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19440" windowHeight="15600" tabRatio="760" activeTab="4"/>
  </bookViews>
  <sheets>
    <sheet name="NEW" sheetId="64" r:id="rId1"/>
    <sheet name="20221231T210000" sheetId="65" r:id="rId2"/>
    <sheet name="20230101T090000" sheetId="66" r:id="rId3"/>
    <sheet name="20230102T090000" sheetId="67" r:id="rId4"/>
    <sheet name="20230104T210000" sheetId="68" r:id="rId5"/>
    <sheet name="Sheet2" sheetId="63" r:id="rId6"/>
  </sheets>
  <definedNames>
    <definedName name="sheetnames">GET.WORKBOOK(1)&amp;T(NOW())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12" i="68" l="1"/>
  <c r="BE12" i="68" s="1"/>
  <c r="BD13" i="68"/>
  <c r="BE13" i="68" s="1"/>
  <c r="BD14" i="68"/>
  <c r="BE14" i="68" s="1"/>
  <c r="BD15" i="68"/>
  <c r="BE15" i="68" s="1"/>
  <c r="BD16" i="68"/>
  <c r="BE16" i="68" s="1"/>
  <c r="BD17" i="68"/>
  <c r="BE17" i="68" s="1"/>
  <c r="BD18" i="68"/>
  <c r="BE18" i="68" s="1"/>
  <c r="BD19" i="68"/>
  <c r="BE19" i="68" s="1"/>
  <c r="BD20" i="68"/>
  <c r="BE20" i="68" s="1"/>
  <c r="BD21" i="68"/>
  <c r="BE21" i="68" s="1"/>
  <c r="BD22" i="68"/>
  <c r="BE22" i="68" s="1"/>
  <c r="BD23" i="68"/>
  <c r="BE23" i="68" s="1"/>
  <c r="BD24" i="68"/>
  <c r="BE24" i="68" s="1"/>
  <c r="BD25" i="68"/>
  <c r="BE25" i="68" s="1"/>
  <c r="BD26" i="68"/>
  <c r="BE26" i="68" s="1"/>
  <c r="BD27" i="68"/>
  <c r="BE27" i="68" s="1"/>
  <c r="BD28" i="68"/>
  <c r="BE28" i="68" s="1"/>
  <c r="BD29" i="68"/>
  <c r="BE29" i="68" s="1"/>
  <c r="BD30" i="68"/>
  <c r="BE30" i="68" s="1"/>
  <c r="BD31" i="68"/>
  <c r="BE31" i="68" s="1"/>
  <c r="BD32" i="68"/>
  <c r="BE32" i="68" s="1"/>
  <c r="BD33" i="68"/>
  <c r="BE33" i="68" s="1"/>
  <c r="BD34" i="68"/>
  <c r="BE34" i="68" s="1"/>
  <c r="BD35" i="68"/>
  <c r="BE35" i="68" s="1"/>
  <c r="BD36" i="68"/>
  <c r="BE36" i="68" s="1"/>
  <c r="BD37" i="68"/>
  <c r="BE37" i="68" s="1"/>
  <c r="BD38" i="68"/>
  <c r="BE38" i="68" s="1"/>
  <c r="BD39" i="68"/>
  <c r="BE39" i="68" s="1"/>
  <c r="BD40" i="68"/>
  <c r="BE40" i="68" s="1"/>
  <c r="BD41" i="68"/>
  <c r="BE41" i="68" s="1"/>
  <c r="BD42" i="68"/>
  <c r="BE42" i="68" s="1"/>
  <c r="BD43" i="68"/>
  <c r="BE43" i="68" s="1"/>
  <c r="BD44" i="68"/>
  <c r="BE44" i="68" s="1"/>
  <c r="BD45" i="68"/>
  <c r="BE45" i="68" s="1"/>
  <c r="BD46" i="68"/>
  <c r="BE46" i="68" s="1"/>
  <c r="BD47" i="68"/>
  <c r="BE47" i="68" s="1"/>
  <c r="BD48" i="68"/>
  <c r="BE48" i="68" s="1"/>
  <c r="BD49" i="68"/>
  <c r="BE49" i="68" s="1"/>
  <c r="BD50" i="68"/>
  <c r="BE50" i="68" s="1"/>
  <c r="BD51" i="68"/>
  <c r="BE51" i="68" s="1"/>
  <c r="BD52" i="68"/>
  <c r="BE52" i="68" s="1"/>
  <c r="BD53" i="68"/>
  <c r="BE53" i="68" s="1"/>
  <c r="BD54" i="68"/>
  <c r="BE54" i="68" s="1"/>
  <c r="BD55" i="68"/>
  <c r="BE55" i="68" s="1"/>
  <c r="BD56" i="68"/>
  <c r="BE56" i="68" s="1"/>
  <c r="BD57" i="68"/>
  <c r="BE57" i="68" s="1"/>
  <c r="BD58" i="68"/>
  <c r="BE58" i="68" s="1"/>
  <c r="BD59" i="68"/>
  <c r="BE59" i="68" s="1"/>
  <c r="BD60" i="68"/>
  <c r="BE60" i="68" s="1"/>
  <c r="BD61" i="68"/>
  <c r="BE61" i="68" s="1"/>
  <c r="BD62" i="68"/>
  <c r="BE62" i="68" s="1"/>
  <c r="BD63" i="68"/>
  <c r="BE63" i="68" s="1"/>
  <c r="BD64" i="68"/>
  <c r="BE64" i="68" s="1"/>
  <c r="BD65" i="68"/>
  <c r="BE65" i="68" s="1"/>
  <c r="BD66" i="68"/>
  <c r="BE66" i="68" s="1"/>
  <c r="BD67" i="68"/>
  <c r="BE67" i="68" s="1"/>
  <c r="BD68" i="68"/>
  <c r="BE68" i="68" s="1"/>
  <c r="BD69" i="68"/>
  <c r="BE69" i="68" s="1"/>
  <c r="BD70" i="68"/>
  <c r="BE70" i="68" s="1"/>
  <c r="BD71" i="68"/>
  <c r="BE71" i="68" s="1"/>
  <c r="BD72" i="68"/>
  <c r="BE72" i="68" s="1"/>
  <c r="BD73" i="68"/>
  <c r="BE73" i="68" s="1"/>
  <c r="BD74" i="68"/>
  <c r="BE74" i="68" s="1"/>
  <c r="BD75" i="68"/>
  <c r="BE75" i="68" s="1"/>
  <c r="BD76" i="68"/>
  <c r="BE76" i="68" s="1"/>
  <c r="BD77" i="68"/>
  <c r="BE77" i="68" s="1"/>
  <c r="BD78" i="68"/>
  <c r="BE78" i="68" s="1"/>
  <c r="BD79" i="68"/>
  <c r="BE79" i="68" s="1"/>
  <c r="BD80" i="68"/>
  <c r="BE80" i="68" s="1"/>
  <c r="BD81" i="68"/>
  <c r="BE81" i="68" s="1"/>
  <c r="BD82" i="68"/>
  <c r="BE82" i="68" s="1"/>
  <c r="BD83" i="68"/>
  <c r="BE83" i="68" s="1"/>
  <c r="BD84" i="68"/>
  <c r="BE84" i="68" s="1"/>
  <c r="BD85" i="68"/>
  <c r="BE85" i="68" s="1"/>
  <c r="BD86" i="68"/>
  <c r="BE86" i="68" s="1"/>
  <c r="BD87" i="68"/>
  <c r="BE87" i="68" s="1"/>
  <c r="BD88" i="68"/>
  <c r="BE88" i="68" s="1"/>
  <c r="BD89" i="68"/>
  <c r="BE89" i="68" s="1"/>
  <c r="BD90" i="68"/>
  <c r="BE90" i="68" s="1"/>
  <c r="BD91" i="68"/>
  <c r="BE91" i="68" s="1"/>
  <c r="BD92" i="68"/>
  <c r="BE92" i="68" s="1"/>
  <c r="BD93" i="68"/>
  <c r="BE93" i="68" s="1"/>
  <c r="BD94" i="68"/>
  <c r="BE94" i="68" s="1"/>
  <c r="BD95" i="68"/>
  <c r="BE95" i="68" s="1"/>
  <c r="BD96" i="68"/>
  <c r="BE96" i="68" s="1"/>
  <c r="BD97" i="68"/>
  <c r="BE97" i="68"/>
  <c r="BD98" i="68"/>
  <c r="BE98" i="68"/>
  <c r="BD99" i="68"/>
  <c r="BE99" i="68"/>
  <c r="BD100" i="68"/>
  <c r="BE100" i="68"/>
  <c r="BD101" i="68"/>
  <c r="BE101" i="68"/>
  <c r="BD102" i="68"/>
  <c r="BE102" i="68"/>
  <c r="BD103" i="68"/>
  <c r="BE103" i="68"/>
  <c r="BD104" i="68"/>
  <c r="BE104" i="68"/>
  <c r="BD105" i="68"/>
  <c r="BE105" i="68"/>
  <c r="BD106" i="68"/>
  <c r="BE106" i="68"/>
  <c r="BD107" i="68"/>
  <c r="BE107" i="68"/>
  <c r="BD108" i="68"/>
  <c r="BE108" i="68"/>
  <c r="BD109" i="68"/>
  <c r="BE109" i="68"/>
  <c r="BD110" i="68"/>
  <c r="BE110" i="68"/>
  <c r="BD111" i="68"/>
  <c r="BE111" i="68"/>
  <c r="BD112" i="68"/>
  <c r="BE112" i="68"/>
  <c r="BD113" i="68"/>
  <c r="BE113" i="68"/>
  <c r="BD114" i="68"/>
  <c r="BE114" i="68" s="1"/>
  <c r="BD115" i="68"/>
  <c r="BE115" i="68"/>
  <c r="BD116" i="68"/>
  <c r="BE116" i="68"/>
  <c r="BD117" i="68"/>
  <c r="BE117" i="68"/>
  <c r="BD118" i="68"/>
  <c r="BE118" i="68"/>
  <c r="BD119" i="68"/>
  <c r="BE119" i="68" s="1"/>
  <c r="BD120" i="68"/>
  <c r="BE120" i="68" s="1"/>
  <c r="BD121" i="68"/>
  <c r="BE121" i="68" s="1"/>
  <c r="BD122" i="68"/>
  <c r="BE122" i="68" s="1"/>
  <c r="BD123" i="68"/>
  <c r="BE123" i="68" s="1"/>
  <c r="BD124" i="68"/>
  <c r="BE124" i="68" s="1"/>
  <c r="BD125" i="68"/>
  <c r="BE125" i="68" s="1"/>
  <c r="BD126" i="68"/>
  <c r="BE126" i="68" s="1"/>
  <c r="BD127" i="68"/>
  <c r="BE127" i="68" s="1"/>
  <c r="BD128" i="68"/>
  <c r="BE128" i="68" s="1"/>
  <c r="BD129" i="68"/>
  <c r="BE129" i="68" s="1"/>
  <c r="BD130" i="68"/>
  <c r="BE130" i="68" s="1"/>
  <c r="BD131" i="68"/>
  <c r="BE131" i="68" s="1"/>
  <c r="BD132" i="68"/>
  <c r="BE132" i="68" s="1"/>
  <c r="BD133" i="68"/>
  <c r="BE133" i="68" s="1"/>
  <c r="BD134" i="68"/>
  <c r="BE134" i="68" s="1"/>
  <c r="BD135" i="68"/>
  <c r="BE135" i="68" s="1"/>
  <c r="BD136" i="68"/>
  <c r="BE136" i="68" s="1"/>
  <c r="BD137" i="68"/>
  <c r="BE137" i="68" s="1"/>
  <c r="BD138" i="68"/>
  <c r="BE138" i="68" s="1"/>
  <c r="BD139" i="68"/>
  <c r="BE139" i="68" s="1"/>
  <c r="BD140" i="68"/>
  <c r="BE140" i="68" s="1"/>
  <c r="BD141" i="68"/>
  <c r="BE141" i="68" s="1"/>
  <c r="BD142" i="68"/>
  <c r="BE142" i="68" s="1"/>
  <c r="BD143" i="68"/>
  <c r="BE143" i="68" s="1"/>
  <c r="BD144" i="68"/>
  <c r="BE144" i="68" s="1"/>
  <c r="BD145" i="68"/>
  <c r="BE145" i="68" s="1"/>
  <c r="BD146" i="68"/>
  <c r="BE146" i="68" s="1"/>
  <c r="BD147" i="68"/>
  <c r="BE147" i="68" s="1"/>
  <c r="BD148" i="68"/>
  <c r="BE148" i="68" s="1"/>
  <c r="BD149" i="68"/>
  <c r="BE149" i="68" s="1"/>
  <c r="BD150" i="68"/>
  <c r="BE150" i="68" s="1"/>
  <c r="BD151" i="68"/>
  <c r="BE151" i="68" s="1"/>
  <c r="BD152" i="68"/>
  <c r="BE152" i="68" s="1"/>
  <c r="BD153" i="68"/>
  <c r="BE153" i="68" s="1"/>
  <c r="BD154" i="68"/>
  <c r="BE154" i="68" s="1"/>
  <c r="BD155" i="68"/>
  <c r="BE155" i="68" s="1"/>
  <c r="BD156" i="68"/>
  <c r="BE156" i="68" s="1"/>
  <c r="BD157" i="68"/>
  <c r="BE157" i="68" s="1"/>
  <c r="BD158" i="68"/>
  <c r="BE158" i="68" s="1"/>
  <c r="BD159" i="68"/>
  <c r="BE159" i="68" s="1"/>
  <c r="BD160" i="68"/>
  <c r="BE160" i="68" s="1"/>
  <c r="BD161" i="68"/>
  <c r="BE161" i="68" s="1"/>
  <c r="BD162" i="68"/>
  <c r="BE162" i="68" s="1"/>
  <c r="BD163" i="68"/>
  <c r="BE163" i="68" s="1"/>
  <c r="BD164" i="68"/>
  <c r="BE164" i="68" s="1"/>
  <c r="BD165" i="68"/>
  <c r="BE165" i="68" s="1"/>
  <c r="BD166" i="68"/>
  <c r="BE166" i="68" s="1"/>
  <c r="BD167" i="68"/>
  <c r="BE167" i="68" s="1"/>
  <c r="BD168" i="68"/>
  <c r="BE168" i="68" s="1"/>
  <c r="BD169" i="68"/>
  <c r="BE169" i="68" s="1"/>
  <c r="BD170" i="68"/>
  <c r="BE170" i="68" s="1"/>
  <c r="BD171" i="68"/>
  <c r="BE171" i="68" s="1"/>
  <c r="BD172" i="68"/>
  <c r="BE172" i="68" s="1"/>
  <c r="BD173" i="68"/>
  <c r="BE173" i="68" s="1"/>
  <c r="BD174" i="68"/>
  <c r="BE174" i="68" s="1"/>
  <c r="BD175" i="68"/>
  <c r="BE175" i="68" s="1"/>
  <c r="BD176" i="68"/>
  <c r="BE176" i="68" s="1"/>
  <c r="BD177" i="68"/>
  <c r="BE177" i="68" s="1"/>
  <c r="BD178" i="68"/>
  <c r="BE178" i="68" s="1"/>
  <c r="BD179" i="68"/>
  <c r="BE179" i="68" s="1"/>
  <c r="BD180" i="68"/>
  <c r="BE180" i="68" s="1"/>
  <c r="BD181" i="68"/>
  <c r="BE181" i="68" s="1"/>
  <c r="BD182" i="68"/>
  <c r="BE182" i="68" s="1"/>
  <c r="BD183" i="68"/>
  <c r="BE183" i="68" s="1"/>
  <c r="BD184" i="68"/>
  <c r="BE184" i="68" s="1"/>
  <c r="BD185" i="68"/>
  <c r="BE185" i="68" s="1"/>
  <c r="BD186" i="68"/>
  <c r="BE186" i="68" s="1"/>
  <c r="BD187" i="68"/>
  <c r="BE187" i="68" s="1"/>
  <c r="BD188" i="68"/>
  <c r="BE188" i="68" s="1"/>
  <c r="BD189" i="68"/>
  <c r="BE189" i="68" s="1"/>
  <c r="BD190" i="68"/>
  <c r="BE190" i="68" s="1"/>
  <c r="BD191" i="68"/>
  <c r="BE191" i="68" s="1"/>
  <c r="BD192" i="68"/>
  <c r="BE192" i="68" s="1"/>
  <c r="BD193" i="68"/>
  <c r="BE193" i="68" s="1"/>
  <c r="BD194" i="68"/>
  <c r="BE194" i="68" s="1"/>
  <c r="BD195" i="68"/>
  <c r="BE195" i="68" s="1"/>
  <c r="BD196" i="68"/>
  <c r="BE196" i="68" s="1"/>
  <c r="BD197" i="68"/>
  <c r="BE197" i="68" s="1"/>
  <c r="BD198" i="68"/>
  <c r="BE198" i="68" s="1"/>
  <c r="BD199" i="68"/>
  <c r="BE199" i="68" s="1"/>
  <c r="BD200" i="68"/>
  <c r="BE200" i="68" s="1"/>
  <c r="BD201" i="68"/>
  <c r="BE201" i="68" s="1"/>
  <c r="BD202" i="68"/>
  <c r="BE202" i="68" s="1"/>
  <c r="BD203" i="68"/>
  <c r="BE203" i="68" s="1"/>
  <c r="BD204" i="68"/>
  <c r="BE204" i="68" s="1"/>
  <c r="BD205" i="68"/>
  <c r="BE205" i="68" s="1"/>
  <c r="BD206" i="68"/>
  <c r="BE206" i="68" s="1"/>
  <c r="BD207" i="68"/>
  <c r="BE207" i="68" s="1"/>
  <c r="BD208" i="68"/>
  <c r="BE208" i="68" s="1"/>
  <c r="BD209" i="68"/>
  <c r="BE209" i="68" s="1"/>
  <c r="BD210" i="68"/>
  <c r="BE210" i="68" s="1"/>
  <c r="BD211" i="68"/>
  <c r="BE211" i="68" s="1"/>
  <c r="BD212" i="68"/>
  <c r="BE212" i="68" s="1"/>
  <c r="BD213" i="68"/>
  <c r="BE213" i="68" s="1"/>
  <c r="BD214" i="68"/>
  <c r="BE214" i="68" s="1"/>
  <c r="BD215" i="68"/>
  <c r="BE215" i="68" s="1"/>
  <c r="BD216" i="68"/>
  <c r="BE216" i="68" s="1"/>
  <c r="BD217" i="68"/>
  <c r="BE217" i="68" s="1"/>
  <c r="BD218" i="68"/>
  <c r="BE218" i="68" s="1"/>
  <c r="BD219" i="68"/>
  <c r="BE219" i="68" s="1"/>
  <c r="BD220" i="68"/>
  <c r="BE220" i="68" s="1"/>
  <c r="BD221" i="68"/>
  <c r="BE221" i="68" s="1"/>
  <c r="BD222" i="68"/>
  <c r="BE222" i="68" s="1"/>
  <c r="BD223" i="68"/>
  <c r="BE223" i="68" s="1"/>
  <c r="BD224" i="68"/>
  <c r="BE224" i="68" s="1"/>
  <c r="BD225" i="68"/>
  <c r="BE225" i="68" s="1"/>
  <c r="BD226" i="68"/>
  <c r="BE226" i="68" s="1"/>
  <c r="BD227" i="68"/>
  <c r="BE227" i="68" s="1"/>
  <c r="BD228" i="68"/>
  <c r="BE228" i="68" s="1"/>
  <c r="BD229" i="68"/>
  <c r="BE229" i="68" s="1"/>
  <c r="BD230" i="68"/>
  <c r="BE230" i="68" s="1"/>
  <c r="BD231" i="68"/>
  <c r="BE231" i="68" s="1"/>
  <c r="BD232" i="68"/>
  <c r="BE232" i="68" s="1"/>
  <c r="BD233" i="68"/>
  <c r="BE233" i="68" s="1"/>
  <c r="BD234" i="68"/>
  <c r="BE234" i="68" s="1"/>
  <c r="BD235" i="68"/>
  <c r="BE235" i="68" s="1"/>
  <c r="BD236" i="68"/>
  <c r="BE236" i="68" s="1"/>
  <c r="BD237" i="68"/>
  <c r="BE237" i="68" s="1"/>
  <c r="BD238" i="68"/>
  <c r="BE238" i="68" s="1"/>
  <c r="BD239" i="68"/>
  <c r="BE239" i="68" s="1"/>
  <c r="BD240" i="68"/>
  <c r="BE240" i="68" s="1"/>
  <c r="BD241" i="68"/>
  <c r="BE241" i="68" s="1"/>
  <c r="BD242" i="68"/>
  <c r="BE242" i="68" s="1"/>
  <c r="BD243" i="68"/>
  <c r="BE243" i="68" s="1"/>
  <c r="BD244" i="68"/>
  <c r="BE244" i="68" s="1"/>
  <c r="BD245" i="68"/>
  <c r="BE245" i="68" s="1"/>
  <c r="BD246" i="68"/>
  <c r="BE246" i="68" s="1"/>
  <c r="BD247" i="68"/>
  <c r="BE247" i="68" s="1"/>
  <c r="BD248" i="68"/>
  <c r="BE248" i="68" s="1"/>
  <c r="BD249" i="68"/>
  <c r="BE249" i="68" s="1"/>
  <c r="BD250" i="68"/>
  <c r="BE250" i="68" s="1"/>
  <c r="BD251" i="68"/>
  <c r="BE251" i="68" s="1"/>
  <c r="BD252" i="68"/>
  <c r="BE252" i="68" s="1"/>
  <c r="BD253" i="68"/>
  <c r="BE253" i="68" s="1"/>
  <c r="BD254" i="68"/>
  <c r="BE254" i="68" s="1"/>
  <c r="BD255" i="68"/>
  <c r="BE255" i="68" s="1"/>
  <c r="BD256" i="68"/>
  <c r="BE256" i="68" s="1"/>
  <c r="BD257" i="68"/>
  <c r="BE257" i="68" s="1"/>
  <c r="BD258" i="68"/>
  <c r="BE258" i="68" s="1"/>
  <c r="BD259" i="68"/>
  <c r="BE259" i="68" s="1"/>
  <c r="BD260" i="68"/>
  <c r="BE260" i="68" s="1"/>
  <c r="BD261" i="68"/>
  <c r="BE261" i="68" s="1"/>
  <c r="BD262" i="68"/>
  <c r="BE262" i="68" s="1"/>
  <c r="BD263" i="68"/>
  <c r="BE263" i="68" s="1"/>
  <c r="BD264" i="68"/>
  <c r="BE264" i="68" s="1"/>
  <c r="BD265" i="68"/>
  <c r="BE265" i="68" s="1"/>
  <c r="BD266" i="68"/>
  <c r="BE266" i="68" s="1"/>
  <c r="BD267" i="68"/>
  <c r="BE267" i="68" s="1"/>
  <c r="BD268" i="68"/>
  <c r="BE268" i="68" s="1"/>
  <c r="BD269" i="68"/>
  <c r="BE269" i="68" s="1"/>
  <c r="AV12" i="68"/>
  <c r="AW12" i="68" s="1"/>
  <c r="AV13" i="68"/>
  <c r="AW13" i="68" s="1"/>
  <c r="AV14" i="68"/>
  <c r="AW14" i="68" s="1"/>
  <c r="AV15" i="68"/>
  <c r="AW15" i="68" s="1"/>
  <c r="AV16" i="68"/>
  <c r="AW16" i="68" s="1"/>
  <c r="AV17" i="68"/>
  <c r="AW17" i="68" s="1"/>
  <c r="AV18" i="68"/>
  <c r="AW18" i="68" s="1"/>
  <c r="AV19" i="68"/>
  <c r="AW19" i="68" s="1"/>
  <c r="AV20" i="68"/>
  <c r="AW20" i="68" s="1"/>
  <c r="AV21" i="68"/>
  <c r="AW21" i="68" s="1"/>
  <c r="AV22" i="68"/>
  <c r="AW22" i="68" s="1"/>
  <c r="AV23" i="68"/>
  <c r="AW23" i="68" s="1"/>
  <c r="AV24" i="68"/>
  <c r="AW24" i="68" s="1"/>
  <c r="AV25" i="68"/>
  <c r="AW25" i="68" s="1"/>
  <c r="AV26" i="68"/>
  <c r="AW26" i="68" s="1"/>
  <c r="AV27" i="68"/>
  <c r="AW27" i="68" s="1"/>
  <c r="AV28" i="68"/>
  <c r="AW28" i="68" s="1"/>
  <c r="AV29" i="68"/>
  <c r="AW29" i="68" s="1"/>
  <c r="AV30" i="68"/>
  <c r="AW30" i="68" s="1"/>
  <c r="AV31" i="68"/>
  <c r="AW31" i="68" s="1"/>
  <c r="AV32" i="68"/>
  <c r="AW32" i="68" s="1"/>
  <c r="AV33" i="68"/>
  <c r="AW33" i="68" s="1"/>
  <c r="AV34" i="68"/>
  <c r="AW34" i="68" s="1"/>
  <c r="AV35" i="68"/>
  <c r="AW35" i="68" s="1"/>
  <c r="AV36" i="68"/>
  <c r="AW36" i="68" s="1"/>
  <c r="AV37" i="68"/>
  <c r="AW37" i="68" s="1"/>
  <c r="AV38" i="68"/>
  <c r="AW38" i="68" s="1"/>
  <c r="AV39" i="68"/>
  <c r="AW39" i="68" s="1"/>
  <c r="AV40" i="68"/>
  <c r="AW40" i="68" s="1"/>
  <c r="AV41" i="68"/>
  <c r="AW41" i="68" s="1"/>
  <c r="AV42" i="68"/>
  <c r="AW42" i="68" s="1"/>
  <c r="AV43" i="68"/>
  <c r="AW43" i="68" s="1"/>
  <c r="AV44" i="68"/>
  <c r="AW44" i="68" s="1"/>
  <c r="AV45" i="68"/>
  <c r="AW45" i="68" s="1"/>
  <c r="AV46" i="68"/>
  <c r="AW46" i="68" s="1"/>
  <c r="AV47" i="68"/>
  <c r="AW47" i="68" s="1"/>
  <c r="AV48" i="68"/>
  <c r="AW48" i="68" s="1"/>
  <c r="AV49" i="68"/>
  <c r="AW49" i="68" s="1"/>
  <c r="AV50" i="68"/>
  <c r="AW50" i="68" s="1"/>
  <c r="AV51" i="68"/>
  <c r="AW51" i="68" s="1"/>
  <c r="AV52" i="68"/>
  <c r="AW52" i="68" s="1"/>
  <c r="AV53" i="68"/>
  <c r="AW53" i="68" s="1"/>
  <c r="AV54" i="68"/>
  <c r="AW54" i="68" s="1"/>
  <c r="AV55" i="68"/>
  <c r="AW55" i="68" s="1"/>
  <c r="AV56" i="68"/>
  <c r="AW56" i="68" s="1"/>
  <c r="AV57" i="68"/>
  <c r="AW57" i="68" s="1"/>
  <c r="AV58" i="68"/>
  <c r="AW58" i="68" s="1"/>
  <c r="AV59" i="68"/>
  <c r="AW59" i="68" s="1"/>
  <c r="AV60" i="68"/>
  <c r="AW60" i="68" s="1"/>
  <c r="AV61" i="68"/>
  <c r="AW61" i="68" s="1"/>
  <c r="AV62" i="68"/>
  <c r="AW62" i="68" s="1"/>
  <c r="AV63" i="68"/>
  <c r="AW63" i="68" s="1"/>
  <c r="AV64" i="68"/>
  <c r="AW64" i="68" s="1"/>
  <c r="AV65" i="68"/>
  <c r="AW65" i="68" s="1"/>
  <c r="AV66" i="68"/>
  <c r="AW66" i="68" s="1"/>
  <c r="AV67" i="68"/>
  <c r="AW67" i="68" s="1"/>
  <c r="AV68" i="68"/>
  <c r="AW68" i="68" s="1"/>
  <c r="AV69" i="68"/>
  <c r="AW69" i="68" s="1"/>
  <c r="AV70" i="68"/>
  <c r="AW70" i="68" s="1"/>
  <c r="AV71" i="68"/>
  <c r="AW71" i="68" s="1"/>
  <c r="AV72" i="68"/>
  <c r="AW72" i="68" s="1"/>
  <c r="AV73" i="68"/>
  <c r="AW73" i="68" s="1"/>
  <c r="AV74" i="68"/>
  <c r="AW74" i="68" s="1"/>
  <c r="AV75" i="68"/>
  <c r="AW75" i="68" s="1"/>
  <c r="AV76" i="68"/>
  <c r="AW76" i="68" s="1"/>
  <c r="AV77" i="68"/>
  <c r="AW77" i="68" s="1"/>
  <c r="AV78" i="68"/>
  <c r="AW78" i="68" s="1"/>
  <c r="AV79" i="68"/>
  <c r="AW79" i="68" s="1"/>
  <c r="AV80" i="68"/>
  <c r="AW80" i="68" s="1"/>
  <c r="AV81" i="68"/>
  <c r="AW81" i="68" s="1"/>
  <c r="AV82" i="68"/>
  <c r="AW82" i="68" s="1"/>
  <c r="AV83" i="68"/>
  <c r="AW83" i="68" s="1"/>
  <c r="AV84" i="68"/>
  <c r="AW84" i="68" s="1"/>
  <c r="AV85" i="68"/>
  <c r="AW85" i="68" s="1"/>
  <c r="AV86" i="68"/>
  <c r="AW86" i="68" s="1"/>
  <c r="AV87" i="68"/>
  <c r="AW87" i="68" s="1"/>
  <c r="AV88" i="68"/>
  <c r="AW88" i="68" s="1"/>
  <c r="AV89" i="68"/>
  <c r="AW89" i="68" s="1"/>
  <c r="AV90" i="68"/>
  <c r="AW90" i="68" s="1"/>
  <c r="AV91" i="68"/>
  <c r="AW91" i="68" s="1"/>
  <c r="AV92" i="68"/>
  <c r="AW92" i="68" s="1"/>
  <c r="AV93" i="68"/>
  <c r="AW93" i="68" s="1"/>
  <c r="AV94" i="68"/>
  <c r="AW94" i="68" s="1"/>
  <c r="AV95" i="68"/>
  <c r="AW95" i="68" s="1"/>
  <c r="AV96" i="68"/>
  <c r="AW96" i="68" s="1"/>
  <c r="AV97" i="68"/>
  <c r="AW97" i="68" s="1"/>
  <c r="AV98" i="68"/>
  <c r="AW98" i="68" s="1"/>
  <c r="AV99" i="68"/>
  <c r="AW99" i="68" s="1"/>
  <c r="AV100" i="68"/>
  <c r="AW100" i="68" s="1"/>
  <c r="AV101" i="68"/>
  <c r="AW101" i="68" s="1"/>
  <c r="AV102" i="68"/>
  <c r="AW102" i="68" s="1"/>
  <c r="AV103" i="68"/>
  <c r="AW103" i="68" s="1"/>
  <c r="AV104" i="68"/>
  <c r="AW104" i="68" s="1"/>
  <c r="AV105" i="68"/>
  <c r="AW105" i="68" s="1"/>
  <c r="AV106" i="68"/>
  <c r="AW106" i="68" s="1"/>
  <c r="AV107" i="68"/>
  <c r="AW107" i="68" s="1"/>
  <c r="AV108" i="68"/>
  <c r="AW108" i="68" s="1"/>
  <c r="AV109" i="68"/>
  <c r="AW109" i="68" s="1"/>
  <c r="AV110" i="68"/>
  <c r="AW110" i="68" s="1"/>
  <c r="AV111" i="68"/>
  <c r="AW111" i="68" s="1"/>
  <c r="AV112" i="68"/>
  <c r="AW112" i="68" s="1"/>
  <c r="AV113" i="68"/>
  <c r="AW113" i="68" s="1"/>
  <c r="AV114" i="68"/>
  <c r="AW114" i="68" s="1"/>
  <c r="AV115" i="68"/>
  <c r="AW115" i="68" s="1"/>
  <c r="AV116" i="68"/>
  <c r="AW116" i="68" s="1"/>
  <c r="AV117" i="68"/>
  <c r="AW117" i="68" s="1"/>
  <c r="AV118" i="68"/>
  <c r="AW118" i="68" s="1"/>
  <c r="AV119" i="68"/>
  <c r="AW119" i="68" s="1"/>
  <c r="AV120" i="68"/>
  <c r="AW120" i="68" s="1"/>
  <c r="AV121" i="68"/>
  <c r="AW121" i="68" s="1"/>
  <c r="AV122" i="68"/>
  <c r="AW122" i="68" s="1"/>
  <c r="AV123" i="68"/>
  <c r="AW123" i="68" s="1"/>
  <c r="AV124" i="68"/>
  <c r="AW124" i="68" s="1"/>
  <c r="AV125" i="68"/>
  <c r="AW125" i="68" s="1"/>
  <c r="AV126" i="68"/>
  <c r="AW126" i="68" s="1"/>
  <c r="AV127" i="68"/>
  <c r="AW127" i="68" s="1"/>
  <c r="AV128" i="68"/>
  <c r="AW128" i="68" s="1"/>
  <c r="AV129" i="68"/>
  <c r="AW129" i="68" s="1"/>
  <c r="AV130" i="68"/>
  <c r="AW130" i="68" s="1"/>
  <c r="AV131" i="68"/>
  <c r="AW131" i="68" s="1"/>
  <c r="AV132" i="68"/>
  <c r="AW132" i="68" s="1"/>
  <c r="AV133" i="68"/>
  <c r="AW133" i="68" s="1"/>
  <c r="AV134" i="68"/>
  <c r="AW134" i="68" s="1"/>
  <c r="AV135" i="68"/>
  <c r="AW135" i="68" s="1"/>
  <c r="AV136" i="68"/>
  <c r="AW136" i="68" s="1"/>
  <c r="AV137" i="68"/>
  <c r="AW137" i="68" s="1"/>
  <c r="AV138" i="68"/>
  <c r="AW138" i="68" s="1"/>
  <c r="AV139" i="68"/>
  <c r="AW139" i="68" s="1"/>
  <c r="AV140" i="68"/>
  <c r="AW140" i="68" s="1"/>
  <c r="AV141" i="68"/>
  <c r="AW141" i="68" s="1"/>
  <c r="AV142" i="68"/>
  <c r="AW142" i="68" s="1"/>
  <c r="AV143" i="68"/>
  <c r="AW143" i="68" s="1"/>
  <c r="AV144" i="68"/>
  <c r="AW144" i="68" s="1"/>
  <c r="AV145" i="68"/>
  <c r="AW145" i="68" s="1"/>
  <c r="AV146" i="68"/>
  <c r="AW146" i="68" s="1"/>
  <c r="AV147" i="68"/>
  <c r="AW147" i="68" s="1"/>
  <c r="AV148" i="68"/>
  <c r="AW148" i="68" s="1"/>
  <c r="AV149" i="68"/>
  <c r="AW149" i="68" s="1"/>
  <c r="AV150" i="68"/>
  <c r="AW150" i="68" s="1"/>
  <c r="AV151" i="68"/>
  <c r="AW151" i="68" s="1"/>
  <c r="AV152" i="68"/>
  <c r="AW152" i="68" s="1"/>
  <c r="AV153" i="68"/>
  <c r="AW153" i="68" s="1"/>
  <c r="AV154" i="68"/>
  <c r="AW154" i="68" s="1"/>
  <c r="AV155" i="68"/>
  <c r="AW155" i="68" s="1"/>
  <c r="AV156" i="68"/>
  <c r="AW156" i="68" s="1"/>
  <c r="AV157" i="68"/>
  <c r="AW157" i="68" s="1"/>
  <c r="AV158" i="68"/>
  <c r="AW158" i="68" s="1"/>
  <c r="AV159" i="68"/>
  <c r="AW159" i="68" s="1"/>
  <c r="AV160" i="68"/>
  <c r="AW160" i="68" s="1"/>
  <c r="AV161" i="68"/>
  <c r="AW161" i="68" s="1"/>
  <c r="AV162" i="68"/>
  <c r="AW162" i="68" s="1"/>
  <c r="AV163" i="68"/>
  <c r="AW163" i="68" s="1"/>
  <c r="AV164" i="68"/>
  <c r="AW164" i="68" s="1"/>
  <c r="AV165" i="68"/>
  <c r="AW165" i="68" s="1"/>
  <c r="AV166" i="68"/>
  <c r="AW166" i="68" s="1"/>
  <c r="AV167" i="68"/>
  <c r="AW167" i="68" s="1"/>
  <c r="AV168" i="68"/>
  <c r="AW168" i="68" s="1"/>
  <c r="AV169" i="68"/>
  <c r="AW169" i="68" s="1"/>
  <c r="AV170" i="68"/>
  <c r="AW170" i="68" s="1"/>
  <c r="AV171" i="68"/>
  <c r="AW171" i="68" s="1"/>
  <c r="AV172" i="68"/>
  <c r="AW172" i="68" s="1"/>
  <c r="AV173" i="68"/>
  <c r="AW173" i="68" s="1"/>
  <c r="AV174" i="68"/>
  <c r="AW174" i="68" s="1"/>
  <c r="AV175" i="68"/>
  <c r="AW175" i="68" s="1"/>
  <c r="AV176" i="68"/>
  <c r="AW176" i="68" s="1"/>
  <c r="AV177" i="68"/>
  <c r="AW177" i="68" s="1"/>
  <c r="AV178" i="68"/>
  <c r="AW178" i="68" s="1"/>
  <c r="AV179" i="68"/>
  <c r="AW179" i="68" s="1"/>
  <c r="AV180" i="68"/>
  <c r="AW180" i="68" s="1"/>
  <c r="AV181" i="68"/>
  <c r="AW181" i="68" s="1"/>
  <c r="AV182" i="68"/>
  <c r="AW182" i="68"/>
  <c r="AV183" i="68"/>
  <c r="AW183" i="68"/>
  <c r="AV184" i="68"/>
  <c r="AW184" i="68"/>
  <c r="AV185" i="68"/>
  <c r="AW185" i="68"/>
  <c r="AV186" i="68"/>
  <c r="AW186" i="68"/>
  <c r="AV187" i="68"/>
  <c r="AW187" i="68"/>
  <c r="AV188" i="68"/>
  <c r="AW188" i="68"/>
  <c r="AV189" i="68"/>
  <c r="AW189" i="68"/>
  <c r="AV190" i="68"/>
  <c r="AW190" i="68"/>
  <c r="AV191" i="68"/>
  <c r="AW191" i="68"/>
  <c r="AV192" i="68"/>
  <c r="AW192" i="68"/>
  <c r="AV193" i="68"/>
  <c r="AW193" i="68"/>
  <c r="AV194" i="68"/>
  <c r="AW194" i="68"/>
  <c r="AV195" i="68"/>
  <c r="AW195" i="68"/>
  <c r="AV196" i="68"/>
  <c r="AW196" i="68"/>
  <c r="AV197" i="68"/>
  <c r="AW197" i="68"/>
  <c r="AV198" i="68"/>
  <c r="AW198" i="68"/>
  <c r="AV199" i="68"/>
  <c r="AW199" i="68"/>
  <c r="AV200" i="68"/>
  <c r="AW200" i="68"/>
  <c r="AV201" i="68"/>
  <c r="AW201" i="68"/>
  <c r="AV202" i="68"/>
  <c r="AW202" i="68"/>
  <c r="AV203" i="68"/>
  <c r="AW203" i="68"/>
  <c r="AV204" i="68"/>
  <c r="AW204" i="68"/>
  <c r="AV205" i="68"/>
  <c r="AW205" i="68"/>
  <c r="AV206" i="68"/>
  <c r="AW206" i="68"/>
  <c r="AV207" i="68"/>
  <c r="AW207" i="68"/>
  <c r="AV208" i="68"/>
  <c r="AW208" i="68"/>
  <c r="AV209" i="68"/>
  <c r="AW209" i="68"/>
  <c r="AV210" i="68"/>
  <c r="AW210" i="68"/>
  <c r="AV211" i="68"/>
  <c r="AW211" i="68"/>
  <c r="AV212" i="68"/>
  <c r="AW212" i="68"/>
  <c r="AV213" i="68"/>
  <c r="AW213" i="68"/>
  <c r="AV214" i="68"/>
  <c r="AW214" i="68"/>
  <c r="AV215" i="68"/>
  <c r="AW215" i="68"/>
  <c r="AV216" i="68"/>
  <c r="AW216" i="68"/>
  <c r="AV217" i="68"/>
  <c r="AW217" i="68"/>
  <c r="AV218" i="68"/>
  <c r="AW218" i="68"/>
  <c r="AV219" i="68"/>
  <c r="AW219" i="68" s="1"/>
  <c r="AV220" i="68"/>
  <c r="AW220" i="68"/>
  <c r="AV221" i="68"/>
  <c r="AW221" i="68"/>
  <c r="AV222" i="68"/>
  <c r="AW222" i="68"/>
  <c r="AV223" i="68"/>
  <c r="AW223" i="68" s="1"/>
  <c r="AV224" i="68"/>
  <c r="AW224" i="68" s="1"/>
  <c r="AV225" i="68"/>
  <c r="AW225" i="68" s="1"/>
  <c r="AV226" i="68"/>
  <c r="AW226" i="68" s="1"/>
  <c r="AV227" i="68"/>
  <c r="AW227" i="68" s="1"/>
  <c r="AV228" i="68"/>
  <c r="AW228" i="68" s="1"/>
  <c r="AV229" i="68"/>
  <c r="AW229" i="68" s="1"/>
  <c r="AV230" i="68"/>
  <c r="AW230" i="68" s="1"/>
  <c r="AV231" i="68"/>
  <c r="AW231" i="68" s="1"/>
  <c r="AV232" i="68"/>
  <c r="AW232" i="68" s="1"/>
  <c r="AV233" i="68"/>
  <c r="AW233" i="68" s="1"/>
  <c r="AV234" i="68"/>
  <c r="AW234" i="68" s="1"/>
  <c r="AV235" i="68"/>
  <c r="AW235" i="68" s="1"/>
  <c r="AV236" i="68"/>
  <c r="AW236" i="68" s="1"/>
  <c r="AV237" i="68"/>
  <c r="AW237" i="68" s="1"/>
  <c r="AV238" i="68"/>
  <c r="AW238" i="68" s="1"/>
  <c r="AV239" i="68"/>
  <c r="AW239" i="68" s="1"/>
  <c r="AV240" i="68"/>
  <c r="AW240" i="68" s="1"/>
  <c r="AV241" i="68"/>
  <c r="AW241" i="68" s="1"/>
  <c r="AV242" i="68"/>
  <c r="AW242" i="68" s="1"/>
  <c r="AV243" i="68"/>
  <c r="AW243" i="68" s="1"/>
  <c r="AV244" i="68"/>
  <c r="AW244" i="68" s="1"/>
  <c r="AV245" i="68"/>
  <c r="AW245" i="68" s="1"/>
  <c r="AV246" i="68"/>
  <c r="AW246" i="68" s="1"/>
  <c r="AV247" i="68"/>
  <c r="AW247" i="68" s="1"/>
  <c r="AV248" i="68"/>
  <c r="AW248" i="68" s="1"/>
  <c r="AV249" i="68"/>
  <c r="AW249" i="68" s="1"/>
  <c r="AV250" i="68"/>
  <c r="AW250" i="68" s="1"/>
  <c r="AV251" i="68"/>
  <c r="AW251" i="68" s="1"/>
  <c r="AV252" i="68"/>
  <c r="AW252" i="68" s="1"/>
  <c r="AV253" i="68"/>
  <c r="AW253" i="68" s="1"/>
  <c r="AV254" i="68"/>
  <c r="AW254" i="68" s="1"/>
  <c r="AV255" i="68"/>
  <c r="AW255" i="68" s="1"/>
  <c r="AV256" i="68"/>
  <c r="AW256" i="68" s="1"/>
  <c r="AV257" i="68"/>
  <c r="AW257" i="68" s="1"/>
  <c r="AV258" i="68"/>
  <c r="AW258" i="68" s="1"/>
  <c r="AV259" i="68"/>
  <c r="AW259" i="68" s="1"/>
  <c r="AV260" i="68"/>
  <c r="AW260" i="68" s="1"/>
  <c r="AV261" i="68"/>
  <c r="AW261" i="68" s="1"/>
  <c r="AV262" i="68"/>
  <c r="AW262" i="68" s="1"/>
  <c r="AV263" i="68"/>
  <c r="AW263" i="68" s="1"/>
  <c r="AV264" i="68"/>
  <c r="AW264" i="68" s="1"/>
  <c r="AV265" i="68"/>
  <c r="AW265" i="68" s="1"/>
  <c r="AV266" i="68"/>
  <c r="AW266" i="68" s="1"/>
  <c r="AV267" i="68"/>
  <c r="AW267" i="68" s="1"/>
  <c r="AV268" i="68"/>
  <c r="AW268" i="68" s="1"/>
  <c r="AV269" i="68"/>
  <c r="AW269" i="68" s="1"/>
  <c r="AL12" i="68"/>
  <c r="AM12" i="68" s="1"/>
  <c r="AL13" i="68"/>
  <c r="AM13" i="68" s="1"/>
  <c r="AL14" i="68"/>
  <c r="AM14" i="68" s="1"/>
  <c r="AL15" i="68"/>
  <c r="AM15" i="68" s="1"/>
  <c r="AL16" i="68"/>
  <c r="AM16" i="68" s="1"/>
  <c r="AL17" i="68"/>
  <c r="AM17" i="68" s="1"/>
  <c r="AL18" i="68"/>
  <c r="AM18" i="68" s="1"/>
  <c r="AL19" i="68"/>
  <c r="AM19" i="68" s="1"/>
  <c r="AL20" i="68"/>
  <c r="AM20" i="68" s="1"/>
  <c r="AL21" i="68"/>
  <c r="AM21" i="68" s="1"/>
  <c r="AL22" i="68"/>
  <c r="AM22" i="68" s="1"/>
  <c r="AL23" i="68"/>
  <c r="AM23" i="68" s="1"/>
  <c r="AL24" i="68"/>
  <c r="AM24" i="68" s="1"/>
  <c r="AL25" i="68"/>
  <c r="AM25" i="68" s="1"/>
  <c r="AL26" i="68"/>
  <c r="AM26" i="68" s="1"/>
  <c r="AL27" i="68"/>
  <c r="AM27" i="68" s="1"/>
  <c r="AL28" i="68"/>
  <c r="AM28" i="68" s="1"/>
  <c r="AL29" i="68"/>
  <c r="AM29" i="68" s="1"/>
  <c r="AL30" i="68"/>
  <c r="AM30" i="68" s="1"/>
  <c r="AL31" i="68"/>
  <c r="AM31" i="68" s="1"/>
  <c r="AL32" i="68"/>
  <c r="AM32" i="68" s="1"/>
  <c r="AL33" i="68"/>
  <c r="AM33" i="68" s="1"/>
  <c r="AL34" i="68"/>
  <c r="AM34" i="68" s="1"/>
  <c r="AL35" i="68"/>
  <c r="AM35" i="68" s="1"/>
  <c r="AL36" i="68"/>
  <c r="AM36" i="68" s="1"/>
  <c r="AL37" i="68"/>
  <c r="AM37" i="68" s="1"/>
  <c r="AL38" i="68"/>
  <c r="AM38" i="68" s="1"/>
  <c r="AL39" i="68"/>
  <c r="AM39" i="68" s="1"/>
  <c r="AL40" i="68"/>
  <c r="AM40" i="68" s="1"/>
  <c r="AL41" i="68"/>
  <c r="AM41" i="68" s="1"/>
  <c r="AL42" i="68"/>
  <c r="AM42" i="68" s="1"/>
  <c r="AL43" i="68"/>
  <c r="AM43" i="68" s="1"/>
  <c r="AL44" i="68"/>
  <c r="AM44" i="68" s="1"/>
  <c r="AL45" i="68"/>
  <c r="AM45" i="68" s="1"/>
  <c r="AL46" i="68"/>
  <c r="AM46" i="68" s="1"/>
  <c r="AL47" i="68"/>
  <c r="AM47" i="68" s="1"/>
  <c r="AL48" i="68"/>
  <c r="AM48" i="68" s="1"/>
  <c r="AL49" i="68"/>
  <c r="AM49" i="68" s="1"/>
  <c r="AL50" i="68"/>
  <c r="AM50" i="68" s="1"/>
  <c r="AL51" i="68"/>
  <c r="AM51" i="68" s="1"/>
  <c r="AL52" i="68"/>
  <c r="AM52" i="68" s="1"/>
  <c r="AL53" i="68"/>
  <c r="AM53" i="68" s="1"/>
  <c r="AL54" i="68"/>
  <c r="AM54" i="68" s="1"/>
  <c r="AL55" i="68"/>
  <c r="AM55" i="68" s="1"/>
  <c r="AL56" i="68"/>
  <c r="AM56" i="68" s="1"/>
  <c r="AL57" i="68"/>
  <c r="AM57" i="68" s="1"/>
  <c r="AL58" i="68"/>
  <c r="AM58" i="68" s="1"/>
  <c r="AL59" i="68"/>
  <c r="AM59" i="68" s="1"/>
  <c r="AL60" i="68"/>
  <c r="AM60" i="68" s="1"/>
  <c r="AL61" i="68"/>
  <c r="AM61" i="68" s="1"/>
  <c r="AL62" i="68"/>
  <c r="AM62" i="68" s="1"/>
  <c r="AL63" i="68"/>
  <c r="AM63" i="68" s="1"/>
  <c r="AL64" i="68"/>
  <c r="AM64" i="68" s="1"/>
  <c r="AL65" i="68"/>
  <c r="AM65" i="68" s="1"/>
  <c r="AL66" i="68"/>
  <c r="AM66" i="68" s="1"/>
  <c r="AL67" i="68"/>
  <c r="AM67" i="68" s="1"/>
  <c r="AL68" i="68"/>
  <c r="AM68" i="68" s="1"/>
  <c r="AL69" i="68"/>
  <c r="AM69" i="68" s="1"/>
  <c r="AL70" i="68"/>
  <c r="AM70" i="68" s="1"/>
  <c r="AL71" i="68"/>
  <c r="AM71" i="68" s="1"/>
  <c r="AL72" i="68"/>
  <c r="AM72" i="68" s="1"/>
  <c r="AL73" i="68"/>
  <c r="AM73" i="68" s="1"/>
  <c r="AL74" i="68"/>
  <c r="AM74" i="68" s="1"/>
  <c r="AL75" i="68"/>
  <c r="AM75" i="68" s="1"/>
  <c r="AL76" i="68"/>
  <c r="AM76" i="68" s="1"/>
  <c r="AL77" i="68"/>
  <c r="AM77" i="68" s="1"/>
  <c r="AL78" i="68"/>
  <c r="AM78" i="68" s="1"/>
  <c r="AL79" i="68"/>
  <c r="AM79" i="68" s="1"/>
  <c r="AL80" i="68"/>
  <c r="AM80" i="68" s="1"/>
  <c r="AL81" i="68"/>
  <c r="AM81" i="68" s="1"/>
  <c r="AL82" i="68"/>
  <c r="AM82" i="68" s="1"/>
  <c r="AL83" i="68"/>
  <c r="AM83" i="68" s="1"/>
  <c r="AL84" i="68"/>
  <c r="AM84" i="68" s="1"/>
  <c r="AL85" i="68"/>
  <c r="AM85" i="68" s="1"/>
  <c r="AL86" i="68"/>
  <c r="AM86" i="68" s="1"/>
  <c r="AL87" i="68"/>
  <c r="AM87" i="68" s="1"/>
  <c r="AL88" i="68"/>
  <c r="AM88" i="68" s="1"/>
  <c r="AL89" i="68"/>
  <c r="AM89" i="68" s="1"/>
  <c r="AL90" i="68"/>
  <c r="AM90" i="68" s="1"/>
  <c r="AL91" i="68"/>
  <c r="AM91" i="68" s="1"/>
  <c r="AL92" i="68"/>
  <c r="AM92" i="68" s="1"/>
  <c r="AL93" i="68"/>
  <c r="AM93" i="68" s="1"/>
  <c r="AL94" i="68"/>
  <c r="AM94" i="68" s="1"/>
  <c r="AL95" i="68"/>
  <c r="AM95" i="68" s="1"/>
  <c r="AL96" i="68"/>
  <c r="AM96" i="68" s="1"/>
  <c r="AL97" i="68"/>
  <c r="AM97" i="68" s="1"/>
  <c r="AL98" i="68"/>
  <c r="AM98" i="68" s="1"/>
  <c r="AL99" i="68"/>
  <c r="AM99" i="68" s="1"/>
  <c r="AL100" i="68"/>
  <c r="AM100" i="68" s="1"/>
  <c r="AL101" i="68"/>
  <c r="AM101" i="68" s="1"/>
  <c r="AL102" i="68"/>
  <c r="AM102" i="68" s="1"/>
  <c r="AL103" i="68"/>
  <c r="AM103" i="68" s="1"/>
  <c r="AL104" i="68"/>
  <c r="AM104" i="68" s="1"/>
  <c r="AL105" i="68"/>
  <c r="AM105" i="68" s="1"/>
  <c r="AL106" i="68"/>
  <c r="AM106" i="68" s="1"/>
  <c r="AL107" i="68"/>
  <c r="AM107" i="68" s="1"/>
  <c r="AL108" i="68"/>
  <c r="AM108" i="68" s="1"/>
  <c r="AL109" i="68"/>
  <c r="AM109" i="68" s="1"/>
  <c r="AL110" i="68"/>
  <c r="AM110" i="68" s="1"/>
  <c r="AL111" i="68"/>
  <c r="AM111" i="68" s="1"/>
  <c r="AL112" i="68"/>
  <c r="AM112" i="68" s="1"/>
  <c r="AL113" i="68"/>
  <c r="AM113" i="68" s="1"/>
  <c r="AL114" i="68"/>
  <c r="AM114" i="68" s="1"/>
  <c r="AL115" i="68"/>
  <c r="AM115" i="68" s="1"/>
  <c r="AL116" i="68"/>
  <c r="AM116" i="68" s="1"/>
  <c r="AL117" i="68"/>
  <c r="AM117" i="68" s="1"/>
  <c r="AL118" i="68"/>
  <c r="AM118" i="68" s="1"/>
  <c r="AL119" i="68"/>
  <c r="AM119" i="68" s="1"/>
  <c r="AL120" i="68"/>
  <c r="AM120" i="68" s="1"/>
  <c r="AL121" i="68"/>
  <c r="AM121" i="68" s="1"/>
  <c r="AL122" i="68"/>
  <c r="AM122" i="68" s="1"/>
  <c r="AL123" i="68"/>
  <c r="AM123" i="68" s="1"/>
  <c r="AL124" i="68"/>
  <c r="AM124" i="68" s="1"/>
  <c r="AL125" i="68"/>
  <c r="AM125" i="68" s="1"/>
  <c r="AL126" i="68"/>
  <c r="AM126" i="68" s="1"/>
  <c r="AL127" i="68"/>
  <c r="AM127" i="68" s="1"/>
  <c r="AL128" i="68"/>
  <c r="AM128" i="68" s="1"/>
  <c r="AL129" i="68"/>
  <c r="AM129" i="68" s="1"/>
  <c r="AL130" i="68"/>
  <c r="AM130" i="68" s="1"/>
  <c r="AL131" i="68"/>
  <c r="AM131" i="68" s="1"/>
  <c r="AL132" i="68"/>
  <c r="AM132" i="68" s="1"/>
  <c r="AL133" i="68"/>
  <c r="AM133" i="68" s="1"/>
  <c r="AL134" i="68"/>
  <c r="AM134" i="68" s="1"/>
  <c r="AL135" i="68"/>
  <c r="AM135" i="68" s="1"/>
  <c r="AL136" i="68"/>
  <c r="AM136" i="68" s="1"/>
  <c r="AL137" i="68"/>
  <c r="AM137" i="68" s="1"/>
  <c r="AL138" i="68"/>
  <c r="AM138" i="68" s="1"/>
  <c r="AL139" i="68"/>
  <c r="AM139" i="68" s="1"/>
  <c r="AL140" i="68"/>
  <c r="AM140" i="68" s="1"/>
  <c r="AL141" i="68"/>
  <c r="AM141" i="68" s="1"/>
  <c r="AL142" i="68"/>
  <c r="AM142" i="68" s="1"/>
  <c r="AL143" i="68"/>
  <c r="AM143" i="68" s="1"/>
  <c r="AL144" i="68"/>
  <c r="AM144" i="68" s="1"/>
  <c r="AL145" i="68"/>
  <c r="AM145" i="68" s="1"/>
  <c r="AL146" i="68"/>
  <c r="AM146" i="68" s="1"/>
  <c r="AL147" i="68"/>
  <c r="AM147" i="68" s="1"/>
  <c r="AL148" i="68"/>
  <c r="AM148" i="68" s="1"/>
  <c r="AL149" i="68"/>
  <c r="AM149" i="68" s="1"/>
  <c r="AL150" i="68"/>
  <c r="AM150" i="68" s="1"/>
  <c r="AL151" i="68"/>
  <c r="AM151" i="68" s="1"/>
  <c r="AL152" i="68"/>
  <c r="AM152" i="68" s="1"/>
  <c r="AL153" i="68"/>
  <c r="AM153" i="68" s="1"/>
  <c r="AL154" i="68"/>
  <c r="AM154" i="68" s="1"/>
  <c r="AL155" i="68"/>
  <c r="AM155" i="68" s="1"/>
  <c r="AL156" i="68"/>
  <c r="AM156" i="68" s="1"/>
  <c r="AL157" i="68"/>
  <c r="AM157" i="68" s="1"/>
  <c r="AL158" i="68"/>
  <c r="AM158" i="68" s="1"/>
  <c r="AL159" i="68"/>
  <c r="AM159" i="68" s="1"/>
  <c r="AL160" i="68"/>
  <c r="AM160" i="68" s="1"/>
  <c r="AL161" i="68"/>
  <c r="AM161" i="68" s="1"/>
  <c r="AL162" i="68"/>
  <c r="AM162" i="68" s="1"/>
  <c r="AL163" i="68"/>
  <c r="AM163" i="68" s="1"/>
  <c r="AL164" i="68"/>
  <c r="AM164" i="68" s="1"/>
  <c r="AL165" i="68"/>
  <c r="AM165" i="68" s="1"/>
  <c r="AL166" i="68"/>
  <c r="AM166" i="68" s="1"/>
  <c r="AL167" i="68"/>
  <c r="AM167" i="68" s="1"/>
  <c r="AL168" i="68"/>
  <c r="AM168" i="68" s="1"/>
  <c r="AL169" i="68"/>
  <c r="AM169" i="68" s="1"/>
  <c r="AL170" i="68"/>
  <c r="AM170" i="68" s="1"/>
  <c r="AL171" i="68"/>
  <c r="AM171" i="68" s="1"/>
  <c r="AL172" i="68"/>
  <c r="AM172" i="68" s="1"/>
  <c r="AL173" i="68"/>
  <c r="AM173" i="68" s="1"/>
  <c r="AL174" i="68"/>
  <c r="AM174" i="68" s="1"/>
  <c r="AL175" i="68"/>
  <c r="AM175" i="68" s="1"/>
  <c r="AL176" i="68"/>
  <c r="AM176" i="68" s="1"/>
  <c r="AL177" i="68"/>
  <c r="AM177" i="68" s="1"/>
  <c r="AL178" i="68"/>
  <c r="AM178" i="68" s="1"/>
  <c r="AL179" i="68"/>
  <c r="AM179" i="68" s="1"/>
  <c r="AL180" i="68"/>
  <c r="AM180" i="68" s="1"/>
  <c r="AL181" i="68"/>
  <c r="AM181" i="68" s="1"/>
  <c r="AL182" i="68"/>
  <c r="AM182" i="68" s="1"/>
  <c r="AL183" i="68"/>
  <c r="AM183" i="68" s="1"/>
  <c r="AL184" i="68"/>
  <c r="AM184" i="68" s="1"/>
  <c r="AL185" i="68"/>
  <c r="AM185" i="68" s="1"/>
  <c r="AL186" i="68"/>
  <c r="AM186" i="68" s="1"/>
  <c r="AL187" i="68"/>
  <c r="AM187" i="68" s="1"/>
  <c r="AL188" i="68"/>
  <c r="AM188" i="68" s="1"/>
  <c r="AL189" i="68"/>
  <c r="AM189" i="68" s="1"/>
  <c r="AL190" i="68"/>
  <c r="AM190" i="68" s="1"/>
  <c r="AL191" i="68"/>
  <c r="AM191" i="68" s="1"/>
  <c r="AL192" i="68"/>
  <c r="AM192" i="68" s="1"/>
  <c r="AL193" i="68"/>
  <c r="AM193" i="68" s="1"/>
  <c r="AL194" i="68"/>
  <c r="AM194" i="68" s="1"/>
  <c r="AL195" i="68"/>
  <c r="AM195" i="68" s="1"/>
  <c r="AL196" i="68"/>
  <c r="AM196" i="68" s="1"/>
  <c r="AL197" i="68"/>
  <c r="AM197" i="68" s="1"/>
  <c r="AL198" i="68"/>
  <c r="AM198" i="68" s="1"/>
  <c r="AL199" i="68"/>
  <c r="AM199" i="68" s="1"/>
  <c r="AL200" i="68"/>
  <c r="AM200" i="68" s="1"/>
  <c r="AL201" i="68"/>
  <c r="AM201" i="68" s="1"/>
  <c r="AL202" i="68"/>
  <c r="AM202" i="68" s="1"/>
  <c r="AL203" i="68"/>
  <c r="AM203" i="68" s="1"/>
  <c r="AL204" i="68"/>
  <c r="AM204" i="68" s="1"/>
  <c r="AL205" i="68"/>
  <c r="AM205" i="68" s="1"/>
  <c r="AL206" i="68"/>
  <c r="AM206" i="68" s="1"/>
  <c r="AL207" i="68"/>
  <c r="AM207" i="68" s="1"/>
  <c r="AL208" i="68"/>
  <c r="AM208" i="68" s="1"/>
  <c r="AL209" i="68"/>
  <c r="AM209" i="68" s="1"/>
  <c r="AL210" i="68"/>
  <c r="AM210" i="68" s="1"/>
  <c r="AL211" i="68"/>
  <c r="AM211" i="68" s="1"/>
  <c r="AL212" i="68"/>
  <c r="AM212" i="68" s="1"/>
  <c r="AL213" i="68"/>
  <c r="AM213" i="68" s="1"/>
  <c r="AL214" i="68"/>
  <c r="AM214" i="68" s="1"/>
  <c r="AL215" i="68"/>
  <c r="AM215" i="68" s="1"/>
  <c r="AL216" i="68"/>
  <c r="AM216" i="68" s="1"/>
  <c r="AL217" i="68"/>
  <c r="AM217" i="68" s="1"/>
  <c r="AL218" i="68"/>
  <c r="AM218" i="68" s="1"/>
  <c r="AL219" i="68"/>
  <c r="AM219" i="68" s="1"/>
  <c r="AL220" i="68"/>
  <c r="AM220" i="68" s="1"/>
  <c r="AL221" i="68"/>
  <c r="AM221" i="68" s="1"/>
  <c r="AL222" i="68"/>
  <c r="AM222" i="68" s="1"/>
  <c r="AL223" i="68"/>
  <c r="AM223" i="68" s="1"/>
  <c r="AL224" i="68"/>
  <c r="AM224" i="68" s="1"/>
  <c r="AL225" i="68"/>
  <c r="AM225" i="68" s="1"/>
  <c r="AL226" i="68"/>
  <c r="AM226" i="68" s="1"/>
  <c r="AL227" i="68"/>
  <c r="AM227" i="68" s="1"/>
  <c r="AL228" i="68"/>
  <c r="AM228" i="68" s="1"/>
  <c r="AL229" i="68"/>
  <c r="AM229" i="68" s="1"/>
  <c r="AL230" i="68"/>
  <c r="AM230" i="68" s="1"/>
  <c r="AL231" i="68"/>
  <c r="AM231" i="68" s="1"/>
  <c r="AL232" i="68"/>
  <c r="AM232" i="68" s="1"/>
  <c r="AL233" i="68"/>
  <c r="AM233" i="68" s="1"/>
  <c r="AL234" i="68"/>
  <c r="AM234" i="68" s="1"/>
  <c r="AL235" i="68"/>
  <c r="AM235" i="68" s="1"/>
  <c r="AL236" i="68"/>
  <c r="AM236" i="68" s="1"/>
  <c r="AL237" i="68"/>
  <c r="AM237" i="68" s="1"/>
  <c r="AL238" i="68"/>
  <c r="AM238" i="68" s="1"/>
  <c r="AL239" i="68"/>
  <c r="AM239" i="68" s="1"/>
  <c r="AL240" i="68"/>
  <c r="AM240" i="68" s="1"/>
  <c r="AL241" i="68"/>
  <c r="AM241" i="68" s="1"/>
  <c r="AL242" i="68"/>
  <c r="AM242" i="68" s="1"/>
  <c r="AL243" i="68"/>
  <c r="AM243" i="68" s="1"/>
  <c r="AL244" i="68"/>
  <c r="AM244" i="68" s="1"/>
  <c r="AL245" i="68"/>
  <c r="AM245" i="68" s="1"/>
  <c r="AL246" i="68"/>
  <c r="AM246" i="68" s="1"/>
  <c r="AL247" i="68"/>
  <c r="AM247" i="68" s="1"/>
  <c r="AL248" i="68"/>
  <c r="AM248" i="68" s="1"/>
  <c r="AL249" i="68"/>
  <c r="AM249" i="68" s="1"/>
  <c r="AL250" i="68"/>
  <c r="AM250" i="68" s="1"/>
  <c r="AL251" i="68"/>
  <c r="AM251" i="68" s="1"/>
  <c r="AL252" i="68"/>
  <c r="AM252" i="68" s="1"/>
  <c r="AL253" i="68"/>
  <c r="AM253" i="68" s="1"/>
  <c r="AL254" i="68"/>
  <c r="AM254" i="68" s="1"/>
  <c r="AL255" i="68"/>
  <c r="AM255" i="68" s="1"/>
  <c r="AL256" i="68"/>
  <c r="AM256" i="68" s="1"/>
  <c r="AL257" i="68"/>
  <c r="AM257" i="68" s="1"/>
  <c r="AL258" i="68"/>
  <c r="AM258" i="68" s="1"/>
  <c r="AL259" i="68"/>
  <c r="AM259" i="68" s="1"/>
  <c r="AL260" i="68"/>
  <c r="AM260" i="68" s="1"/>
  <c r="AL261" i="68"/>
  <c r="AM261" i="68" s="1"/>
  <c r="AL262" i="68"/>
  <c r="AM262" i="68" s="1"/>
  <c r="AL263" i="68"/>
  <c r="AM263" i="68" s="1"/>
  <c r="AL264" i="68"/>
  <c r="AM264" i="68" s="1"/>
  <c r="AL265" i="68"/>
  <c r="AM265" i="68" s="1"/>
  <c r="AL266" i="68"/>
  <c r="AM266" i="68" s="1"/>
  <c r="AL267" i="68"/>
  <c r="AM267" i="68" s="1"/>
  <c r="AL268" i="68"/>
  <c r="AM268" i="68" s="1"/>
  <c r="AL269" i="68"/>
  <c r="AM269" i="68" s="1"/>
  <c r="AD12" i="68"/>
  <c r="AE12" i="68" s="1"/>
  <c r="AD13" i="68"/>
  <c r="AE13" i="68" s="1"/>
  <c r="AD14" i="68"/>
  <c r="AE14" i="68" s="1"/>
  <c r="AD15" i="68"/>
  <c r="AE15" i="68" s="1"/>
  <c r="AD16" i="68"/>
  <c r="AE16" i="68" s="1"/>
  <c r="AD17" i="68"/>
  <c r="AE17" i="68" s="1"/>
  <c r="AD18" i="68"/>
  <c r="AE18" i="68" s="1"/>
  <c r="AD19" i="68"/>
  <c r="AE19" i="68" s="1"/>
  <c r="AD20" i="68"/>
  <c r="AE20" i="68" s="1"/>
  <c r="AD21" i="68"/>
  <c r="AE21" i="68" s="1"/>
  <c r="AD22" i="68"/>
  <c r="AE22" i="68" s="1"/>
  <c r="AD23" i="68"/>
  <c r="AE23" i="68" s="1"/>
  <c r="AD24" i="68"/>
  <c r="AE24" i="68" s="1"/>
  <c r="AD25" i="68"/>
  <c r="AE25" i="68" s="1"/>
  <c r="AD26" i="68"/>
  <c r="AE26" i="68" s="1"/>
  <c r="AD27" i="68"/>
  <c r="AE27" i="68" s="1"/>
  <c r="AD28" i="68"/>
  <c r="AE28" i="68" s="1"/>
  <c r="AD29" i="68"/>
  <c r="AE29" i="68" s="1"/>
  <c r="AD30" i="68"/>
  <c r="AE30" i="68" s="1"/>
  <c r="AD31" i="68"/>
  <c r="AE31" i="68" s="1"/>
  <c r="AD32" i="68"/>
  <c r="AE32" i="68" s="1"/>
  <c r="AD33" i="68"/>
  <c r="AE33" i="68" s="1"/>
  <c r="AD34" i="68"/>
  <c r="AE34" i="68" s="1"/>
  <c r="AD35" i="68"/>
  <c r="AE35" i="68" s="1"/>
  <c r="AD36" i="68"/>
  <c r="AE36" i="68" s="1"/>
  <c r="AD37" i="68"/>
  <c r="AE37" i="68" s="1"/>
  <c r="AD38" i="68"/>
  <c r="AE38" i="68" s="1"/>
  <c r="AD39" i="68"/>
  <c r="AE39" i="68" s="1"/>
  <c r="AD40" i="68"/>
  <c r="AE40" i="68" s="1"/>
  <c r="AD41" i="68"/>
  <c r="AE41" i="68" s="1"/>
  <c r="AD42" i="68"/>
  <c r="AE42" i="68" s="1"/>
  <c r="AD43" i="68"/>
  <c r="AE43" i="68" s="1"/>
  <c r="AD44" i="68"/>
  <c r="AE44" i="68" s="1"/>
  <c r="AD45" i="68"/>
  <c r="AE45" i="68" s="1"/>
  <c r="AD46" i="68"/>
  <c r="AE46" i="68" s="1"/>
  <c r="AD47" i="68"/>
  <c r="AE47" i="68" s="1"/>
  <c r="AD48" i="68"/>
  <c r="AE48" i="68" s="1"/>
  <c r="AD49" i="68"/>
  <c r="AE49" i="68" s="1"/>
  <c r="AD50" i="68"/>
  <c r="AE50" i="68" s="1"/>
  <c r="AD51" i="68"/>
  <c r="AE51" i="68" s="1"/>
  <c r="AD52" i="68"/>
  <c r="AE52" i="68" s="1"/>
  <c r="AD53" i="68"/>
  <c r="AE53" i="68" s="1"/>
  <c r="AD54" i="68"/>
  <c r="AE54" i="68" s="1"/>
  <c r="AD55" i="68"/>
  <c r="AE55" i="68" s="1"/>
  <c r="AD56" i="68"/>
  <c r="AE56" i="68" s="1"/>
  <c r="AD57" i="68"/>
  <c r="AE57" i="68" s="1"/>
  <c r="AD58" i="68"/>
  <c r="AE58" i="68" s="1"/>
  <c r="AD59" i="68"/>
  <c r="AE59" i="68" s="1"/>
  <c r="AD60" i="68"/>
  <c r="AE60" i="68" s="1"/>
  <c r="AD61" i="68"/>
  <c r="AE61" i="68" s="1"/>
  <c r="AD62" i="68"/>
  <c r="AE62" i="68" s="1"/>
  <c r="AD63" i="68"/>
  <c r="AE63" i="68" s="1"/>
  <c r="AD64" i="68"/>
  <c r="AE64" i="68" s="1"/>
  <c r="AD65" i="68"/>
  <c r="AE65" i="68" s="1"/>
  <c r="AD66" i="68"/>
  <c r="AE66" i="68" s="1"/>
  <c r="AD67" i="68"/>
  <c r="AE67" i="68" s="1"/>
  <c r="AD68" i="68"/>
  <c r="AE68" i="68" s="1"/>
  <c r="AD69" i="68"/>
  <c r="AE69" i="68" s="1"/>
  <c r="AD70" i="68"/>
  <c r="AE70" i="68" s="1"/>
  <c r="AD71" i="68"/>
  <c r="AE71" i="68" s="1"/>
  <c r="AD72" i="68"/>
  <c r="AE72" i="68" s="1"/>
  <c r="AD73" i="68"/>
  <c r="AE73" i="68" s="1"/>
  <c r="AD74" i="68"/>
  <c r="AE74" i="68" s="1"/>
  <c r="AD75" i="68"/>
  <c r="AE75" i="68" s="1"/>
  <c r="AD76" i="68"/>
  <c r="AE76" i="68" s="1"/>
  <c r="AD77" i="68"/>
  <c r="AE77" i="68" s="1"/>
  <c r="AD78" i="68"/>
  <c r="AE78" i="68" s="1"/>
  <c r="AD79" i="68"/>
  <c r="AE79" i="68" s="1"/>
  <c r="AD80" i="68"/>
  <c r="AE80" i="68" s="1"/>
  <c r="AD81" i="68"/>
  <c r="AE81" i="68" s="1"/>
  <c r="AD82" i="68"/>
  <c r="AE82" i="68" s="1"/>
  <c r="AD83" i="68"/>
  <c r="AE83" i="68" s="1"/>
  <c r="AD84" i="68"/>
  <c r="AE84" i="68" s="1"/>
  <c r="AD85" i="68"/>
  <c r="AE85" i="68" s="1"/>
  <c r="AD86" i="68"/>
  <c r="AE86" i="68" s="1"/>
  <c r="AD87" i="68"/>
  <c r="AE87" i="68" s="1"/>
  <c r="AD88" i="68"/>
  <c r="AE88" i="68" s="1"/>
  <c r="AD89" i="68"/>
  <c r="AE89" i="68" s="1"/>
  <c r="AD90" i="68"/>
  <c r="AE90" i="68" s="1"/>
  <c r="AD91" i="68"/>
  <c r="AE91" i="68" s="1"/>
  <c r="AD92" i="68"/>
  <c r="AE92" i="68" s="1"/>
  <c r="AD93" i="68"/>
  <c r="AE93" i="68" s="1"/>
  <c r="AD94" i="68"/>
  <c r="AE94" i="68" s="1"/>
  <c r="AD95" i="68"/>
  <c r="AE95" i="68" s="1"/>
  <c r="AD96" i="68"/>
  <c r="AE96" i="68" s="1"/>
  <c r="AD97" i="68"/>
  <c r="AE97" i="68" s="1"/>
  <c r="AD98" i="68"/>
  <c r="AE98" i="68" s="1"/>
  <c r="AD99" i="68"/>
  <c r="AE99" i="68" s="1"/>
  <c r="AD100" i="68"/>
  <c r="AE100" i="68" s="1"/>
  <c r="AD101" i="68"/>
  <c r="AE101" i="68" s="1"/>
  <c r="AD102" i="68"/>
  <c r="AE102" i="68" s="1"/>
  <c r="AD103" i="68"/>
  <c r="AE103" i="68" s="1"/>
  <c r="AD104" i="68"/>
  <c r="AE104" i="68" s="1"/>
  <c r="AD105" i="68"/>
  <c r="AE105" i="68" s="1"/>
  <c r="AD106" i="68"/>
  <c r="AE106" i="68" s="1"/>
  <c r="AD107" i="68"/>
  <c r="AE107" i="68" s="1"/>
  <c r="AD108" i="68"/>
  <c r="AE108" i="68" s="1"/>
  <c r="AD109" i="68"/>
  <c r="AE109" i="68" s="1"/>
  <c r="AD110" i="68"/>
  <c r="AE110" i="68" s="1"/>
  <c r="AD111" i="68"/>
  <c r="AE111" i="68" s="1"/>
  <c r="AD112" i="68"/>
  <c r="AE112" i="68" s="1"/>
  <c r="AD113" i="68"/>
  <c r="AE113" i="68" s="1"/>
  <c r="AD114" i="68"/>
  <c r="AE114" i="68" s="1"/>
  <c r="AD115" i="68"/>
  <c r="AE115" i="68" s="1"/>
  <c r="AD116" i="68"/>
  <c r="AE116" i="68" s="1"/>
  <c r="AD117" i="68"/>
  <c r="AE117" i="68" s="1"/>
  <c r="AD118" i="68"/>
  <c r="AE118" i="68" s="1"/>
  <c r="AD119" i="68"/>
  <c r="AE119" i="68" s="1"/>
  <c r="AD120" i="68"/>
  <c r="AE120" i="68" s="1"/>
  <c r="AD121" i="68"/>
  <c r="AE121" i="68" s="1"/>
  <c r="AD122" i="68"/>
  <c r="AE122" i="68" s="1"/>
  <c r="AD123" i="68"/>
  <c r="AE123" i="68" s="1"/>
  <c r="AD124" i="68"/>
  <c r="AE124" i="68" s="1"/>
  <c r="AD125" i="68"/>
  <c r="AE125" i="68" s="1"/>
  <c r="AD126" i="68"/>
  <c r="AE126" i="68" s="1"/>
  <c r="AD127" i="68"/>
  <c r="AE127" i="68" s="1"/>
  <c r="AD128" i="68"/>
  <c r="AE128" i="68" s="1"/>
  <c r="AD129" i="68"/>
  <c r="AE129" i="68" s="1"/>
  <c r="AD130" i="68"/>
  <c r="AE130" i="68" s="1"/>
  <c r="AD131" i="68"/>
  <c r="AE131" i="68" s="1"/>
  <c r="AD132" i="68"/>
  <c r="AE132" i="68" s="1"/>
  <c r="AD133" i="68"/>
  <c r="AE133" i="68" s="1"/>
  <c r="AD134" i="68"/>
  <c r="AE134" i="68" s="1"/>
  <c r="AD135" i="68"/>
  <c r="AE135" i="68" s="1"/>
  <c r="AD136" i="68"/>
  <c r="AE136" i="68" s="1"/>
  <c r="AD137" i="68"/>
  <c r="AE137" i="68" s="1"/>
  <c r="AD138" i="68"/>
  <c r="AE138" i="68" s="1"/>
  <c r="AD139" i="68"/>
  <c r="AE139" i="68" s="1"/>
  <c r="AD140" i="68"/>
  <c r="AE140" i="68" s="1"/>
  <c r="AD141" i="68"/>
  <c r="AE141" i="68" s="1"/>
  <c r="AD142" i="68"/>
  <c r="AE142" i="68" s="1"/>
  <c r="AD143" i="68"/>
  <c r="AE143" i="68" s="1"/>
  <c r="AD144" i="68"/>
  <c r="AE144" i="68" s="1"/>
  <c r="AD145" i="68"/>
  <c r="AE145" i="68" s="1"/>
  <c r="AD146" i="68"/>
  <c r="AE146" i="68" s="1"/>
  <c r="AD147" i="68"/>
  <c r="AE147" i="68" s="1"/>
  <c r="AD148" i="68"/>
  <c r="AE148" i="68" s="1"/>
  <c r="AD149" i="68"/>
  <c r="AE149" i="68" s="1"/>
  <c r="AD150" i="68"/>
  <c r="AE150" i="68" s="1"/>
  <c r="AD151" i="68"/>
  <c r="AE151" i="68" s="1"/>
  <c r="AD152" i="68"/>
  <c r="AE152" i="68" s="1"/>
  <c r="AD153" i="68"/>
  <c r="AE153" i="68" s="1"/>
  <c r="AD154" i="68"/>
  <c r="AE154" i="68" s="1"/>
  <c r="AD155" i="68"/>
  <c r="AE155" i="68" s="1"/>
  <c r="AD156" i="68"/>
  <c r="AE156" i="68" s="1"/>
  <c r="AD157" i="68"/>
  <c r="AE157" i="68" s="1"/>
  <c r="AD158" i="68"/>
  <c r="AE158" i="68" s="1"/>
  <c r="AD159" i="68"/>
  <c r="AE159" i="68" s="1"/>
  <c r="AD160" i="68"/>
  <c r="AE160" i="68" s="1"/>
  <c r="AD161" i="68"/>
  <c r="AE161" i="68" s="1"/>
  <c r="AD162" i="68"/>
  <c r="AE162" i="68" s="1"/>
  <c r="AD163" i="68"/>
  <c r="AE163" i="68" s="1"/>
  <c r="AD164" i="68"/>
  <c r="AE164" i="68" s="1"/>
  <c r="AD165" i="68"/>
  <c r="AE165" i="68" s="1"/>
  <c r="AD166" i="68"/>
  <c r="AE166" i="68" s="1"/>
  <c r="AD167" i="68"/>
  <c r="AE167" i="68" s="1"/>
  <c r="AD168" i="68"/>
  <c r="AE168" i="68" s="1"/>
  <c r="AD169" i="68"/>
  <c r="AE169" i="68" s="1"/>
  <c r="AD170" i="68"/>
  <c r="AE170" i="68" s="1"/>
  <c r="AD171" i="68"/>
  <c r="AE171" i="68" s="1"/>
  <c r="AD172" i="68"/>
  <c r="AE172" i="68" s="1"/>
  <c r="AD173" i="68"/>
  <c r="AE173" i="68" s="1"/>
  <c r="AD174" i="68"/>
  <c r="AE174" i="68" s="1"/>
  <c r="AD175" i="68"/>
  <c r="AE175" i="68" s="1"/>
  <c r="AD176" i="68"/>
  <c r="AE176" i="68" s="1"/>
  <c r="AD177" i="68"/>
  <c r="AE177" i="68" s="1"/>
  <c r="AD178" i="68"/>
  <c r="AE178" i="68" s="1"/>
  <c r="AD179" i="68"/>
  <c r="AE179" i="68" s="1"/>
  <c r="AD180" i="68"/>
  <c r="AE180" i="68" s="1"/>
  <c r="AD181" i="68"/>
  <c r="AE181" i="68" s="1"/>
  <c r="AD182" i="68"/>
  <c r="AE182" i="68"/>
  <c r="AD183" i="68"/>
  <c r="AE183" i="68"/>
  <c r="AD184" i="68"/>
  <c r="AE184" i="68"/>
  <c r="AD185" i="68"/>
  <c r="AE185" i="68"/>
  <c r="AD186" i="68"/>
  <c r="AE186" i="68"/>
  <c r="AD187" i="68"/>
  <c r="AE187" i="68"/>
  <c r="AD188" i="68"/>
  <c r="AE188" i="68"/>
  <c r="AD189" i="68"/>
  <c r="AE189" i="68"/>
  <c r="AD190" i="68"/>
  <c r="AE190" i="68"/>
  <c r="AD191" i="68"/>
  <c r="AE191" i="68"/>
  <c r="AD192" i="68"/>
  <c r="AE192" i="68"/>
  <c r="AD193" i="68"/>
  <c r="AE193" i="68"/>
  <c r="AD194" i="68"/>
  <c r="AE194" i="68"/>
  <c r="AD195" i="68"/>
  <c r="AE195" i="68"/>
  <c r="AD196" i="68"/>
  <c r="AE196" i="68"/>
  <c r="AD197" i="68"/>
  <c r="AE197" i="68"/>
  <c r="AD198" i="68"/>
  <c r="AE198" i="68" s="1"/>
  <c r="AD199" i="68"/>
  <c r="AE199" i="68"/>
  <c r="AD200" i="68"/>
  <c r="AE200" i="68"/>
  <c r="AD201" i="68"/>
  <c r="AE201" i="68"/>
  <c r="AD202" i="68"/>
  <c r="AE202" i="68" s="1"/>
  <c r="AD203" i="68"/>
  <c r="AE203" i="68"/>
  <c r="AD204" i="68"/>
  <c r="AE204" i="68"/>
  <c r="AD205" i="68"/>
  <c r="AE205" i="68"/>
  <c r="AD206" i="68"/>
  <c r="AE206" i="68"/>
  <c r="AD207" i="68"/>
  <c r="AE207" i="68"/>
  <c r="AD208" i="68"/>
  <c r="AE208" i="68"/>
  <c r="AD209" i="68"/>
  <c r="AE209" i="68" s="1"/>
  <c r="AD210" i="68"/>
  <c r="AE210" i="68" s="1"/>
  <c r="AD211" i="68"/>
  <c r="AE211" i="68" s="1"/>
  <c r="AD212" i="68"/>
  <c r="AE212" i="68" s="1"/>
  <c r="AD213" i="68"/>
  <c r="AE213" i="68" s="1"/>
  <c r="AD214" i="68"/>
  <c r="AE214" i="68" s="1"/>
  <c r="AD215" i="68"/>
  <c r="AE215" i="68" s="1"/>
  <c r="AD216" i="68"/>
  <c r="AE216" i="68" s="1"/>
  <c r="AD217" i="68"/>
  <c r="AE217" i="68" s="1"/>
  <c r="AD218" i="68"/>
  <c r="AE218" i="68" s="1"/>
  <c r="AD219" i="68"/>
  <c r="AE219" i="68" s="1"/>
  <c r="AD220" i="68"/>
  <c r="AE220" i="68" s="1"/>
  <c r="AD221" i="68"/>
  <c r="AE221" i="68" s="1"/>
  <c r="AD222" i="68"/>
  <c r="AE222" i="68" s="1"/>
  <c r="AD223" i="68"/>
  <c r="AE223" i="68" s="1"/>
  <c r="AD224" i="68"/>
  <c r="AE224" i="68" s="1"/>
  <c r="AD225" i="68"/>
  <c r="AE225" i="68" s="1"/>
  <c r="AD226" i="68"/>
  <c r="AE226" i="68" s="1"/>
  <c r="AD227" i="68"/>
  <c r="AE227" i="68" s="1"/>
  <c r="AD228" i="68"/>
  <c r="AE228" i="68" s="1"/>
  <c r="AD229" i="68"/>
  <c r="AE229" i="68" s="1"/>
  <c r="AD230" i="68"/>
  <c r="AE230" i="68" s="1"/>
  <c r="AD231" i="68"/>
  <c r="AE231" i="68" s="1"/>
  <c r="AD232" i="68"/>
  <c r="AE232" i="68" s="1"/>
  <c r="AD233" i="68"/>
  <c r="AE233" i="68" s="1"/>
  <c r="AD234" i="68"/>
  <c r="AE234" i="68" s="1"/>
  <c r="AD235" i="68"/>
  <c r="AE235" i="68" s="1"/>
  <c r="AD236" i="68"/>
  <c r="AE236" i="68" s="1"/>
  <c r="AD237" i="68"/>
  <c r="AE237" i="68" s="1"/>
  <c r="AD238" i="68"/>
  <c r="AE238" i="68" s="1"/>
  <c r="AD239" i="68"/>
  <c r="AE239" i="68" s="1"/>
  <c r="AD240" i="68"/>
  <c r="AE240" i="68" s="1"/>
  <c r="AD241" i="68"/>
  <c r="AE241" i="68" s="1"/>
  <c r="AD242" i="68"/>
  <c r="AE242" i="68" s="1"/>
  <c r="AD243" i="68"/>
  <c r="AE243" i="68" s="1"/>
  <c r="AD244" i="68"/>
  <c r="AE244" i="68" s="1"/>
  <c r="AD245" i="68"/>
  <c r="AE245" i="68" s="1"/>
  <c r="AD246" i="68"/>
  <c r="AE246" i="68" s="1"/>
  <c r="AD247" i="68"/>
  <c r="AE247" i="68" s="1"/>
  <c r="AD248" i="68"/>
  <c r="AE248" i="68" s="1"/>
  <c r="AD249" i="68"/>
  <c r="AE249" i="68" s="1"/>
  <c r="AD250" i="68"/>
  <c r="AE250" i="68" s="1"/>
  <c r="AD251" i="68"/>
  <c r="AE251" i="68" s="1"/>
  <c r="AD252" i="68"/>
  <c r="AE252" i="68" s="1"/>
  <c r="AD253" i="68"/>
  <c r="AE253" i="68" s="1"/>
  <c r="AD254" i="68"/>
  <c r="AE254" i="68" s="1"/>
  <c r="AD255" i="68"/>
  <c r="AE255" i="68" s="1"/>
  <c r="AD256" i="68"/>
  <c r="AE256" i="68" s="1"/>
  <c r="AD257" i="68"/>
  <c r="AE257" i="68" s="1"/>
  <c r="AD258" i="68"/>
  <c r="AE258" i="68" s="1"/>
  <c r="AD259" i="68"/>
  <c r="AE259" i="68" s="1"/>
  <c r="AD260" i="68"/>
  <c r="AE260" i="68" s="1"/>
  <c r="AD261" i="68"/>
  <c r="AE261" i="68" s="1"/>
  <c r="AD262" i="68"/>
  <c r="AE262" i="68" s="1"/>
  <c r="AD263" i="68"/>
  <c r="AE263" i="68" s="1"/>
  <c r="AD264" i="68"/>
  <c r="AE264" i="68" s="1"/>
  <c r="AD265" i="68"/>
  <c r="AE265" i="68" s="1"/>
  <c r="AD266" i="68"/>
  <c r="AE266" i="68" s="1"/>
  <c r="AD267" i="68"/>
  <c r="AE267" i="68" s="1"/>
  <c r="AD268" i="68"/>
  <c r="AE268" i="68" s="1"/>
  <c r="AD269" i="68"/>
  <c r="AE269" i="68" s="1"/>
  <c r="T12" i="68"/>
  <c r="U12" i="68" s="1"/>
  <c r="T13" i="68"/>
  <c r="U13" i="68" s="1"/>
  <c r="T14" i="68"/>
  <c r="U14" i="68" s="1"/>
  <c r="T15" i="68"/>
  <c r="U15" i="68" s="1"/>
  <c r="T16" i="68"/>
  <c r="U16" i="68" s="1"/>
  <c r="T17" i="68"/>
  <c r="U17" i="68" s="1"/>
  <c r="T18" i="68"/>
  <c r="U18" i="68" s="1"/>
  <c r="T19" i="68"/>
  <c r="U19" i="68" s="1"/>
  <c r="T20" i="68"/>
  <c r="U20" i="68" s="1"/>
  <c r="T21" i="68"/>
  <c r="U21" i="68" s="1"/>
  <c r="T22" i="68"/>
  <c r="U22" i="68" s="1"/>
  <c r="T23" i="68"/>
  <c r="U23" i="68" s="1"/>
  <c r="T24" i="68"/>
  <c r="U24" i="68" s="1"/>
  <c r="T25" i="68"/>
  <c r="U25" i="68" s="1"/>
  <c r="T26" i="68"/>
  <c r="U26" i="68" s="1"/>
  <c r="T27" i="68"/>
  <c r="U27" i="68" s="1"/>
  <c r="T28" i="68"/>
  <c r="U28" i="68" s="1"/>
  <c r="T29" i="68"/>
  <c r="U29" i="68" s="1"/>
  <c r="T30" i="68"/>
  <c r="U30" i="68" s="1"/>
  <c r="T31" i="68"/>
  <c r="U31" i="68" s="1"/>
  <c r="T32" i="68"/>
  <c r="U32" i="68" s="1"/>
  <c r="T33" i="68"/>
  <c r="U33" i="68" s="1"/>
  <c r="T34" i="68"/>
  <c r="U34" i="68" s="1"/>
  <c r="T35" i="68"/>
  <c r="U35" i="68" s="1"/>
  <c r="T36" i="68"/>
  <c r="U36" i="68" s="1"/>
  <c r="T37" i="68"/>
  <c r="U37" i="68" s="1"/>
  <c r="T38" i="68"/>
  <c r="U38" i="68" s="1"/>
  <c r="T39" i="68"/>
  <c r="U39" i="68" s="1"/>
  <c r="T40" i="68"/>
  <c r="U40" i="68" s="1"/>
  <c r="T41" i="68"/>
  <c r="U41" i="68" s="1"/>
  <c r="T42" i="68"/>
  <c r="U42" i="68" s="1"/>
  <c r="T43" i="68"/>
  <c r="U43" i="68" s="1"/>
  <c r="T44" i="68"/>
  <c r="U44" i="68" s="1"/>
  <c r="T45" i="68"/>
  <c r="U45" i="68" s="1"/>
  <c r="T46" i="68"/>
  <c r="U46" i="68" s="1"/>
  <c r="T47" i="68"/>
  <c r="U47" i="68" s="1"/>
  <c r="T48" i="68"/>
  <c r="U48" i="68" s="1"/>
  <c r="T49" i="68"/>
  <c r="U49" i="68" s="1"/>
  <c r="T50" i="68"/>
  <c r="U50" i="68" s="1"/>
  <c r="T51" i="68"/>
  <c r="U51" i="68" s="1"/>
  <c r="T52" i="68"/>
  <c r="U52" i="68" s="1"/>
  <c r="T53" i="68"/>
  <c r="U53" i="68" s="1"/>
  <c r="T54" i="68"/>
  <c r="U54" i="68" s="1"/>
  <c r="T55" i="68"/>
  <c r="U55" i="68" s="1"/>
  <c r="T56" i="68"/>
  <c r="U56" i="68" s="1"/>
  <c r="T57" i="68"/>
  <c r="U57" i="68" s="1"/>
  <c r="T58" i="68"/>
  <c r="U58" i="68" s="1"/>
  <c r="T59" i="68"/>
  <c r="U59" i="68" s="1"/>
  <c r="T60" i="68"/>
  <c r="U60" i="68" s="1"/>
  <c r="T61" i="68"/>
  <c r="U61" i="68" s="1"/>
  <c r="T62" i="68"/>
  <c r="U62" i="68" s="1"/>
  <c r="T63" i="68"/>
  <c r="U63" i="68" s="1"/>
  <c r="T64" i="68"/>
  <c r="U64" i="68" s="1"/>
  <c r="T65" i="68"/>
  <c r="U65" i="68" s="1"/>
  <c r="T66" i="68"/>
  <c r="U66" i="68" s="1"/>
  <c r="T67" i="68"/>
  <c r="U67" i="68" s="1"/>
  <c r="T68" i="68"/>
  <c r="U68" i="68" s="1"/>
  <c r="T69" i="68"/>
  <c r="U69" i="68" s="1"/>
  <c r="T70" i="68"/>
  <c r="U70" i="68" s="1"/>
  <c r="T71" i="68"/>
  <c r="U71" i="68" s="1"/>
  <c r="T72" i="68"/>
  <c r="U72" i="68" s="1"/>
  <c r="T73" i="68"/>
  <c r="U73" i="68" s="1"/>
  <c r="T74" i="68"/>
  <c r="U74" i="68" s="1"/>
  <c r="T75" i="68"/>
  <c r="U75" i="68" s="1"/>
  <c r="T76" i="68"/>
  <c r="U76" i="68" s="1"/>
  <c r="T77" i="68"/>
  <c r="U77" i="68" s="1"/>
  <c r="T78" i="68"/>
  <c r="U78" i="68" s="1"/>
  <c r="T79" i="68"/>
  <c r="U79" i="68" s="1"/>
  <c r="T80" i="68"/>
  <c r="U80" i="68" s="1"/>
  <c r="T81" i="68"/>
  <c r="U81" i="68" s="1"/>
  <c r="T82" i="68"/>
  <c r="U82" i="68" s="1"/>
  <c r="T83" i="68"/>
  <c r="U83" i="68" s="1"/>
  <c r="T84" i="68"/>
  <c r="U84" i="68" s="1"/>
  <c r="T85" i="68"/>
  <c r="U85" i="68" s="1"/>
  <c r="T86" i="68"/>
  <c r="U86" i="68" s="1"/>
  <c r="T87" i="68"/>
  <c r="U87" i="68" s="1"/>
  <c r="T88" i="68"/>
  <c r="U88" i="68" s="1"/>
  <c r="T89" i="68"/>
  <c r="U89" i="68" s="1"/>
  <c r="T90" i="68"/>
  <c r="U90" i="68" s="1"/>
  <c r="T91" i="68"/>
  <c r="U91" i="68" s="1"/>
  <c r="T92" i="68"/>
  <c r="U92" i="68" s="1"/>
  <c r="T93" i="68"/>
  <c r="U93" i="68" s="1"/>
  <c r="T94" i="68"/>
  <c r="U94" i="68" s="1"/>
  <c r="T95" i="68"/>
  <c r="U95" i="68" s="1"/>
  <c r="T96" i="68"/>
  <c r="U96" i="68" s="1"/>
  <c r="T97" i="68"/>
  <c r="U97" i="68" s="1"/>
  <c r="T98" i="68"/>
  <c r="U98" i="68" s="1"/>
  <c r="T99" i="68"/>
  <c r="U99" i="68" s="1"/>
  <c r="T100" i="68"/>
  <c r="U100" i="68" s="1"/>
  <c r="T101" i="68"/>
  <c r="U101" i="68" s="1"/>
  <c r="T102" i="68"/>
  <c r="U102" i="68" s="1"/>
  <c r="T103" i="68"/>
  <c r="U103" i="68" s="1"/>
  <c r="T104" i="68"/>
  <c r="U104" i="68" s="1"/>
  <c r="T105" i="68"/>
  <c r="U105" i="68" s="1"/>
  <c r="T106" i="68"/>
  <c r="U106" i="68" s="1"/>
  <c r="T107" i="68"/>
  <c r="U107" i="68" s="1"/>
  <c r="T108" i="68"/>
  <c r="U108" i="68" s="1"/>
  <c r="T109" i="68"/>
  <c r="U109" i="68" s="1"/>
  <c r="T110" i="68"/>
  <c r="U110" i="68" s="1"/>
  <c r="T111" i="68"/>
  <c r="U111" i="68" s="1"/>
  <c r="T112" i="68"/>
  <c r="U112" i="68" s="1"/>
  <c r="T113" i="68"/>
  <c r="U113" i="68" s="1"/>
  <c r="T114" i="68"/>
  <c r="U114" i="68" s="1"/>
  <c r="T115" i="68"/>
  <c r="U115" i="68" s="1"/>
  <c r="T116" i="68"/>
  <c r="U116" i="68" s="1"/>
  <c r="T117" i="68"/>
  <c r="U117" i="68" s="1"/>
  <c r="T118" i="68"/>
  <c r="U118" i="68" s="1"/>
  <c r="T119" i="68"/>
  <c r="U119" i="68" s="1"/>
  <c r="T120" i="68"/>
  <c r="U120" i="68" s="1"/>
  <c r="T121" i="68"/>
  <c r="U121" i="68" s="1"/>
  <c r="T122" i="68"/>
  <c r="U122" i="68" s="1"/>
  <c r="T123" i="68"/>
  <c r="U123" i="68" s="1"/>
  <c r="T124" i="68"/>
  <c r="U124" i="68" s="1"/>
  <c r="T125" i="68"/>
  <c r="U125" i="68" s="1"/>
  <c r="T126" i="68"/>
  <c r="U126" i="68" s="1"/>
  <c r="T127" i="68"/>
  <c r="U127" i="68" s="1"/>
  <c r="T128" i="68"/>
  <c r="U128" i="68" s="1"/>
  <c r="T129" i="68"/>
  <c r="U129" i="68" s="1"/>
  <c r="T130" i="68"/>
  <c r="U130" i="68" s="1"/>
  <c r="T131" i="68"/>
  <c r="U131" i="68" s="1"/>
  <c r="T132" i="68"/>
  <c r="U132" i="68" s="1"/>
  <c r="T133" i="68"/>
  <c r="U133" i="68" s="1"/>
  <c r="T134" i="68"/>
  <c r="U134" i="68" s="1"/>
  <c r="T135" i="68"/>
  <c r="U135" i="68" s="1"/>
  <c r="T136" i="68"/>
  <c r="U136" i="68" s="1"/>
  <c r="T137" i="68"/>
  <c r="U137" i="68" s="1"/>
  <c r="T138" i="68"/>
  <c r="U138" i="68" s="1"/>
  <c r="T139" i="68"/>
  <c r="U139" i="68" s="1"/>
  <c r="T140" i="68"/>
  <c r="U140" i="68" s="1"/>
  <c r="T141" i="68"/>
  <c r="U141" i="68" s="1"/>
  <c r="T142" i="68"/>
  <c r="U142" i="68" s="1"/>
  <c r="T143" i="68"/>
  <c r="U143" i="68" s="1"/>
  <c r="T144" i="68"/>
  <c r="U144" i="68" s="1"/>
  <c r="T145" i="68"/>
  <c r="U145" i="68" s="1"/>
  <c r="T146" i="68"/>
  <c r="U146" i="68" s="1"/>
  <c r="T147" i="68"/>
  <c r="U147" i="68" s="1"/>
  <c r="T148" i="68"/>
  <c r="U148" i="68" s="1"/>
  <c r="T149" i="68"/>
  <c r="U149" i="68" s="1"/>
  <c r="T150" i="68"/>
  <c r="U150" i="68" s="1"/>
  <c r="T151" i="68"/>
  <c r="U151" i="68" s="1"/>
  <c r="T152" i="68"/>
  <c r="U152" i="68" s="1"/>
  <c r="T153" i="68"/>
  <c r="U153" i="68" s="1"/>
  <c r="T154" i="68"/>
  <c r="U154" i="68" s="1"/>
  <c r="T155" i="68"/>
  <c r="U155" i="68" s="1"/>
  <c r="T156" i="68"/>
  <c r="U156" i="68" s="1"/>
  <c r="T157" i="68"/>
  <c r="U157" i="68" s="1"/>
  <c r="T158" i="68"/>
  <c r="U158" i="68" s="1"/>
  <c r="T159" i="68"/>
  <c r="U159" i="68" s="1"/>
  <c r="T160" i="68"/>
  <c r="U160" i="68" s="1"/>
  <c r="T161" i="68"/>
  <c r="U161" i="68" s="1"/>
  <c r="T162" i="68"/>
  <c r="U162" i="68" s="1"/>
  <c r="T163" i="68"/>
  <c r="U163" i="68" s="1"/>
  <c r="T164" i="68"/>
  <c r="U164" i="68" s="1"/>
  <c r="T165" i="68"/>
  <c r="U165" i="68" s="1"/>
  <c r="T166" i="68"/>
  <c r="U166" i="68" s="1"/>
  <c r="T167" i="68"/>
  <c r="U167" i="68" s="1"/>
  <c r="T168" i="68"/>
  <c r="U168" i="68" s="1"/>
  <c r="T169" i="68"/>
  <c r="U169" i="68" s="1"/>
  <c r="T170" i="68"/>
  <c r="U170" i="68" s="1"/>
  <c r="T171" i="68"/>
  <c r="U171" i="68" s="1"/>
  <c r="T172" i="68"/>
  <c r="U172" i="68" s="1"/>
  <c r="T173" i="68"/>
  <c r="U173" i="68" s="1"/>
  <c r="T174" i="68"/>
  <c r="U174" i="68" s="1"/>
  <c r="T175" i="68"/>
  <c r="U175" i="68" s="1"/>
  <c r="T176" i="68"/>
  <c r="U176" i="68" s="1"/>
  <c r="T177" i="68"/>
  <c r="U177" i="68" s="1"/>
  <c r="T178" i="68"/>
  <c r="U178" i="68" s="1"/>
  <c r="T179" i="68"/>
  <c r="U179" i="68" s="1"/>
  <c r="T180" i="68"/>
  <c r="U180" i="68" s="1"/>
  <c r="T181" i="68"/>
  <c r="U181" i="68" s="1"/>
  <c r="T182" i="68"/>
  <c r="U182" i="68"/>
  <c r="T183" i="68"/>
  <c r="U183" i="68"/>
  <c r="T184" i="68"/>
  <c r="U184" i="68"/>
  <c r="T185" i="68"/>
  <c r="U185" i="68"/>
  <c r="T186" i="68"/>
  <c r="U186" i="68"/>
  <c r="T187" i="68"/>
  <c r="U187" i="68"/>
  <c r="T188" i="68"/>
  <c r="U188" i="68"/>
  <c r="T189" i="68"/>
  <c r="U189" i="68"/>
  <c r="T190" i="68"/>
  <c r="U190" i="68"/>
  <c r="T191" i="68"/>
  <c r="U191" i="68"/>
  <c r="T192" i="68"/>
  <c r="U192" i="68"/>
  <c r="T193" i="68"/>
  <c r="U193" i="68"/>
  <c r="T194" i="68"/>
  <c r="U194" i="68"/>
  <c r="T195" i="68"/>
  <c r="U195" i="68"/>
  <c r="T196" i="68"/>
  <c r="U196" i="68"/>
  <c r="T197" i="68"/>
  <c r="U197" i="68"/>
  <c r="T198" i="68"/>
  <c r="U198" i="68"/>
  <c r="T199" i="68"/>
  <c r="U199" i="68"/>
  <c r="T200" i="68"/>
  <c r="U200" i="68"/>
  <c r="T201" i="68"/>
  <c r="U201" i="68"/>
  <c r="T202" i="68"/>
  <c r="U202" i="68"/>
  <c r="T203" i="68"/>
  <c r="U203" i="68"/>
  <c r="T204" i="68"/>
  <c r="U204" i="68"/>
  <c r="T205" i="68"/>
  <c r="U205" i="68"/>
  <c r="T206" i="68"/>
  <c r="U206" i="68"/>
  <c r="T207" i="68"/>
  <c r="U207" i="68"/>
  <c r="T208" i="68"/>
  <c r="U208" i="68"/>
  <c r="T209" i="68"/>
  <c r="U209" i="68"/>
  <c r="T210" i="68"/>
  <c r="U210" i="68"/>
  <c r="T211" i="68"/>
  <c r="U211" i="68"/>
  <c r="T212" i="68"/>
  <c r="U212" i="68"/>
  <c r="T213" i="68"/>
  <c r="U213" i="68"/>
  <c r="T214" i="68"/>
  <c r="U214" i="68"/>
  <c r="T215" i="68"/>
  <c r="U215" i="68"/>
  <c r="T216" i="68"/>
  <c r="U216" i="68"/>
  <c r="T217" i="68"/>
  <c r="U217" i="68"/>
  <c r="T218" i="68"/>
  <c r="U218" i="68"/>
  <c r="T219" i="68"/>
  <c r="U219" i="68"/>
  <c r="T220" i="68"/>
  <c r="U220" i="68"/>
  <c r="T221" i="68"/>
  <c r="U221" i="68"/>
  <c r="T222" i="68"/>
  <c r="U222" i="68"/>
  <c r="T223" i="68"/>
  <c r="U223" i="68"/>
  <c r="T224" i="68"/>
  <c r="U224" i="68"/>
  <c r="T225" i="68"/>
  <c r="U225" i="68"/>
  <c r="T226" i="68"/>
  <c r="U226" i="68"/>
  <c r="T227" i="68"/>
  <c r="U227" i="68"/>
  <c r="T228" i="68"/>
  <c r="U228" i="68"/>
  <c r="T229" i="68"/>
  <c r="U229" i="68"/>
  <c r="T230" i="68"/>
  <c r="U230" i="68"/>
  <c r="T231" i="68"/>
  <c r="U231" i="68"/>
  <c r="T232" i="68"/>
  <c r="U232" i="68"/>
  <c r="T233" i="68"/>
  <c r="U233" i="68" s="1"/>
  <c r="T234" i="68"/>
  <c r="U234" i="68"/>
  <c r="T235" i="68"/>
  <c r="U235" i="68"/>
  <c r="T236" i="68"/>
  <c r="U236" i="68"/>
  <c r="T237" i="68"/>
  <c r="U237" i="68"/>
  <c r="T238" i="68"/>
  <c r="U238" i="68"/>
  <c r="T239" i="68"/>
  <c r="U239" i="68"/>
  <c r="T240" i="68"/>
  <c r="U240" i="68"/>
  <c r="T241" i="68"/>
  <c r="U241" i="68"/>
  <c r="T242" i="68"/>
  <c r="U242" i="68" s="1"/>
  <c r="T243" i="68"/>
  <c r="U243" i="68" s="1"/>
  <c r="T244" i="68"/>
  <c r="U244" i="68" s="1"/>
  <c r="T245" i="68"/>
  <c r="U245" i="68" s="1"/>
  <c r="T246" i="68"/>
  <c r="U246" i="68" s="1"/>
  <c r="T247" i="68"/>
  <c r="U247" i="68" s="1"/>
  <c r="T248" i="68"/>
  <c r="U248" i="68" s="1"/>
  <c r="T249" i="68"/>
  <c r="U249" i="68" s="1"/>
  <c r="T250" i="68"/>
  <c r="U250" i="68" s="1"/>
  <c r="T251" i="68"/>
  <c r="U251" i="68" s="1"/>
  <c r="T252" i="68"/>
  <c r="U252" i="68" s="1"/>
  <c r="T253" i="68"/>
  <c r="U253" i="68" s="1"/>
  <c r="T254" i="68"/>
  <c r="U254" i="68" s="1"/>
  <c r="T255" i="68"/>
  <c r="U255" i="68" s="1"/>
  <c r="T256" i="68"/>
  <c r="U256" i="68" s="1"/>
  <c r="T257" i="68"/>
  <c r="U257" i="68" s="1"/>
  <c r="T258" i="68"/>
  <c r="U258" i="68" s="1"/>
  <c r="T259" i="68"/>
  <c r="U259" i="68" s="1"/>
  <c r="T260" i="68"/>
  <c r="U260" i="68" s="1"/>
  <c r="T261" i="68"/>
  <c r="U261" i="68" s="1"/>
  <c r="T262" i="68"/>
  <c r="U262" i="68" s="1"/>
  <c r="T263" i="68"/>
  <c r="U263" i="68" s="1"/>
  <c r="T264" i="68"/>
  <c r="U264" i="68" s="1"/>
  <c r="T265" i="68"/>
  <c r="U265" i="68" s="1"/>
  <c r="T266" i="68"/>
  <c r="U266" i="68" s="1"/>
  <c r="T267" i="68"/>
  <c r="U267" i="68" s="1"/>
  <c r="T268" i="68"/>
  <c r="U268" i="68" s="1"/>
  <c r="T269" i="68"/>
  <c r="U269" i="68" s="1"/>
  <c r="L12" i="68"/>
  <c r="M12" i="68" s="1"/>
  <c r="L13" i="68"/>
  <c r="M13" i="68" s="1"/>
  <c r="L14" i="68"/>
  <c r="M14" i="68" s="1"/>
  <c r="L15" i="68"/>
  <c r="M15" i="68" s="1"/>
  <c r="L16" i="68"/>
  <c r="M16" i="68" s="1"/>
  <c r="L17" i="68"/>
  <c r="M17" i="68" s="1"/>
  <c r="L18" i="68"/>
  <c r="M18" i="68" s="1"/>
  <c r="L19" i="68"/>
  <c r="M19" i="68" s="1"/>
  <c r="L20" i="68"/>
  <c r="M20" i="68" s="1"/>
  <c r="L21" i="68"/>
  <c r="M21" i="68" s="1"/>
  <c r="L22" i="68"/>
  <c r="M22" i="68" s="1"/>
  <c r="L23" i="68"/>
  <c r="M23" i="68" s="1"/>
  <c r="L24" i="68"/>
  <c r="M24" i="68" s="1"/>
  <c r="L25" i="68"/>
  <c r="M25" i="68" s="1"/>
  <c r="L26" i="68"/>
  <c r="M26" i="68" s="1"/>
  <c r="L27" i="68"/>
  <c r="M27" i="68" s="1"/>
  <c r="L28" i="68"/>
  <c r="M28" i="68" s="1"/>
  <c r="L29" i="68"/>
  <c r="M29" i="68" s="1"/>
  <c r="L30" i="68"/>
  <c r="M30" i="68" s="1"/>
  <c r="L31" i="68"/>
  <c r="M31" i="68" s="1"/>
  <c r="L32" i="68"/>
  <c r="M32" i="68" s="1"/>
  <c r="L33" i="68"/>
  <c r="M33" i="68" s="1"/>
  <c r="L34" i="68"/>
  <c r="M34" i="68" s="1"/>
  <c r="L35" i="68"/>
  <c r="M35" i="68" s="1"/>
  <c r="L36" i="68"/>
  <c r="M36" i="68" s="1"/>
  <c r="L37" i="68"/>
  <c r="M37" i="68" s="1"/>
  <c r="L38" i="68"/>
  <c r="M38" i="68" s="1"/>
  <c r="L39" i="68"/>
  <c r="M39" i="68" s="1"/>
  <c r="L40" i="68"/>
  <c r="M40" i="68" s="1"/>
  <c r="L41" i="68"/>
  <c r="M41" i="68" s="1"/>
  <c r="L42" i="68"/>
  <c r="M42" i="68" s="1"/>
  <c r="L43" i="68"/>
  <c r="M43" i="68" s="1"/>
  <c r="L44" i="68"/>
  <c r="M44" i="68" s="1"/>
  <c r="L45" i="68"/>
  <c r="M45" i="68" s="1"/>
  <c r="L46" i="68"/>
  <c r="M46" i="68" s="1"/>
  <c r="L47" i="68"/>
  <c r="M47" i="68" s="1"/>
  <c r="L48" i="68"/>
  <c r="M48" i="68" s="1"/>
  <c r="L49" i="68"/>
  <c r="M49" i="68" s="1"/>
  <c r="L50" i="68"/>
  <c r="M50" i="68" s="1"/>
  <c r="L51" i="68"/>
  <c r="M51" i="68" s="1"/>
  <c r="L52" i="68"/>
  <c r="M52" i="68" s="1"/>
  <c r="L53" i="68"/>
  <c r="M53" i="68" s="1"/>
  <c r="L54" i="68"/>
  <c r="M54" i="68" s="1"/>
  <c r="L55" i="68"/>
  <c r="M55" i="68" s="1"/>
  <c r="L56" i="68"/>
  <c r="M56" i="68" s="1"/>
  <c r="L57" i="68"/>
  <c r="M57" i="68" s="1"/>
  <c r="L58" i="68"/>
  <c r="M58" i="68" s="1"/>
  <c r="L59" i="68"/>
  <c r="M59" i="68" s="1"/>
  <c r="L60" i="68"/>
  <c r="M60" i="68" s="1"/>
  <c r="L61" i="68"/>
  <c r="M61" i="68" s="1"/>
  <c r="L62" i="68"/>
  <c r="M62" i="68" s="1"/>
  <c r="L63" i="68"/>
  <c r="M63" i="68" s="1"/>
  <c r="L64" i="68"/>
  <c r="M64" i="68" s="1"/>
  <c r="L65" i="68"/>
  <c r="M65" i="68" s="1"/>
  <c r="L66" i="68"/>
  <c r="M66" i="68" s="1"/>
  <c r="L67" i="68"/>
  <c r="M67" i="68" s="1"/>
  <c r="L68" i="68"/>
  <c r="M68" i="68" s="1"/>
  <c r="L69" i="68"/>
  <c r="M69" i="68" s="1"/>
  <c r="L70" i="68"/>
  <c r="M70" i="68" s="1"/>
  <c r="L71" i="68"/>
  <c r="M71" i="68" s="1"/>
  <c r="L72" i="68"/>
  <c r="M72" i="68" s="1"/>
  <c r="L73" i="68"/>
  <c r="M73" i="68" s="1"/>
  <c r="L74" i="68"/>
  <c r="M74" i="68" s="1"/>
  <c r="L75" i="68"/>
  <c r="M75" i="68" s="1"/>
  <c r="L76" i="68"/>
  <c r="M76" i="68" s="1"/>
  <c r="L77" i="68"/>
  <c r="M77" i="68" s="1"/>
  <c r="L78" i="68"/>
  <c r="M78" i="68" s="1"/>
  <c r="L79" i="68"/>
  <c r="M79" i="68" s="1"/>
  <c r="L80" i="68"/>
  <c r="M80" i="68" s="1"/>
  <c r="L81" i="68"/>
  <c r="M81" i="68" s="1"/>
  <c r="L82" i="68"/>
  <c r="M82" i="68" s="1"/>
  <c r="L83" i="68"/>
  <c r="M83" i="68" s="1"/>
  <c r="L84" i="68"/>
  <c r="M84" i="68" s="1"/>
  <c r="L85" i="68"/>
  <c r="M85" i="68" s="1"/>
  <c r="L86" i="68"/>
  <c r="M86" i="68" s="1"/>
  <c r="L87" i="68"/>
  <c r="M87" i="68" s="1"/>
  <c r="L88" i="68"/>
  <c r="M88" i="68" s="1"/>
  <c r="L89" i="68"/>
  <c r="M89" i="68" s="1"/>
  <c r="L90" i="68"/>
  <c r="M90" i="68" s="1"/>
  <c r="L91" i="68"/>
  <c r="M91" i="68" s="1"/>
  <c r="L92" i="68"/>
  <c r="M92" i="68" s="1"/>
  <c r="L93" i="68"/>
  <c r="M93" i="68" s="1"/>
  <c r="L94" i="68"/>
  <c r="M94" i="68" s="1"/>
  <c r="L95" i="68"/>
  <c r="M95" i="68" s="1"/>
  <c r="L96" i="68"/>
  <c r="M96" i="68" s="1"/>
  <c r="L97" i="68"/>
  <c r="M97" i="68" s="1"/>
  <c r="L98" i="68"/>
  <c r="M98" i="68"/>
  <c r="L99" i="68"/>
  <c r="M99" i="68"/>
  <c r="L100" i="68"/>
  <c r="M100" i="68"/>
  <c r="L101" i="68"/>
  <c r="M101" i="68"/>
  <c r="L102" i="68"/>
  <c r="M102" i="68"/>
  <c r="L103" i="68"/>
  <c r="M103" i="68"/>
  <c r="L104" i="68"/>
  <c r="M104" i="68"/>
  <c r="L105" i="68"/>
  <c r="M105" i="68"/>
  <c r="L106" i="68"/>
  <c r="M106" i="68"/>
  <c r="L107" i="68"/>
  <c r="M107" i="68" s="1"/>
  <c r="L108" i="68"/>
  <c r="M108" i="68" s="1"/>
  <c r="L109" i="68"/>
  <c r="M109" i="68" s="1"/>
  <c r="L110" i="68"/>
  <c r="M110" i="68" s="1"/>
  <c r="L111" i="68"/>
  <c r="M111" i="68" s="1"/>
  <c r="L112" i="68"/>
  <c r="M112" i="68" s="1"/>
  <c r="L113" i="68"/>
  <c r="M113" i="68" s="1"/>
  <c r="L114" i="68"/>
  <c r="M114" i="68" s="1"/>
  <c r="L115" i="68"/>
  <c r="M115" i="68" s="1"/>
  <c r="L116" i="68"/>
  <c r="M116" i="68" s="1"/>
  <c r="L117" i="68"/>
  <c r="M117" i="68" s="1"/>
  <c r="L118" i="68"/>
  <c r="M118" i="68" s="1"/>
  <c r="L119" i="68"/>
  <c r="M119" i="68" s="1"/>
  <c r="L120" i="68"/>
  <c r="M120" i="68" s="1"/>
  <c r="L121" i="68"/>
  <c r="M121" i="68" s="1"/>
  <c r="L122" i="68"/>
  <c r="M122" i="68" s="1"/>
  <c r="L123" i="68"/>
  <c r="M123" i="68" s="1"/>
  <c r="L124" i="68"/>
  <c r="M124" i="68" s="1"/>
  <c r="L125" i="68"/>
  <c r="M125" i="68" s="1"/>
  <c r="L126" i="68"/>
  <c r="M126" i="68" s="1"/>
  <c r="L127" i="68"/>
  <c r="M127" i="68" s="1"/>
  <c r="L128" i="68"/>
  <c r="M128" i="68" s="1"/>
  <c r="L129" i="68"/>
  <c r="M129" i="68" s="1"/>
  <c r="L130" i="68"/>
  <c r="M130" i="68" s="1"/>
  <c r="L131" i="68"/>
  <c r="M131" i="68" s="1"/>
  <c r="L132" i="68"/>
  <c r="M132" i="68" s="1"/>
  <c r="L133" i="68"/>
  <c r="M133" i="68" s="1"/>
  <c r="L134" i="68"/>
  <c r="M134" i="68" s="1"/>
  <c r="L135" i="68"/>
  <c r="M135" i="68" s="1"/>
  <c r="L136" i="68"/>
  <c r="M136" i="68" s="1"/>
  <c r="L137" i="68"/>
  <c r="M137" i="68" s="1"/>
  <c r="L138" i="68"/>
  <c r="M138" i="68" s="1"/>
  <c r="L139" i="68"/>
  <c r="M139" i="68" s="1"/>
  <c r="L140" i="68"/>
  <c r="M140" i="68" s="1"/>
  <c r="L141" i="68"/>
  <c r="M141" i="68" s="1"/>
  <c r="L142" i="68"/>
  <c r="M142" i="68" s="1"/>
  <c r="L143" i="68"/>
  <c r="M143" i="68" s="1"/>
  <c r="L144" i="68"/>
  <c r="M144" i="68" s="1"/>
  <c r="L145" i="68"/>
  <c r="M145" i="68" s="1"/>
  <c r="L146" i="68"/>
  <c r="M146" i="68" s="1"/>
  <c r="L147" i="68"/>
  <c r="M147" i="68" s="1"/>
  <c r="L148" i="68"/>
  <c r="M148" i="68" s="1"/>
  <c r="L149" i="68"/>
  <c r="M149" i="68" s="1"/>
  <c r="L150" i="68"/>
  <c r="M150" i="68" s="1"/>
  <c r="L151" i="68"/>
  <c r="M151" i="68" s="1"/>
  <c r="L152" i="68"/>
  <c r="M152" i="68" s="1"/>
  <c r="L153" i="68"/>
  <c r="M153" i="68" s="1"/>
  <c r="L154" i="68"/>
  <c r="M154" i="68" s="1"/>
  <c r="L155" i="68"/>
  <c r="M155" i="68" s="1"/>
  <c r="L156" i="68"/>
  <c r="M156" i="68" s="1"/>
  <c r="L157" i="68"/>
  <c r="M157" i="68" s="1"/>
  <c r="L158" i="68"/>
  <c r="M158" i="68" s="1"/>
  <c r="L159" i="68"/>
  <c r="M159" i="68" s="1"/>
  <c r="L160" i="68"/>
  <c r="M160" i="68" s="1"/>
  <c r="L161" i="68"/>
  <c r="M161" i="68" s="1"/>
  <c r="L162" i="68"/>
  <c r="M162" i="68" s="1"/>
  <c r="L163" i="68"/>
  <c r="M163" i="68" s="1"/>
  <c r="L164" i="68"/>
  <c r="M164" i="68" s="1"/>
  <c r="L165" i="68"/>
  <c r="M165" i="68" s="1"/>
  <c r="L166" i="68"/>
  <c r="M166" i="68" s="1"/>
  <c r="L167" i="68"/>
  <c r="M167" i="68" s="1"/>
  <c r="L168" i="68"/>
  <c r="M168" i="68" s="1"/>
  <c r="L169" i="68"/>
  <c r="M169" i="68" s="1"/>
  <c r="L170" i="68"/>
  <c r="M170" i="68" s="1"/>
  <c r="L171" i="68"/>
  <c r="M171" i="68" s="1"/>
  <c r="L172" i="68"/>
  <c r="M172" i="68" s="1"/>
  <c r="L173" i="68"/>
  <c r="M173" i="68" s="1"/>
  <c r="L174" i="68"/>
  <c r="M174" i="68" s="1"/>
  <c r="L175" i="68"/>
  <c r="M175" i="68" s="1"/>
  <c r="L176" i="68"/>
  <c r="M176" i="68" s="1"/>
  <c r="L177" i="68"/>
  <c r="M177" i="68" s="1"/>
  <c r="L178" i="68"/>
  <c r="M178" i="68" s="1"/>
  <c r="L179" i="68"/>
  <c r="M179" i="68" s="1"/>
  <c r="L180" i="68"/>
  <c r="M180" i="68" s="1"/>
  <c r="L181" i="68"/>
  <c r="M181" i="68" s="1"/>
  <c r="L182" i="68"/>
  <c r="M182" i="68" s="1"/>
  <c r="L183" i="68"/>
  <c r="M183" i="68" s="1"/>
  <c r="L184" i="68"/>
  <c r="M184" i="68" s="1"/>
  <c r="L185" i="68"/>
  <c r="M185" i="68" s="1"/>
  <c r="L186" i="68"/>
  <c r="M186" i="68" s="1"/>
  <c r="L187" i="68"/>
  <c r="M187" i="68" s="1"/>
  <c r="L188" i="68"/>
  <c r="M188" i="68" s="1"/>
  <c r="L189" i="68"/>
  <c r="M189" i="68" s="1"/>
  <c r="L190" i="68"/>
  <c r="M190" i="68" s="1"/>
  <c r="L191" i="68"/>
  <c r="M191" i="68"/>
  <c r="L192" i="68"/>
  <c r="M192" i="68"/>
  <c r="L193" i="68"/>
  <c r="M193" i="68"/>
  <c r="L194" i="68"/>
  <c r="M194" i="68"/>
  <c r="L195" i="68"/>
  <c r="M195" i="68"/>
  <c r="L196" i="68"/>
  <c r="M196" i="68"/>
  <c r="L197" i="68"/>
  <c r="M197" i="68"/>
  <c r="L198" i="68"/>
  <c r="M198" i="68"/>
  <c r="L199" i="68"/>
  <c r="M199" i="68" s="1"/>
  <c r="L200" i="68"/>
  <c r="M200" i="68"/>
  <c r="L201" i="68"/>
  <c r="M201" i="68"/>
  <c r="L202" i="68"/>
  <c r="M202" i="68" s="1"/>
  <c r="L203" i="68"/>
  <c r="M203" i="68" s="1"/>
  <c r="L204" i="68"/>
  <c r="M204" i="68" s="1"/>
  <c r="L205" i="68"/>
  <c r="M205" i="68" s="1"/>
  <c r="L206" i="68"/>
  <c r="M206" i="68" s="1"/>
  <c r="L207" i="68"/>
  <c r="M207" i="68" s="1"/>
  <c r="L208" i="68"/>
  <c r="M208" i="68" s="1"/>
  <c r="L209" i="68"/>
  <c r="M209" i="68" s="1"/>
  <c r="L210" i="68"/>
  <c r="M210" i="68" s="1"/>
  <c r="L211" i="68"/>
  <c r="M211" i="68" s="1"/>
  <c r="L212" i="68"/>
  <c r="M212" i="68" s="1"/>
  <c r="L213" i="68"/>
  <c r="M213" i="68" s="1"/>
  <c r="L214" i="68"/>
  <c r="M214" i="68" s="1"/>
  <c r="L215" i="68"/>
  <c r="M215" i="68" s="1"/>
  <c r="L216" i="68"/>
  <c r="M216" i="68" s="1"/>
  <c r="L217" i="68"/>
  <c r="M217" i="68" s="1"/>
  <c r="L218" i="68"/>
  <c r="M218" i="68" s="1"/>
  <c r="L219" i="68"/>
  <c r="M219" i="68" s="1"/>
  <c r="L220" i="68"/>
  <c r="M220" i="68" s="1"/>
  <c r="L221" i="68"/>
  <c r="M221" i="68" s="1"/>
  <c r="L222" i="68"/>
  <c r="M222" i="68" s="1"/>
  <c r="L223" i="68"/>
  <c r="M223" i="68" s="1"/>
  <c r="L224" i="68"/>
  <c r="M224" i="68" s="1"/>
  <c r="L225" i="68"/>
  <c r="M225" i="68" s="1"/>
  <c r="L226" i="68"/>
  <c r="M226" i="68" s="1"/>
  <c r="L227" i="68"/>
  <c r="M227" i="68" s="1"/>
  <c r="L228" i="68"/>
  <c r="M228" i="68" s="1"/>
  <c r="L229" i="68"/>
  <c r="M229" i="68" s="1"/>
  <c r="L230" i="68"/>
  <c r="M230" i="68" s="1"/>
  <c r="L231" i="68"/>
  <c r="M231" i="68" s="1"/>
  <c r="L232" i="68"/>
  <c r="M232" i="68" s="1"/>
  <c r="L233" i="68"/>
  <c r="M233" i="68" s="1"/>
  <c r="L234" i="68"/>
  <c r="M234" i="68" s="1"/>
  <c r="L235" i="68"/>
  <c r="M235" i="68" s="1"/>
  <c r="L236" i="68"/>
  <c r="M236" i="68" s="1"/>
  <c r="L237" i="68"/>
  <c r="M237" i="68" s="1"/>
  <c r="L238" i="68"/>
  <c r="M238" i="68" s="1"/>
  <c r="L239" i="68"/>
  <c r="M239" i="68" s="1"/>
  <c r="L240" i="68"/>
  <c r="M240" i="68" s="1"/>
  <c r="L241" i="68"/>
  <c r="M241" i="68" s="1"/>
  <c r="L242" i="68"/>
  <c r="M242" i="68" s="1"/>
  <c r="L243" i="68"/>
  <c r="M243" i="68" s="1"/>
  <c r="L244" i="68"/>
  <c r="M244" i="68" s="1"/>
  <c r="L245" i="68"/>
  <c r="M245" i="68" s="1"/>
  <c r="L246" i="68"/>
  <c r="M246" i="68" s="1"/>
  <c r="L247" i="68"/>
  <c r="M247" i="68" s="1"/>
  <c r="L248" i="68"/>
  <c r="M248" i="68" s="1"/>
  <c r="L249" i="68"/>
  <c r="M249" i="68" s="1"/>
  <c r="L250" i="68"/>
  <c r="M250" i="68" s="1"/>
  <c r="L251" i="68"/>
  <c r="M251" i="68" s="1"/>
  <c r="L252" i="68"/>
  <c r="M252" i="68" s="1"/>
  <c r="L253" i="68"/>
  <c r="M253" i="68" s="1"/>
  <c r="L254" i="68"/>
  <c r="M254" i="68" s="1"/>
  <c r="L255" i="68"/>
  <c r="M255" i="68" s="1"/>
  <c r="L256" i="68"/>
  <c r="M256" i="68" s="1"/>
  <c r="L257" i="68"/>
  <c r="M257" i="68" s="1"/>
  <c r="L258" i="68"/>
  <c r="M258" i="68" s="1"/>
  <c r="L259" i="68"/>
  <c r="M259" i="68" s="1"/>
  <c r="L260" i="68"/>
  <c r="M260" i="68" s="1"/>
  <c r="L261" i="68"/>
  <c r="M261" i="68" s="1"/>
  <c r="L262" i="68"/>
  <c r="M262" i="68" s="1"/>
  <c r="L263" i="68"/>
  <c r="M263" i="68" s="1"/>
  <c r="L264" i="68"/>
  <c r="M264" i="68" s="1"/>
  <c r="L265" i="68"/>
  <c r="M265" i="68" s="1"/>
  <c r="L266" i="68"/>
  <c r="M266" i="68" s="1"/>
  <c r="L267" i="68"/>
  <c r="M267" i="68" s="1"/>
  <c r="L268" i="68"/>
  <c r="M268" i="68" s="1"/>
  <c r="L269" i="68"/>
  <c r="M269" i="68" s="1"/>
  <c r="FG11" i="68"/>
  <c r="FH11" i="68" s="1"/>
  <c r="FH9" i="68" s="1"/>
  <c r="FH7" i="68" s="1"/>
  <c r="EY11" i="68"/>
  <c r="EZ11" i="68" s="1"/>
  <c r="EZ9" i="68" s="1"/>
  <c r="EZ7" i="68" s="1"/>
  <c r="EP11" i="68"/>
  <c r="EQ11" i="68" s="1"/>
  <c r="EQ9" i="68" s="1"/>
  <c r="EQ7" i="68" s="1"/>
  <c r="EH11" i="68"/>
  <c r="EI11" i="68" s="1"/>
  <c r="EI9" i="68" s="1"/>
  <c r="EI7" i="68" s="1"/>
  <c r="DX11" i="68"/>
  <c r="DY11" i="68" s="1"/>
  <c r="DY9" i="68" s="1"/>
  <c r="DY7" i="68" s="1"/>
  <c r="DP11" i="68"/>
  <c r="DQ11" i="68" s="1"/>
  <c r="DQ9" i="68" s="1"/>
  <c r="DQ7" i="68" s="1"/>
  <c r="DF11" i="68"/>
  <c r="DG11" i="68" s="1"/>
  <c r="DG9" i="68" s="1"/>
  <c r="DG7" i="68" s="1"/>
  <c r="CX11" i="68"/>
  <c r="CY11" i="68" s="1"/>
  <c r="CY9" i="68" s="1"/>
  <c r="CY7" i="68" s="1"/>
  <c r="CN11" i="68"/>
  <c r="CO11" i="68" s="1"/>
  <c r="CO9" i="68" s="1"/>
  <c r="CO7" i="68" s="1"/>
  <c r="CF11" i="68"/>
  <c r="CG11" i="68" s="1"/>
  <c r="CG9" i="68" s="1"/>
  <c r="CG7" i="68" s="1"/>
  <c r="BV11" i="68"/>
  <c r="BW11" i="68" s="1"/>
  <c r="BW9" i="68" s="1"/>
  <c r="BW7" i="68" s="1"/>
  <c r="BN11" i="68"/>
  <c r="BO11" i="68" s="1"/>
  <c r="BO9" i="68" s="1"/>
  <c r="BO7" i="68" s="1"/>
  <c r="BD11" i="68"/>
  <c r="BE11" i="68" s="1"/>
  <c r="AV11" i="68"/>
  <c r="AW11" i="68" s="1"/>
  <c r="AL11" i="68"/>
  <c r="AM11" i="68" s="1"/>
  <c r="AD11" i="68"/>
  <c r="AE11" i="68" s="1"/>
  <c r="T11" i="68"/>
  <c r="U11" i="68" s="1"/>
  <c r="L11" i="68"/>
  <c r="M11" i="68" s="1"/>
  <c r="FG7" i="68"/>
  <c r="FF7" i="68" s="1"/>
  <c r="EY7" i="68"/>
  <c r="EX7" i="68" s="1"/>
  <c r="EP7" i="68"/>
  <c r="EO7" i="68" s="1"/>
  <c r="EH7" i="68"/>
  <c r="EG7" i="68" s="1"/>
  <c r="DX7" i="68"/>
  <c r="DW7" i="68" s="1"/>
  <c r="DP7" i="68"/>
  <c r="DO7" i="68" s="1"/>
  <c r="DF7" i="68"/>
  <c r="DE7" i="68" s="1"/>
  <c r="CX7" i="68"/>
  <c r="CW7" i="68" s="1"/>
  <c r="CN7" i="68"/>
  <c r="CM7" i="68" s="1"/>
  <c r="CF7" i="68"/>
  <c r="CE7" i="68" s="1"/>
  <c r="BV7" i="68"/>
  <c r="BU7" i="68" s="1"/>
  <c r="BN7" i="68"/>
  <c r="BM7" i="68" s="1"/>
  <c r="BD7" i="68"/>
  <c r="BC7" i="68" s="1"/>
  <c r="AV7" i="68"/>
  <c r="AU7" i="68" s="1"/>
  <c r="AL7" i="68"/>
  <c r="AK7" i="68" s="1"/>
  <c r="AD7" i="68"/>
  <c r="AC7" i="68" s="1"/>
  <c r="T7" i="68"/>
  <c r="S7" i="68" s="1"/>
  <c r="L7" i="68"/>
  <c r="K7" i="68" s="1"/>
  <c r="FG6" i="68"/>
  <c r="EY6" i="68"/>
  <c r="EX6" i="68"/>
  <c r="EP6" i="68"/>
  <c r="EH6" i="68"/>
  <c r="EG6" i="68"/>
  <c r="DX6" i="68"/>
  <c r="DP6" i="68"/>
  <c r="DO6" i="68"/>
  <c r="DF6" i="68"/>
  <c r="CX6" i="68"/>
  <c r="CW6" i="68"/>
  <c r="CN6" i="68"/>
  <c r="CF6" i="68"/>
  <c r="CE6" i="68"/>
  <c r="BV6" i="68"/>
  <c r="BN6" i="68"/>
  <c r="BM6" i="68"/>
  <c r="BD6" i="68"/>
  <c r="AV6" i="68"/>
  <c r="AU6" i="68" s="1"/>
  <c r="AQ2" i="68" s="1"/>
  <c r="AL6" i="68"/>
  <c r="AD6" i="68"/>
  <c r="AC6" i="68" s="1"/>
  <c r="T6" i="68"/>
  <c r="L6" i="68"/>
  <c r="FH5" i="68"/>
  <c r="EZ5" i="68"/>
  <c r="EQ5" i="68"/>
  <c r="EI5" i="68"/>
  <c r="DY5" i="68"/>
  <c r="DQ5" i="68"/>
  <c r="DG5" i="68"/>
  <c r="CY5" i="68"/>
  <c r="CO5" i="68"/>
  <c r="CG5" i="68"/>
  <c r="BW5" i="68"/>
  <c r="BO5" i="68"/>
  <c r="FD4" i="68"/>
  <c r="FF4" i="68" s="1"/>
  <c r="EX4" i="68"/>
  <c r="EV4" i="68"/>
  <c r="EM4" i="68"/>
  <c r="EO4" i="68" s="1"/>
  <c r="EG4" i="68"/>
  <c r="EE4" i="68"/>
  <c r="DU4" i="68"/>
  <c r="DW4" i="68" s="1"/>
  <c r="DO4" i="68"/>
  <c r="DM4" i="68"/>
  <c r="DC4" i="68"/>
  <c r="DE4" i="68" s="1"/>
  <c r="CW4" i="68"/>
  <c r="CU4" i="68"/>
  <c r="CK4" i="68"/>
  <c r="CM4" i="68" s="1"/>
  <c r="CE4" i="68"/>
  <c r="CC4" i="68"/>
  <c r="BS4" i="68"/>
  <c r="BU4" i="68" s="1"/>
  <c r="BM4" i="68"/>
  <c r="BK4" i="68"/>
  <c r="AS4" i="68"/>
  <c r="AU4" i="68" s="1"/>
  <c r="AA4" i="68"/>
  <c r="AC4" i="68" s="1"/>
  <c r="Q4" i="68"/>
  <c r="S4" i="68" s="1"/>
  <c r="I4" i="68"/>
  <c r="K4" i="68" s="1"/>
  <c r="FH3" i="68"/>
  <c r="FD3" i="68"/>
  <c r="FF3" i="68" s="1"/>
  <c r="EZ3" i="68"/>
  <c r="EX3" i="68"/>
  <c r="EV3" i="68"/>
  <c r="EV6" i="68" s="1"/>
  <c r="EQ3" i="68"/>
  <c r="EM3" i="68"/>
  <c r="EO3" i="68" s="1"/>
  <c r="EI3" i="68"/>
  <c r="EG3" i="68"/>
  <c r="EE3" i="68"/>
  <c r="EE6" i="68" s="1"/>
  <c r="DY3" i="68"/>
  <c r="DU3" i="68"/>
  <c r="DW3" i="68" s="1"/>
  <c r="DQ3" i="68"/>
  <c r="DO3" i="68"/>
  <c r="DM3" i="68"/>
  <c r="DM6" i="68" s="1"/>
  <c r="DG3" i="68"/>
  <c r="DC3" i="68"/>
  <c r="DE3" i="68" s="1"/>
  <c r="CY3" i="68"/>
  <c r="CW3" i="68"/>
  <c r="CU3" i="68"/>
  <c r="CU6" i="68" s="1"/>
  <c r="A21" i="68" s="1"/>
  <c r="CO3" i="68"/>
  <c r="CK3" i="68"/>
  <c r="CM3" i="68" s="1"/>
  <c r="CG3" i="68"/>
  <c r="CE3" i="68"/>
  <c r="CC3" i="68"/>
  <c r="CC6" i="68" s="1"/>
  <c r="A19" i="68" s="1"/>
  <c r="BW3" i="68"/>
  <c r="BS3" i="68"/>
  <c r="BU3" i="68" s="1"/>
  <c r="BO3" i="68"/>
  <c r="BM3" i="68"/>
  <c r="BK3" i="68"/>
  <c r="BK6" i="68" s="1"/>
  <c r="A17" i="68" s="1"/>
  <c r="BA3" i="68"/>
  <c r="AU3" i="68"/>
  <c r="AS3" i="68"/>
  <c r="AI3" i="68"/>
  <c r="AA3" i="68"/>
  <c r="Q3" i="68"/>
  <c r="I3" i="68"/>
  <c r="A6" i="63" a="1"/>
  <c r="BE9" i="68" l="1"/>
  <c r="BE7" i="68" s="1"/>
  <c r="AI4" i="68"/>
  <c r="AK4" i="68" s="1"/>
  <c r="M9" i="68"/>
  <c r="M7" i="68" s="1"/>
  <c r="Y2" i="68"/>
  <c r="A6" i="63"/>
  <c r="BA4" i="68"/>
  <c r="BC4" i="68" s="1"/>
  <c r="AW9" i="68"/>
  <c r="AS6" i="68"/>
  <c r="A15" i="68" s="1"/>
  <c r="AW3" i="68"/>
  <c r="AM9" i="68"/>
  <c r="AE9" i="68"/>
  <c r="AC3" i="68"/>
  <c r="AA6" i="68" s="1"/>
  <c r="A13" i="68" s="1"/>
  <c r="U9" i="68"/>
  <c r="K6" i="68"/>
  <c r="G2" i="68" s="1"/>
  <c r="K3" i="68"/>
  <c r="I6" i="68" s="1"/>
  <c r="A11" i="68" s="1"/>
  <c r="M5" i="68"/>
  <c r="BS6" i="68"/>
  <c r="A18" i="68" s="1"/>
  <c r="CK6" i="68"/>
  <c r="A20" i="68" s="1"/>
  <c r="DC6" i="68"/>
  <c r="A22" i="68" s="1"/>
  <c r="DU6" i="68"/>
  <c r="EM6" i="68"/>
  <c r="FD6" i="68"/>
  <c r="S3" i="68"/>
  <c r="O4" i="68" s="1"/>
  <c r="AK3" i="68"/>
  <c r="AG4" i="68" s="1"/>
  <c r="BC3" i="68"/>
  <c r="G4" i="68"/>
  <c r="Y4" i="68"/>
  <c r="AQ4" i="68"/>
  <c r="S6" i="68"/>
  <c r="O2" i="68" s="1"/>
  <c r="AD9" i="68"/>
  <c r="B13" i="68" s="1"/>
  <c r="AK6" i="68"/>
  <c r="AG2" i="68" s="1"/>
  <c r="AV9" i="68"/>
  <c r="B15" i="68" s="1"/>
  <c r="BC6" i="68"/>
  <c r="AY2" i="68" s="1"/>
  <c r="BN9" i="68"/>
  <c r="B17" i="68" s="1"/>
  <c r="BU6" i="68"/>
  <c r="BV9" i="68" s="1"/>
  <c r="B18" i="68" s="1"/>
  <c r="CF9" i="68"/>
  <c r="B19" i="68" s="1"/>
  <c r="CM6" i="68"/>
  <c r="CN9" i="68" s="1"/>
  <c r="B20" i="68" s="1"/>
  <c r="CX9" i="68"/>
  <c r="B21" i="68" s="1"/>
  <c r="DE6" i="68"/>
  <c r="DF9" i="68" s="1"/>
  <c r="B22" i="68" s="1"/>
  <c r="DP9" i="68"/>
  <c r="DP4" i="68" s="1"/>
  <c r="DP2" i="68" s="1"/>
  <c r="DM9" i="68" s="1"/>
  <c r="E23" i="68" s="1"/>
  <c r="DW6" i="68"/>
  <c r="DX9" i="68" s="1"/>
  <c r="EH9" i="68"/>
  <c r="EH4" i="68" s="1"/>
  <c r="EH2" i="68" s="1"/>
  <c r="EE9" i="68" s="1"/>
  <c r="E25" i="68" s="1"/>
  <c r="EO6" i="68"/>
  <c r="EP9" i="68" s="1"/>
  <c r="EY9" i="68"/>
  <c r="EY4" i="68" s="1"/>
  <c r="EY2" i="68" s="1"/>
  <c r="EV9" i="68" s="1"/>
  <c r="FF6" i="68"/>
  <c r="FG9" i="68" s="1"/>
  <c r="BD12" i="67"/>
  <c r="BE12" i="67"/>
  <c r="BD13" i="67"/>
  <c r="BE13" i="67"/>
  <c r="BD14" i="67"/>
  <c r="BE14" i="67"/>
  <c r="BD15" i="67"/>
  <c r="BE15" i="67"/>
  <c r="BD16" i="67"/>
  <c r="BE16" i="67"/>
  <c r="BD17" i="67"/>
  <c r="BE17" i="67"/>
  <c r="BD18" i="67"/>
  <c r="BE18" i="67"/>
  <c r="BD19" i="67"/>
  <c r="BE19" i="67"/>
  <c r="BD20" i="67"/>
  <c r="BE20" i="67"/>
  <c r="BD21" i="67"/>
  <c r="BE21" i="67"/>
  <c r="BD22" i="67"/>
  <c r="BE22" i="67"/>
  <c r="BD23" i="67"/>
  <c r="BE23" i="67"/>
  <c r="BD24" i="67"/>
  <c r="BE24" i="67"/>
  <c r="BD25" i="67"/>
  <c r="BE25" i="67"/>
  <c r="BD26" i="67"/>
  <c r="BE26" i="67"/>
  <c r="BD27" i="67"/>
  <c r="BE27" i="67"/>
  <c r="BD28" i="67"/>
  <c r="BE28" i="67"/>
  <c r="BD29" i="67"/>
  <c r="BE29" i="67"/>
  <c r="BD30" i="67"/>
  <c r="BE30" i="67"/>
  <c r="BD31" i="67"/>
  <c r="BE31" i="67"/>
  <c r="BD32" i="67"/>
  <c r="BE32" i="67"/>
  <c r="BD33" i="67"/>
  <c r="BE33" i="67"/>
  <c r="BD34" i="67"/>
  <c r="BE34" i="67"/>
  <c r="BD35" i="67"/>
  <c r="BE35" i="67"/>
  <c r="BD36" i="67"/>
  <c r="BE36" i="67"/>
  <c r="BD37" i="67"/>
  <c r="BE37" i="67"/>
  <c r="BD38" i="67"/>
  <c r="BE38" i="67"/>
  <c r="BD39" i="67"/>
  <c r="BE39" i="67"/>
  <c r="BD40" i="67"/>
  <c r="BE40" i="67"/>
  <c r="BD41" i="67"/>
  <c r="BE41" i="67"/>
  <c r="BD42" i="67"/>
  <c r="BE42" i="67"/>
  <c r="BD43" i="67"/>
  <c r="BE43" i="67"/>
  <c r="BD44" i="67"/>
  <c r="BE44" i="67"/>
  <c r="BD45" i="67"/>
  <c r="BE45" i="67"/>
  <c r="BD46" i="67"/>
  <c r="BE46" i="67"/>
  <c r="BD47" i="67"/>
  <c r="BE47" i="67"/>
  <c r="BD48" i="67"/>
  <c r="BE48" i="67"/>
  <c r="BD49" i="67"/>
  <c r="BE49" i="67"/>
  <c r="BD50" i="67"/>
  <c r="BE50" i="67"/>
  <c r="BD51" i="67"/>
  <c r="BE51" i="67"/>
  <c r="BD52" i="67"/>
  <c r="BE52" i="67"/>
  <c r="BD53" i="67"/>
  <c r="BE53" i="67"/>
  <c r="BD54" i="67"/>
  <c r="BE54" i="67"/>
  <c r="BD55" i="67"/>
  <c r="BE55" i="67"/>
  <c r="BD56" i="67"/>
  <c r="BE56" i="67"/>
  <c r="BD57" i="67"/>
  <c r="BE57" i="67"/>
  <c r="BD58" i="67"/>
  <c r="BE58" i="67"/>
  <c r="BD59" i="67"/>
  <c r="BE59" i="67"/>
  <c r="BD60" i="67"/>
  <c r="BE60" i="67"/>
  <c r="BD61" i="67"/>
  <c r="BE61" i="67"/>
  <c r="BD62" i="67"/>
  <c r="BE62" i="67"/>
  <c r="BD63" i="67"/>
  <c r="BE63" i="67"/>
  <c r="BD64" i="67"/>
  <c r="BE64" i="67"/>
  <c r="BD65" i="67"/>
  <c r="BE65" i="67"/>
  <c r="BD66" i="67"/>
  <c r="BE66" i="67"/>
  <c r="BD67" i="67"/>
  <c r="BE67" i="67"/>
  <c r="BD68" i="67"/>
  <c r="BE68" i="67"/>
  <c r="BD69" i="67"/>
  <c r="BE69" i="67"/>
  <c r="BD70" i="67"/>
  <c r="BE70" i="67"/>
  <c r="BD71" i="67"/>
  <c r="BE71" i="67"/>
  <c r="BD72" i="67"/>
  <c r="BE72" i="67"/>
  <c r="BD73" i="67"/>
  <c r="BE73" i="67"/>
  <c r="BD74" i="67"/>
  <c r="BE74" i="67"/>
  <c r="BD75" i="67"/>
  <c r="BE75" i="67"/>
  <c r="BD76" i="67"/>
  <c r="BE76" i="67"/>
  <c r="BD77" i="67"/>
  <c r="BE77" i="67"/>
  <c r="BD78" i="67"/>
  <c r="BE78" i="67"/>
  <c r="BD79" i="67"/>
  <c r="BE79" i="67"/>
  <c r="BD80" i="67"/>
  <c r="BE80" i="67"/>
  <c r="BD81" i="67"/>
  <c r="BE81" i="67"/>
  <c r="BD82" i="67"/>
  <c r="BE82" i="67"/>
  <c r="BD83" i="67"/>
  <c r="BE83" i="67"/>
  <c r="BD84" i="67"/>
  <c r="BE84" i="67"/>
  <c r="BD85" i="67"/>
  <c r="BE85" i="67"/>
  <c r="BD86" i="67"/>
  <c r="BE86" i="67"/>
  <c r="BD87" i="67"/>
  <c r="BE87" i="67"/>
  <c r="BD88" i="67"/>
  <c r="BE88" i="67"/>
  <c r="BD89" i="67"/>
  <c r="BE89" i="67"/>
  <c r="BD90" i="67"/>
  <c r="BE90" i="67"/>
  <c r="BD91" i="67"/>
  <c r="BE91" i="67"/>
  <c r="BD92" i="67"/>
  <c r="BE92" i="67"/>
  <c r="BD93" i="67"/>
  <c r="BE93" i="67"/>
  <c r="BD94" i="67"/>
  <c r="BE94" i="67"/>
  <c r="BD95" i="67"/>
  <c r="BE95" i="67"/>
  <c r="BD96" i="67"/>
  <c r="BE96" i="67"/>
  <c r="BD97" i="67"/>
  <c r="BE97" i="67"/>
  <c r="BD98" i="67"/>
  <c r="BE98" i="67"/>
  <c r="BD99" i="67"/>
  <c r="BE99" i="67"/>
  <c r="BD100" i="67"/>
  <c r="BE100" i="67"/>
  <c r="BD101" i="67"/>
  <c r="BE101" i="67"/>
  <c r="BD102" i="67"/>
  <c r="BE102" i="67"/>
  <c r="BD103" i="67"/>
  <c r="BE103" i="67"/>
  <c r="BD104" i="67"/>
  <c r="BE104" i="67"/>
  <c r="BD105" i="67"/>
  <c r="BE105" i="67"/>
  <c r="BD106" i="67"/>
  <c r="BE106" i="67"/>
  <c r="BD107" i="67"/>
  <c r="BE107" i="67"/>
  <c r="BD108" i="67"/>
  <c r="BE108" i="67"/>
  <c r="BD109" i="67"/>
  <c r="BE109" i="67"/>
  <c r="BD110" i="67"/>
  <c r="BE110" i="67"/>
  <c r="BD111" i="67"/>
  <c r="BE111" i="67"/>
  <c r="BD112" i="67"/>
  <c r="BE112" i="67"/>
  <c r="BD113" i="67"/>
  <c r="BE113" i="67"/>
  <c r="BD114" i="67"/>
  <c r="BE114" i="67"/>
  <c r="BD115" i="67"/>
  <c r="BE115" i="67"/>
  <c r="BD116" i="67"/>
  <c r="BE116" i="67"/>
  <c r="BD117" i="67"/>
  <c r="BE117" i="67"/>
  <c r="BD118" i="67"/>
  <c r="BE118" i="67"/>
  <c r="BD119" i="67"/>
  <c r="BE119" i="67"/>
  <c r="BD120" i="67"/>
  <c r="BE120" i="67"/>
  <c r="BD121" i="67"/>
  <c r="BE121" i="67"/>
  <c r="BD122" i="67"/>
  <c r="BE122" i="67"/>
  <c r="BD123" i="67"/>
  <c r="BE123" i="67"/>
  <c r="BD124" i="67"/>
  <c r="BE124" i="67"/>
  <c r="BD125" i="67"/>
  <c r="BE125" i="67"/>
  <c r="BD126" i="67"/>
  <c r="BE126" i="67"/>
  <c r="BD127" i="67"/>
  <c r="BE127" i="67"/>
  <c r="BD128" i="67"/>
  <c r="BE128" i="67"/>
  <c r="BD129" i="67"/>
  <c r="BE129" i="67"/>
  <c r="BD130" i="67"/>
  <c r="BE130" i="67"/>
  <c r="BD131" i="67"/>
  <c r="BE131" i="67"/>
  <c r="BD132" i="67"/>
  <c r="BE132" i="67"/>
  <c r="BD133" i="67"/>
  <c r="BE133" i="67"/>
  <c r="BD134" i="67"/>
  <c r="BE134" i="67"/>
  <c r="BD135" i="67"/>
  <c r="BE135" i="67"/>
  <c r="BD136" i="67"/>
  <c r="BE136" i="67"/>
  <c r="BD137" i="67"/>
  <c r="BE137" i="67"/>
  <c r="BD138" i="67"/>
  <c r="BE138" i="67"/>
  <c r="BD139" i="67"/>
  <c r="BE139" i="67"/>
  <c r="BD140" i="67"/>
  <c r="BE140" i="67"/>
  <c r="BD141" i="67"/>
  <c r="BE141" i="67"/>
  <c r="BD142" i="67"/>
  <c r="BE142" i="67"/>
  <c r="BD143" i="67"/>
  <c r="BE143" i="67"/>
  <c r="BD144" i="67"/>
  <c r="BE144" i="67"/>
  <c r="BD145" i="67"/>
  <c r="BE145" i="67"/>
  <c r="BD146" i="67"/>
  <c r="BE146" i="67"/>
  <c r="BD147" i="67"/>
  <c r="BE147" i="67"/>
  <c r="BD148" i="67"/>
  <c r="BE148" i="67"/>
  <c r="BD149" i="67"/>
  <c r="BE149" i="67"/>
  <c r="BD150" i="67"/>
  <c r="BE150" i="67"/>
  <c r="BD151" i="67"/>
  <c r="BE151" i="67"/>
  <c r="BD152" i="67"/>
  <c r="BE152" i="67"/>
  <c r="BD153" i="67"/>
  <c r="BE153" i="67"/>
  <c r="BD154" i="67"/>
  <c r="BE154" i="67"/>
  <c r="BD155" i="67"/>
  <c r="BE155" i="67"/>
  <c r="BD156" i="67"/>
  <c r="BE156" i="67"/>
  <c r="BD157" i="67"/>
  <c r="BE157" i="67"/>
  <c r="BD158" i="67"/>
  <c r="BE158" i="67"/>
  <c r="BD159" i="67"/>
  <c r="BE159" i="67"/>
  <c r="BD160" i="67"/>
  <c r="BE160" i="67"/>
  <c r="BD161" i="67"/>
  <c r="BE161" i="67"/>
  <c r="BD162" i="67"/>
  <c r="BE162" i="67"/>
  <c r="BD163" i="67"/>
  <c r="BE163" i="67"/>
  <c r="BD164" i="67"/>
  <c r="BE164" i="67"/>
  <c r="BD165" i="67"/>
  <c r="BE165" i="67"/>
  <c r="BD166" i="67"/>
  <c r="BE166" i="67"/>
  <c r="BD167" i="67"/>
  <c r="BE167" i="67"/>
  <c r="BD168" i="67"/>
  <c r="BE168" i="67"/>
  <c r="BD169" i="67"/>
  <c r="BE169" i="67"/>
  <c r="BD170" i="67"/>
  <c r="BE170" i="67"/>
  <c r="BD171" i="67"/>
  <c r="BE171" i="67"/>
  <c r="BD172" i="67"/>
  <c r="BE172" i="67"/>
  <c r="BD173" i="67"/>
  <c r="BE173" i="67"/>
  <c r="BD174" i="67"/>
  <c r="BE174" i="67"/>
  <c r="BD175" i="67"/>
  <c r="BE175" i="67"/>
  <c r="BD176" i="67"/>
  <c r="BE176" i="67"/>
  <c r="BD177" i="67"/>
  <c r="BE177" i="67"/>
  <c r="BD178" i="67"/>
  <c r="BE178" i="67"/>
  <c r="BD179" i="67"/>
  <c r="BE179" i="67"/>
  <c r="BD180" i="67"/>
  <c r="BE180" i="67"/>
  <c r="BD181" i="67"/>
  <c r="BE181" i="67"/>
  <c r="BD182" i="67"/>
  <c r="BE182" i="67"/>
  <c r="BD183" i="67"/>
  <c r="BE183" i="67"/>
  <c r="BD184" i="67"/>
  <c r="BE184" i="67"/>
  <c r="BD185" i="67"/>
  <c r="BE185" i="67"/>
  <c r="BD186" i="67"/>
  <c r="BE186" i="67"/>
  <c r="BD187" i="67"/>
  <c r="BE187" i="67"/>
  <c r="BD188" i="67"/>
  <c r="BE188" i="67"/>
  <c r="BD189" i="67"/>
  <c r="BE189" i="67"/>
  <c r="BD190" i="67"/>
  <c r="BE190" i="67"/>
  <c r="BD191" i="67"/>
  <c r="BE191" i="67"/>
  <c r="BD192" i="67"/>
  <c r="BE192" i="67"/>
  <c r="BD193" i="67"/>
  <c r="BE193" i="67"/>
  <c r="BD194" i="67"/>
  <c r="BE194" i="67"/>
  <c r="BD195" i="67"/>
  <c r="BE195" i="67"/>
  <c r="BD196" i="67"/>
  <c r="BE196" i="67"/>
  <c r="BD197" i="67"/>
  <c r="BE197" i="67"/>
  <c r="BD198" i="67"/>
  <c r="BE198" i="67"/>
  <c r="BD199" i="67"/>
  <c r="BE199" i="67"/>
  <c r="BD200" i="67"/>
  <c r="BE200" i="67"/>
  <c r="BD201" i="67"/>
  <c r="BE201" i="67"/>
  <c r="BD202" i="67"/>
  <c r="BE202" i="67"/>
  <c r="BD203" i="67"/>
  <c r="BE203" i="67"/>
  <c r="BD204" i="67"/>
  <c r="BE204" i="67"/>
  <c r="BD205" i="67"/>
  <c r="BE205" i="67"/>
  <c r="BD206" i="67"/>
  <c r="BE206" i="67"/>
  <c r="BD207" i="67"/>
  <c r="BE207" i="67"/>
  <c r="BD208" i="67"/>
  <c r="BE208" i="67"/>
  <c r="BD209" i="67"/>
  <c r="BE209" i="67"/>
  <c r="BD210" i="67"/>
  <c r="BE210" i="67"/>
  <c r="BD211" i="67"/>
  <c r="BE211" i="67"/>
  <c r="BD212" i="67"/>
  <c r="BE212" i="67"/>
  <c r="BD213" i="67"/>
  <c r="BE213" i="67"/>
  <c r="BD214" i="67"/>
  <c r="BE214" i="67"/>
  <c r="BD215" i="67"/>
  <c r="BE215" i="67"/>
  <c r="BD216" i="67"/>
  <c r="BE216" i="67"/>
  <c r="BD217" i="67"/>
  <c r="BE217" i="67"/>
  <c r="BD218" i="67"/>
  <c r="BE218" i="67"/>
  <c r="BD219" i="67"/>
  <c r="BE219" i="67"/>
  <c r="BD220" i="67"/>
  <c r="BE220" i="67"/>
  <c r="BD221" i="67"/>
  <c r="BE221" i="67"/>
  <c r="BD222" i="67"/>
  <c r="BE222" i="67"/>
  <c r="BD223" i="67"/>
  <c r="BE223" i="67"/>
  <c r="BD224" i="67"/>
  <c r="BE224" i="67"/>
  <c r="BD225" i="67"/>
  <c r="BE225" i="67"/>
  <c r="BD226" i="67"/>
  <c r="BE226" i="67"/>
  <c r="BD227" i="67"/>
  <c r="BE227" i="67"/>
  <c r="BD228" i="67"/>
  <c r="BE228" i="67"/>
  <c r="BD229" i="67"/>
  <c r="BE229" i="67"/>
  <c r="BD230" i="67"/>
  <c r="BE230" i="67"/>
  <c r="BD231" i="67"/>
  <c r="BE231" i="67"/>
  <c r="BD232" i="67"/>
  <c r="BE232" i="67"/>
  <c r="BD233" i="67"/>
  <c r="BE233" i="67"/>
  <c r="BD234" i="67"/>
  <c r="BE234" i="67"/>
  <c r="BD235" i="67"/>
  <c r="BE235" i="67"/>
  <c r="BD236" i="67"/>
  <c r="BE236" i="67"/>
  <c r="BD237" i="67"/>
  <c r="BE237" i="67"/>
  <c r="BD238" i="67"/>
  <c r="BE238" i="67"/>
  <c r="BD239" i="67"/>
  <c r="BE239" i="67"/>
  <c r="BD240" i="67"/>
  <c r="BE240" i="67"/>
  <c r="BD241" i="67"/>
  <c r="BE241" i="67"/>
  <c r="BD242" i="67"/>
  <c r="BE242" i="67"/>
  <c r="BD243" i="67"/>
  <c r="BE243" i="67"/>
  <c r="BD244" i="67"/>
  <c r="BE244" i="67"/>
  <c r="BD245" i="67"/>
  <c r="BE245" i="67"/>
  <c r="BD246" i="67"/>
  <c r="BE246" i="67"/>
  <c r="BD247" i="67"/>
  <c r="BE247" i="67"/>
  <c r="BD248" i="67"/>
  <c r="BE248" i="67"/>
  <c r="BD249" i="67"/>
  <c r="BE249" i="67"/>
  <c r="BD250" i="67"/>
  <c r="BE250" i="67"/>
  <c r="BD251" i="67"/>
  <c r="BE251" i="67"/>
  <c r="BD252" i="67"/>
  <c r="BE252" i="67"/>
  <c r="BD253" i="67"/>
  <c r="BE253" i="67"/>
  <c r="BD254" i="67"/>
  <c r="BE254" i="67"/>
  <c r="BD255" i="67"/>
  <c r="BE255" i="67"/>
  <c r="BD256" i="67"/>
  <c r="BE256" i="67"/>
  <c r="BD257" i="67"/>
  <c r="BE257" i="67"/>
  <c r="BD258" i="67"/>
  <c r="BE258" i="67"/>
  <c r="BD259" i="67"/>
  <c r="BE259" i="67"/>
  <c r="BD260" i="67"/>
  <c r="BE260" i="67"/>
  <c r="BD261" i="67"/>
  <c r="BE261" i="67"/>
  <c r="BD262" i="67"/>
  <c r="BE262" i="67"/>
  <c r="BD263" i="67"/>
  <c r="BE263" i="67"/>
  <c r="BD264" i="67"/>
  <c r="BE264" i="67"/>
  <c r="BD265" i="67"/>
  <c r="BE265" i="67"/>
  <c r="BD266" i="67"/>
  <c r="BE266" i="67"/>
  <c r="BD267" i="67"/>
  <c r="BE267" i="67"/>
  <c r="BD268" i="67"/>
  <c r="BE268" i="67"/>
  <c r="BD269" i="67"/>
  <c r="BE269" i="67"/>
  <c r="BD270" i="67"/>
  <c r="BE270" i="67"/>
  <c r="BD271" i="67"/>
  <c r="BE271" i="67"/>
  <c r="BD272" i="67"/>
  <c r="BE272" i="67"/>
  <c r="BD273" i="67"/>
  <c r="BE273" i="67"/>
  <c r="BD274" i="67"/>
  <c r="BE274" i="67"/>
  <c r="BD275" i="67"/>
  <c r="BE275" i="67"/>
  <c r="BD276" i="67"/>
  <c r="BE276" i="67"/>
  <c r="BD277" i="67"/>
  <c r="BE277" i="67"/>
  <c r="BD278" i="67"/>
  <c r="BE278" i="67"/>
  <c r="BD279" i="67"/>
  <c r="BE279" i="67"/>
  <c r="BD280" i="67"/>
  <c r="BE280" i="67"/>
  <c r="BD281" i="67"/>
  <c r="BE281" i="67"/>
  <c r="BD282" i="67"/>
  <c r="BE282" i="67"/>
  <c r="BD283" i="67"/>
  <c r="BE283" i="67"/>
  <c r="BD284" i="67"/>
  <c r="BE284" i="67"/>
  <c r="BD285" i="67"/>
  <c r="BE285" i="67"/>
  <c r="BD286" i="67"/>
  <c r="BE286" i="67"/>
  <c r="BD287" i="67"/>
  <c r="BE287" i="67"/>
  <c r="BD288" i="67"/>
  <c r="BE288" i="67"/>
  <c r="BD289" i="67"/>
  <c r="BE289" i="67"/>
  <c r="BD290" i="67"/>
  <c r="BE290" i="67"/>
  <c r="BD291" i="67"/>
  <c r="BE291" i="67"/>
  <c r="BD292" i="67"/>
  <c r="BE292" i="67"/>
  <c r="BD293" i="67"/>
  <c r="BE293" i="67"/>
  <c r="BD294" i="67"/>
  <c r="BE294" i="67"/>
  <c r="BD295" i="67"/>
  <c r="BE295" i="67"/>
  <c r="BD296" i="67"/>
  <c r="BE296" i="67"/>
  <c r="BD297" i="67"/>
  <c r="BE297" i="67"/>
  <c r="BD298" i="67"/>
  <c r="BE298" i="67"/>
  <c r="BD299" i="67"/>
  <c r="BE299" i="67"/>
  <c r="BD300" i="67"/>
  <c r="BE300" i="67"/>
  <c r="BD301" i="67"/>
  <c r="BE301" i="67"/>
  <c r="BD302" i="67"/>
  <c r="BE302" i="67"/>
  <c r="BD303" i="67"/>
  <c r="BE303" i="67"/>
  <c r="BD304" i="67"/>
  <c r="BE304" i="67"/>
  <c r="BD305" i="67"/>
  <c r="BE305" i="67"/>
  <c r="BD306" i="67"/>
  <c r="BE306" i="67"/>
  <c r="BD307" i="67"/>
  <c r="BE307" i="67"/>
  <c r="BD308" i="67"/>
  <c r="BE308" i="67"/>
  <c r="BD309" i="67"/>
  <c r="BE309" i="67"/>
  <c r="BD310" i="67"/>
  <c r="BE310" i="67"/>
  <c r="BD311" i="67"/>
  <c r="BE311" i="67"/>
  <c r="BD312" i="67"/>
  <c r="BE312" i="67"/>
  <c r="BD313" i="67"/>
  <c r="BE313" i="67"/>
  <c r="BD314" i="67"/>
  <c r="BE314" i="67"/>
  <c r="BD315" i="67"/>
  <c r="BE315" i="67"/>
  <c r="BD316" i="67"/>
  <c r="BE316" i="67"/>
  <c r="BD317" i="67"/>
  <c r="BE317" i="67"/>
  <c r="BD318" i="67"/>
  <c r="BE318" i="67"/>
  <c r="BD319" i="67"/>
  <c r="BE319" i="67"/>
  <c r="BD320" i="67"/>
  <c r="BE320" i="67"/>
  <c r="BD321" i="67"/>
  <c r="BE321" i="67"/>
  <c r="BD322" i="67"/>
  <c r="BE322" i="67"/>
  <c r="BD323" i="67"/>
  <c r="BE323" i="67"/>
  <c r="BD324" i="67"/>
  <c r="BE324" i="67"/>
  <c r="BD325" i="67"/>
  <c r="BE325" i="67"/>
  <c r="BD326" i="67"/>
  <c r="BE326" i="67"/>
  <c r="BD327" i="67"/>
  <c r="BE327" i="67"/>
  <c r="BD328" i="67"/>
  <c r="BE328" i="67"/>
  <c r="BD329" i="67"/>
  <c r="BE329" i="67"/>
  <c r="BD330" i="67"/>
  <c r="BE330" i="67"/>
  <c r="BD331" i="67"/>
  <c r="BE331" i="67"/>
  <c r="BD332" i="67"/>
  <c r="BE332" i="67"/>
  <c r="BD333" i="67"/>
  <c r="BE333" i="67"/>
  <c r="BD334" i="67"/>
  <c r="BE334" i="67"/>
  <c r="BD335" i="67"/>
  <c r="BE335" i="67"/>
  <c r="BD336" i="67"/>
  <c r="BE336" i="67"/>
  <c r="BD337" i="67"/>
  <c r="BE337" i="67"/>
  <c r="BD338" i="67"/>
  <c r="BE338" i="67"/>
  <c r="BD339" i="67"/>
  <c r="BE339" i="67"/>
  <c r="BD340" i="67"/>
  <c r="BE340" i="67"/>
  <c r="BD341" i="67"/>
  <c r="BE341" i="67"/>
  <c r="BD342" i="67"/>
  <c r="BE342" i="67"/>
  <c r="BD343" i="67"/>
  <c r="BE343" i="67"/>
  <c r="BD344" i="67"/>
  <c r="BE344" i="67"/>
  <c r="BD345" i="67"/>
  <c r="BE345" i="67"/>
  <c r="BD346" i="67"/>
  <c r="BE346" i="67"/>
  <c r="BD347" i="67"/>
  <c r="BE347" i="67"/>
  <c r="BD348" i="67"/>
  <c r="BE348" i="67"/>
  <c r="BD349" i="67"/>
  <c r="BE349" i="67"/>
  <c r="BD350" i="67"/>
  <c r="BE350" i="67"/>
  <c r="BD351" i="67"/>
  <c r="BE351" i="67"/>
  <c r="BD352" i="67"/>
  <c r="BE352" i="67"/>
  <c r="BD353" i="67"/>
  <c r="BE353" i="67"/>
  <c r="BD354" i="67"/>
  <c r="BE354" i="67"/>
  <c r="BD355" i="67"/>
  <c r="BE355" i="67"/>
  <c r="BD356" i="67"/>
  <c r="BE356" i="67"/>
  <c r="BD357" i="67"/>
  <c r="BE357" i="67"/>
  <c r="BD358" i="67"/>
  <c r="BE358" i="67"/>
  <c r="BD359" i="67"/>
  <c r="BE359" i="67"/>
  <c r="BD360" i="67"/>
  <c r="BE360" i="67"/>
  <c r="BD361" i="67"/>
  <c r="BE361" i="67"/>
  <c r="BD362" i="67"/>
  <c r="BE362" i="67"/>
  <c r="BD363" i="67"/>
  <c r="BE363" i="67"/>
  <c r="BD364" i="67"/>
  <c r="BE364" i="67"/>
  <c r="BD365" i="67"/>
  <c r="BE365" i="67"/>
  <c r="BD366" i="67"/>
  <c r="BE366" i="67"/>
  <c r="BD367" i="67"/>
  <c r="BE367" i="67"/>
  <c r="BD368" i="67"/>
  <c r="BE368" i="67"/>
  <c r="BD369" i="67"/>
  <c r="BE369" i="67"/>
  <c r="BD370" i="67"/>
  <c r="BE370" i="67"/>
  <c r="BD371" i="67"/>
  <c r="BE371" i="67"/>
  <c r="BD372" i="67"/>
  <c r="BE372" i="67"/>
  <c r="BD373" i="67"/>
  <c r="BE373" i="67"/>
  <c r="BD374" i="67"/>
  <c r="BE374" i="67"/>
  <c r="AV12" i="67"/>
  <c r="AW12" i="67" s="1"/>
  <c r="AV13" i="67"/>
  <c r="AW13" i="67" s="1"/>
  <c r="AV14" i="67"/>
  <c r="AW14" i="67" s="1"/>
  <c r="AV15" i="67"/>
  <c r="AW15" i="67" s="1"/>
  <c r="AV16" i="67"/>
  <c r="AW16" i="67" s="1"/>
  <c r="AV17" i="67"/>
  <c r="AW17" i="67" s="1"/>
  <c r="AV18" i="67"/>
  <c r="AW18" i="67" s="1"/>
  <c r="AV19" i="67"/>
  <c r="AW19" i="67" s="1"/>
  <c r="AV20" i="67"/>
  <c r="AW20" i="67" s="1"/>
  <c r="AV21" i="67"/>
  <c r="AW21" i="67" s="1"/>
  <c r="AV22" i="67"/>
  <c r="AW22" i="67" s="1"/>
  <c r="AV23" i="67"/>
  <c r="AW23" i="67" s="1"/>
  <c r="AV24" i="67"/>
  <c r="AW24" i="67" s="1"/>
  <c r="AV25" i="67"/>
  <c r="AW25" i="67" s="1"/>
  <c r="AV26" i="67"/>
  <c r="AW26" i="67" s="1"/>
  <c r="AV27" i="67"/>
  <c r="AW27" i="67" s="1"/>
  <c r="AV28" i="67"/>
  <c r="AW28" i="67" s="1"/>
  <c r="AV29" i="67"/>
  <c r="AW29" i="67" s="1"/>
  <c r="AV30" i="67"/>
  <c r="AW30" i="67" s="1"/>
  <c r="AV31" i="67"/>
  <c r="AW31" i="67" s="1"/>
  <c r="AV32" i="67"/>
  <c r="AW32" i="67" s="1"/>
  <c r="AV33" i="67"/>
  <c r="AW33" i="67" s="1"/>
  <c r="AV34" i="67"/>
  <c r="AW34" i="67" s="1"/>
  <c r="AV35" i="67"/>
  <c r="AW35" i="67" s="1"/>
  <c r="AV36" i="67"/>
  <c r="AW36" i="67" s="1"/>
  <c r="AV37" i="67"/>
  <c r="AW37" i="67" s="1"/>
  <c r="AV38" i="67"/>
  <c r="AW38" i="67" s="1"/>
  <c r="AV39" i="67"/>
  <c r="AW39" i="67" s="1"/>
  <c r="AV40" i="67"/>
  <c r="AW40" i="67" s="1"/>
  <c r="AV41" i="67"/>
  <c r="AW41" i="67" s="1"/>
  <c r="AV42" i="67"/>
  <c r="AW42" i="67" s="1"/>
  <c r="AV43" i="67"/>
  <c r="AW43" i="67" s="1"/>
  <c r="AV44" i="67"/>
  <c r="AW44" i="67" s="1"/>
  <c r="AV45" i="67"/>
  <c r="AW45" i="67" s="1"/>
  <c r="AV46" i="67"/>
  <c r="AW46" i="67" s="1"/>
  <c r="AV47" i="67"/>
  <c r="AW47" i="67" s="1"/>
  <c r="AV48" i="67"/>
  <c r="AW48" i="67" s="1"/>
  <c r="AV49" i="67"/>
  <c r="AW49" i="67" s="1"/>
  <c r="AV50" i="67"/>
  <c r="AW50" i="67" s="1"/>
  <c r="AV51" i="67"/>
  <c r="AW51" i="67" s="1"/>
  <c r="AV52" i="67"/>
  <c r="AW52" i="67" s="1"/>
  <c r="AV53" i="67"/>
  <c r="AW53" i="67" s="1"/>
  <c r="AV54" i="67"/>
  <c r="AW54" i="67" s="1"/>
  <c r="AV55" i="67"/>
  <c r="AW55" i="67" s="1"/>
  <c r="AV56" i="67"/>
  <c r="AW56" i="67" s="1"/>
  <c r="AV57" i="67"/>
  <c r="AW57" i="67" s="1"/>
  <c r="AV58" i="67"/>
  <c r="AW58" i="67" s="1"/>
  <c r="AV59" i="67"/>
  <c r="AW59" i="67" s="1"/>
  <c r="AV60" i="67"/>
  <c r="AW60" i="67" s="1"/>
  <c r="AV61" i="67"/>
  <c r="AW61" i="67" s="1"/>
  <c r="AV62" i="67"/>
  <c r="AW62" i="67" s="1"/>
  <c r="AV63" i="67"/>
  <c r="AW63" i="67" s="1"/>
  <c r="AV64" i="67"/>
  <c r="AW64" i="67" s="1"/>
  <c r="AV65" i="67"/>
  <c r="AW65" i="67" s="1"/>
  <c r="AV66" i="67"/>
  <c r="AW66" i="67" s="1"/>
  <c r="AV67" i="67"/>
  <c r="AW67" i="67" s="1"/>
  <c r="AV68" i="67"/>
  <c r="AW68" i="67" s="1"/>
  <c r="AV69" i="67"/>
  <c r="AW69" i="67" s="1"/>
  <c r="AV70" i="67"/>
  <c r="AW70" i="67" s="1"/>
  <c r="AV71" i="67"/>
  <c r="AW71" i="67" s="1"/>
  <c r="AV72" i="67"/>
  <c r="AW72" i="67" s="1"/>
  <c r="AV73" i="67"/>
  <c r="AW73" i="67" s="1"/>
  <c r="AV74" i="67"/>
  <c r="AW74" i="67" s="1"/>
  <c r="AV75" i="67"/>
  <c r="AW75" i="67" s="1"/>
  <c r="AV76" i="67"/>
  <c r="AW76" i="67" s="1"/>
  <c r="AV77" i="67"/>
  <c r="AW77" i="67" s="1"/>
  <c r="AV78" i="67"/>
  <c r="AW78" i="67" s="1"/>
  <c r="AV79" i="67"/>
  <c r="AW79" i="67" s="1"/>
  <c r="AV80" i="67"/>
  <c r="AW80" i="67" s="1"/>
  <c r="AV81" i="67"/>
  <c r="AW81" i="67" s="1"/>
  <c r="AV82" i="67"/>
  <c r="AW82" i="67" s="1"/>
  <c r="AV83" i="67"/>
  <c r="AW83" i="67" s="1"/>
  <c r="AV84" i="67"/>
  <c r="AW84" i="67" s="1"/>
  <c r="AV85" i="67"/>
  <c r="AW85" i="67" s="1"/>
  <c r="AV86" i="67"/>
  <c r="AW86" i="67" s="1"/>
  <c r="AV87" i="67"/>
  <c r="AW87" i="67" s="1"/>
  <c r="AV88" i="67"/>
  <c r="AW88" i="67" s="1"/>
  <c r="AV89" i="67"/>
  <c r="AW89" i="67" s="1"/>
  <c r="AV90" i="67"/>
  <c r="AW90" i="67" s="1"/>
  <c r="AV91" i="67"/>
  <c r="AW91" i="67" s="1"/>
  <c r="AV92" i="67"/>
  <c r="AW92" i="67" s="1"/>
  <c r="AV93" i="67"/>
  <c r="AW93" i="67" s="1"/>
  <c r="AV94" i="67"/>
  <c r="AW94" i="67" s="1"/>
  <c r="AV95" i="67"/>
  <c r="AW95" i="67" s="1"/>
  <c r="AV96" i="67"/>
  <c r="AW96" i="67" s="1"/>
  <c r="AV97" i="67"/>
  <c r="AW97" i="67" s="1"/>
  <c r="AV98" i="67"/>
  <c r="AW98" i="67" s="1"/>
  <c r="AV99" i="67"/>
  <c r="AW99" i="67" s="1"/>
  <c r="AV100" i="67"/>
  <c r="AW100" i="67" s="1"/>
  <c r="AV101" i="67"/>
  <c r="AW101" i="67" s="1"/>
  <c r="AV102" i="67"/>
  <c r="AW102" i="67" s="1"/>
  <c r="AV103" i="67"/>
  <c r="AW103" i="67" s="1"/>
  <c r="AV104" i="67"/>
  <c r="AW104" i="67" s="1"/>
  <c r="AV105" i="67"/>
  <c r="AW105" i="67" s="1"/>
  <c r="AV106" i="67"/>
  <c r="AW106" i="67" s="1"/>
  <c r="AV107" i="67"/>
  <c r="AW107" i="67" s="1"/>
  <c r="AV108" i="67"/>
  <c r="AW108" i="67" s="1"/>
  <c r="AV109" i="67"/>
  <c r="AW109" i="67" s="1"/>
  <c r="AV110" i="67"/>
  <c r="AW110" i="67" s="1"/>
  <c r="AV111" i="67"/>
  <c r="AW111" i="67" s="1"/>
  <c r="AV112" i="67"/>
  <c r="AW112" i="67" s="1"/>
  <c r="AV113" i="67"/>
  <c r="AW113" i="67" s="1"/>
  <c r="AV114" i="67"/>
  <c r="AW114" i="67" s="1"/>
  <c r="AV115" i="67"/>
  <c r="AW115" i="67" s="1"/>
  <c r="AV116" i="67"/>
  <c r="AW116" i="67" s="1"/>
  <c r="AV117" i="67"/>
  <c r="AW117" i="67" s="1"/>
  <c r="AV118" i="67"/>
  <c r="AW118" i="67" s="1"/>
  <c r="AV119" i="67"/>
  <c r="AW119" i="67" s="1"/>
  <c r="AV120" i="67"/>
  <c r="AW120" i="67" s="1"/>
  <c r="AV121" i="67"/>
  <c r="AW121" i="67" s="1"/>
  <c r="AV122" i="67"/>
  <c r="AW122" i="67" s="1"/>
  <c r="AV123" i="67"/>
  <c r="AW123" i="67" s="1"/>
  <c r="AV124" i="67"/>
  <c r="AW124" i="67" s="1"/>
  <c r="AV125" i="67"/>
  <c r="AW125" i="67" s="1"/>
  <c r="AV126" i="67"/>
  <c r="AW126" i="67" s="1"/>
  <c r="AV127" i="67"/>
  <c r="AW127" i="67" s="1"/>
  <c r="AV128" i="67"/>
  <c r="AW128" i="67" s="1"/>
  <c r="AV129" i="67"/>
  <c r="AW129" i="67" s="1"/>
  <c r="AV130" i="67"/>
  <c r="AW130" i="67" s="1"/>
  <c r="AV131" i="67"/>
  <c r="AW131" i="67" s="1"/>
  <c r="AV132" i="67"/>
  <c r="AW132" i="67" s="1"/>
  <c r="AV133" i="67"/>
  <c r="AW133" i="67" s="1"/>
  <c r="AV134" i="67"/>
  <c r="AW134" i="67" s="1"/>
  <c r="AV135" i="67"/>
  <c r="AW135" i="67" s="1"/>
  <c r="AV136" i="67"/>
  <c r="AW136" i="67" s="1"/>
  <c r="AV137" i="67"/>
  <c r="AW137" i="67" s="1"/>
  <c r="AV138" i="67"/>
  <c r="AW138" i="67" s="1"/>
  <c r="AV139" i="67"/>
  <c r="AW139" i="67" s="1"/>
  <c r="AV140" i="67"/>
  <c r="AW140" i="67" s="1"/>
  <c r="AV141" i="67"/>
  <c r="AW141" i="67" s="1"/>
  <c r="AV142" i="67"/>
  <c r="AW142" i="67" s="1"/>
  <c r="AV143" i="67"/>
  <c r="AW143" i="67" s="1"/>
  <c r="AV144" i="67"/>
  <c r="AW144" i="67" s="1"/>
  <c r="AV145" i="67"/>
  <c r="AW145" i="67" s="1"/>
  <c r="AV146" i="67"/>
  <c r="AW146" i="67" s="1"/>
  <c r="AV147" i="67"/>
  <c r="AW147" i="67" s="1"/>
  <c r="AV148" i="67"/>
  <c r="AW148" i="67" s="1"/>
  <c r="AV149" i="67"/>
  <c r="AW149" i="67" s="1"/>
  <c r="AV150" i="67"/>
  <c r="AW150" i="67" s="1"/>
  <c r="AV151" i="67"/>
  <c r="AW151" i="67" s="1"/>
  <c r="AV152" i="67"/>
  <c r="AW152" i="67" s="1"/>
  <c r="AV153" i="67"/>
  <c r="AW153" i="67" s="1"/>
  <c r="AV154" i="67"/>
  <c r="AW154" i="67" s="1"/>
  <c r="AV155" i="67"/>
  <c r="AW155" i="67" s="1"/>
  <c r="AV156" i="67"/>
  <c r="AW156" i="67" s="1"/>
  <c r="AV157" i="67"/>
  <c r="AW157" i="67" s="1"/>
  <c r="AV158" i="67"/>
  <c r="AW158" i="67" s="1"/>
  <c r="AV159" i="67"/>
  <c r="AW159" i="67" s="1"/>
  <c r="AV160" i="67"/>
  <c r="AW160" i="67" s="1"/>
  <c r="AV161" i="67"/>
  <c r="AW161" i="67" s="1"/>
  <c r="AV162" i="67"/>
  <c r="AW162" i="67" s="1"/>
  <c r="AV163" i="67"/>
  <c r="AW163" i="67" s="1"/>
  <c r="AV164" i="67"/>
  <c r="AW164" i="67" s="1"/>
  <c r="AV165" i="67"/>
  <c r="AW165" i="67" s="1"/>
  <c r="AV166" i="67"/>
  <c r="AW166" i="67" s="1"/>
  <c r="AV167" i="67"/>
  <c r="AW167" i="67" s="1"/>
  <c r="AV168" i="67"/>
  <c r="AW168" i="67" s="1"/>
  <c r="AV169" i="67"/>
  <c r="AW169" i="67" s="1"/>
  <c r="AV170" i="67"/>
  <c r="AW170" i="67" s="1"/>
  <c r="AV171" i="67"/>
  <c r="AW171" i="67" s="1"/>
  <c r="AV172" i="67"/>
  <c r="AW172" i="67" s="1"/>
  <c r="AV173" i="67"/>
  <c r="AW173" i="67" s="1"/>
  <c r="AV174" i="67"/>
  <c r="AW174" i="67" s="1"/>
  <c r="AV175" i="67"/>
  <c r="AW175" i="67" s="1"/>
  <c r="AV176" i="67"/>
  <c r="AW176" i="67" s="1"/>
  <c r="AV177" i="67"/>
  <c r="AW177" i="67" s="1"/>
  <c r="AV178" i="67"/>
  <c r="AW178" i="67" s="1"/>
  <c r="AV179" i="67"/>
  <c r="AW179" i="67" s="1"/>
  <c r="AV180" i="67"/>
  <c r="AW180" i="67" s="1"/>
  <c r="AV181" i="67"/>
  <c r="AW181" i="67" s="1"/>
  <c r="AV182" i="67"/>
  <c r="AW182" i="67"/>
  <c r="AV183" i="67"/>
  <c r="AW183" i="67"/>
  <c r="AV184" i="67"/>
  <c r="AW184" i="67"/>
  <c r="AV185" i="67"/>
  <c r="AW185" i="67"/>
  <c r="AV186" i="67"/>
  <c r="AW186" i="67"/>
  <c r="AV187" i="67"/>
  <c r="AW187" i="67"/>
  <c r="AV188" i="67"/>
  <c r="AW188" i="67"/>
  <c r="AV189" i="67"/>
  <c r="AW189" i="67"/>
  <c r="AV190" i="67"/>
  <c r="AW190" i="67"/>
  <c r="AV191" i="67"/>
  <c r="AW191" i="67"/>
  <c r="AV192" i="67"/>
  <c r="AW192" i="67"/>
  <c r="AV193" i="67"/>
  <c r="AW193" i="67"/>
  <c r="AV194" i="67"/>
  <c r="AW194" i="67"/>
  <c r="AV195" i="67"/>
  <c r="AW195" i="67"/>
  <c r="AV196" i="67"/>
  <c r="AW196" i="67"/>
  <c r="AV197" i="67"/>
  <c r="AW197" i="67"/>
  <c r="AV198" i="67"/>
  <c r="AW198" i="67"/>
  <c r="AV199" i="67"/>
  <c r="AW199" i="67"/>
  <c r="AV200" i="67"/>
  <c r="AW200" i="67"/>
  <c r="AV201" i="67"/>
  <c r="AW201" i="67"/>
  <c r="AV202" i="67"/>
  <c r="AW202" i="67"/>
  <c r="AV203" i="67"/>
  <c r="AW203" i="67"/>
  <c r="AV204" i="67"/>
  <c r="AW204" i="67"/>
  <c r="AV205" i="67"/>
  <c r="AW205" i="67"/>
  <c r="AV206" i="67"/>
  <c r="AW206" i="67"/>
  <c r="AV207" i="67"/>
  <c r="AW207" i="67"/>
  <c r="AV208" i="67"/>
  <c r="AW208" i="67"/>
  <c r="AV209" i="67"/>
  <c r="AW209" i="67"/>
  <c r="AV210" i="67"/>
  <c r="AW210" i="67"/>
  <c r="AV211" i="67"/>
  <c r="AW211" i="67"/>
  <c r="AV212" i="67"/>
  <c r="AW212" i="67"/>
  <c r="AV213" i="67"/>
  <c r="AW213" i="67"/>
  <c r="AV214" i="67"/>
  <c r="AW214" i="67"/>
  <c r="AV215" i="67"/>
  <c r="AW215" i="67"/>
  <c r="AV216" i="67"/>
  <c r="AW216" i="67"/>
  <c r="AV217" i="67"/>
  <c r="AW217" i="67"/>
  <c r="AV218" i="67"/>
  <c r="AW218" i="67"/>
  <c r="AV219" i="67"/>
  <c r="AW219" i="67"/>
  <c r="AV220" i="67"/>
  <c r="AW220" i="67"/>
  <c r="AV221" i="67"/>
  <c r="AW221" i="67"/>
  <c r="AV222" i="67"/>
  <c r="AW222" i="67"/>
  <c r="AV223" i="67"/>
  <c r="AW223" i="67"/>
  <c r="AV224" i="67"/>
  <c r="AW224" i="67"/>
  <c r="AV225" i="67"/>
  <c r="AW225" i="67"/>
  <c r="AV226" i="67"/>
  <c r="AW226" i="67"/>
  <c r="AV227" i="67"/>
  <c r="AW227" i="67"/>
  <c r="AV228" i="67"/>
  <c r="AW228" i="67"/>
  <c r="AV229" i="67"/>
  <c r="AW229" i="67"/>
  <c r="AV230" i="67"/>
  <c r="AW230" i="67"/>
  <c r="AV231" i="67"/>
  <c r="AW231" i="67"/>
  <c r="AV232" i="67"/>
  <c r="AW232" i="67"/>
  <c r="AV233" i="67"/>
  <c r="AW233" i="67"/>
  <c r="AV234" i="67"/>
  <c r="AW234" i="67"/>
  <c r="AV235" i="67"/>
  <c r="AW235" i="67"/>
  <c r="AV236" i="67"/>
  <c r="AW236" i="67"/>
  <c r="AV237" i="67"/>
  <c r="AW237" i="67"/>
  <c r="AV238" i="67"/>
  <c r="AW238" i="67"/>
  <c r="AV239" i="67"/>
  <c r="AW239" i="67"/>
  <c r="AV240" i="67"/>
  <c r="AW240" i="67"/>
  <c r="AV241" i="67"/>
  <c r="AW241" i="67"/>
  <c r="AV242" i="67"/>
  <c r="AW242" i="67"/>
  <c r="AV243" i="67"/>
  <c r="AW243" i="67"/>
  <c r="AV244" i="67"/>
  <c r="AW244" i="67"/>
  <c r="AV245" i="67"/>
  <c r="AW245" i="67"/>
  <c r="AV246" i="67"/>
  <c r="AW246" i="67"/>
  <c r="AV247" i="67"/>
  <c r="AW247" i="67"/>
  <c r="AV248" i="67"/>
  <c r="AW248" i="67"/>
  <c r="AV249" i="67"/>
  <c r="AW249" i="67"/>
  <c r="AV250" i="67"/>
  <c r="AW250" i="67"/>
  <c r="AV251" i="67"/>
  <c r="AW251" i="67"/>
  <c r="AV252" i="67"/>
  <c r="AW252" i="67"/>
  <c r="AV253" i="67"/>
  <c r="AW253" i="67"/>
  <c r="AV254" i="67"/>
  <c r="AW254" i="67"/>
  <c r="AV255" i="67"/>
  <c r="AW255" i="67"/>
  <c r="AV256" i="67"/>
  <c r="AW256" i="67"/>
  <c r="AV257" i="67"/>
  <c r="AW257" i="67"/>
  <c r="AV258" i="67"/>
  <c r="AW258" i="67"/>
  <c r="AV259" i="67"/>
  <c r="AW259" i="67"/>
  <c r="AV260" i="67"/>
  <c r="AW260" i="67"/>
  <c r="AV261" i="67"/>
  <c r="AW261" i="67"/>
  <c r="AV262" i="67"/>
  <c r="AW262" i="67"/>
  <c r="AV263" i="67"/>
  <c r="AW263" i="67"/>
  <c r="AV264" i="67"/>
  <c r="AW264" i="67"/>
  <c r="AV265" i="67"/>
  <c r="AW265" i="67"/>
  <c r="AV266" i="67"/>
  <c r="AW266" i="67"/>
  <c r="AV267" i="67"/>
  <c r="AW267" i="67"/>
  <c r="AV268" i="67"/>
  <c r="AW268" i="67"/>
  <c r="AV269" i="67"/>
  <c r="AW269" i="67"/>
  <c r="AV270" i="67"/>
  <c r="AW270" i="67"/>
  <c r="AV271" i="67"/>
  <c r="AW271" i="67"/>
  <c r="AV272" i="67"/>
  <c r="AW272" i="67"/>
  <c r="AV273" i="67"/>
  <c r="AW273" i="67"/>
  <c r="AV274" i="67"/>
  <c r="AW274" i="67"/>
  <c r="AV275" i="67"/>
  <c r="AW275" i="67"/>
  <c r="AV276" i="67"/>
  <c r="AW276" i="67"/>
  <c r="AV277" i="67"/>
  <c r="AW277" i="67"/>
  <c r="AV278" i="67"/>
  <c r="AW278" i="67"/>
  <c r="AV279" i="67"/>
  <c r="AW279" i="67"/>
  <c r="AV280" i="67"/>
  <c r="AW280" i="67"/>
  <c r="AV281" i="67"/>
  <c r="AW281" i="67"/>
  <c r="AV282" i="67"/>
  <c r="AW282" i="67"/>
  <c r="AV283" i="67"/>
  <c r="AW283" i="67"/>
  <c r="AV284" i="67"/>
  <c r="AW284" i="67"/>
  <c r="AV285" i="67"/>
  <c r="AW285" i="67"/>
  <c r="AV286" i="67"/>
  <c r="AW286" i="67"/>
  <c r="AV287" i="67"/>
  <c r="AW287" i="67"/>
  <c r="AV288" i="67"/>
  <c r="AW288" i="67"/>
  <c r="AV289" i="67"/>
  <c r="AW289" i="67"/>
  <c r="AV290" i="67"/>
  <c r="AW290" i="67"/>
  <c r="AV291" i="67"/>
  <c r="AW291" i="67"/>
  <c r="AV292" i="67"/>
  <c r="AW292" i="67"/>
  <c r="AV293" i="67"/>
  <c r="AW293" i="67"/>
  <c r="AV294" i="67"/>
  <c r="AW294" i="67"/>
  <c r="AV295" i="67"/>
  <c r="AW295" i="67"/>
  <c r="AV296" i="67"/>
  <c r="AW296" i="67"/>
  <c r="AV297" i="67"/>
  <c r="AW297" i="67"/>
  <c r="AV298" i="67"/>
  <c r="AW298" i="67"/>
  <c r="AV299" i="67"/>
  <c r="AW299" i="67"/>
  <c r="AV300" i="67"/>
  <c r="AW300" i="67"/>
  <c r="AV301" i="67"/>
  <c r="AW301" i="67"/>
  <c r="AV302" i="67"/>
  <c r="AW302" i="67"/>
  <c r="AV303" i="67"/>
  <c r="AW303" i="67"/>
  <c r="AV304" i="67"/>
  <c r="AW304" i="67"/>
  <c r="AV305" i="67"/>
  <c r="AW305" i="67"/>
  <c r="AV306" i="67"/>
  <c r="AW306" i="67"/>
  <c r="AV307" i="67"/>
  <c r="AW307" i="67"/>
  <c r="AV308" i="67"/>
  <c r="AW308" i="67"/>
  <c r="AV309" i="67"/>
  <c r="AW309" i="67"/>
  <c r="AV310" i="67"/>
  <c r="AW310" i="67"/>
  <c r="AV311" i="67"/>
  <c r="AW311" i="67"/>
  <c r="AV312" i="67"/>
  <c r="AW312" i="67"/>
  <c r="AV313" i="67"/>
  <c r="AW313" i="67"/>
  <c r="AV314" i="67"/>
  <c r="AW314" i="67"/>
  <c r="AV315" i="67"/>
  <c r="AW315" i="67"/>
  <c r="AV316" i="67"/>
  <c r="AW316" i="67"/>
  <c r="AV317" i="67"/>
  <c r="AW317" i="67"/>
  <c r="AV318" i="67"/>
  <c r="AW318" i="67"/>
  <c r="AV319" i="67"/>
  <c r="AW319" i="67"/>
  <c r="AV320" i="67"/>
  <c r="AW320" i="67"/>
  <c r="AV321" i="67"/>
  <c r="AW321" i="67"/>
  <c r="AV322" i="67"/>
  <c r="AW322" i="67"/>
  <c r="AV323" i="67"/>
  <c r="AW323" i="67"/>
  <c r="AV324" i="67"/>
  <c r="AW324" i="67"/>
  <c r="AV325" i="67"/>
  <c r="AW325" i="67"/>
  <c r="AV326" i="67"/>
  <c r="AW326" i="67"/>
  <c r="AV327" i="67"/>
  <c r="AW327" i="67"/>
  <c r="AV328" i="67"/>
  <c r="AW328" i="67"/>
  <c r="AV329" i="67"/>
  <c r="AW329" i="67"/>
  <c r="AV330" i="67"/>
  <c r="AW330" i="67"/>
  <c r="AV331" i="67"/>
  <c r="AW331" i="67"/>
  <c r="AV332" i="67"/>
  <c r="AW332" i="67"/>
  <c r="AV333" i="67"/>
  <c r="AW333" i="67"/>
  <c r="AV334" i="67"/>
  <c r="AW334" i="67"/>
  <c r="AV335" i="67"/>
  <c r="AW335" i="67"/>
  <c r="AV336" i="67"/>
  <c r="AW336" i="67"/>
  <c r="AV337" i="67"/>
  <c r="AW337" i="67"/>
  <c r="AV338" i="67"/>
  <c r="AW338" i="67"/>
  <c r="AV339" i="67"/>
  <c r="AW339" i="67"/>
  <c r="AV340" i="67"/>
  <c r="AW340" i="67"/>
  <c r="AV341" i="67"/>
  <c r="AW341" i="67"/>
  <c r="AV342" i="67"/>
  <c r="AW342" i="67"/>
  <c r="AV343" i="67"/>
  <c r="AW343" i="67"/>
  <c r="AV344" i="67"/>
  <c r="AW344" i="67"/>
  <c r="AV345" i="67"/>
  <c r="AW345" i="67"/>
  <c r="AV346" i="67"/>
  <c r="AW346" i="67"/>
  <c r="AV347" i="67"/>
  <c r="AW347" i="67"/>
  <c r="AV348" i="67"/>
  <c r="AW348" i="67"/>
  <c r="AV349" i="67"/>
  <c r="AW349" i="67"/>
  <c r="AV350" i="67"/>
  <c r="AW350" i="67"/>
  <c r="AV351" i="67"/>
  <c r="AW351" i="67"/>
  <c r="AV352" i="67"/>
  <c r="AW352" i="67"/>
  <c r="AV353" i="67"/>
  <c r="AW353" i="67"/>
  <c r="AV354" i="67"/>
  <c r="AW354" i="67"/>
  <c r="AV355" i="67"/>
  <c r="AW355" i="67"/>
  <c r="AV356" i="67"/>
  <c r="AW356" i="67"/>
  <c r="AV357" i="67"/>
  <c r="AW357" i="67"/>
  <c r="AV358" i="67"/>
  <c r="AW358" i="67"/>
  <c r="AV359" i="67"/>
  <c r="AW359" i="67"/>
  <c r="AV360" i="67"/>
  <c r="AW360" i="67"/>
  <c r="AV361" i="67"/>
  <c r="AW361" i="67"/>
  <c r="AV362" i="67"/>
  <c r="AW362" i="67"/>
  <c r="AV363" i="67"/>
  <c r="AW363" i="67"/>
  <c r="AV364" i="67"/>
  <c r="AW364" i="67"/>
  <c r="AV365" i="67"/>
  <c r="AW365" i="67"/>
  <c r="AV366" i="67"/>
  <c r="AW366" i="67"/>
  <c r="AV367" i="67"/>
  <c r="AW367" i="67"/>
  <c r="AV368" i="67"/>
  <c r="AW368" i="67"/>
  <c r="AV369" i="67"/>
  <c r="AW369" i="67"/>
  <c r="AV370" i="67"/>
  <c r="AW370" i="67"/>
  <c r="AV371" i="67"/>
  <c r="AW371" i="67"/>
  <c r="AV372" i="67"/>
  <c r="AW372" i="67"/>
  <c r="AV373" i="67"/>
  <c r="AW373" i="67"/>
  <c r="AV374" i="67"/>
  <c r="AW374" i="67"/>
  <c r="AL12" i="67"/>
  <c r="AM12" i="67" s="1"/>
  <c r="AL13" i="67"/>
  <c r="AM13" i="67" s="1"/>
  <c r="AL14" i="67"/>
  <c r="AM14" i="67" s="1"/>
  <c r="AL15" i="67"/>
  <c r="AM15" i="67" s="1"/>
  <c r="AL16" i="67"/>
  <c r="AM16" i="67" s="1"/>
  <c r="AL17" i="67"/>
  <c r="AM17" i="67" s="1"/>
  <c r="AL18" i="67"/>
  <c r="AM18" i="67" s="1"/>
  <c r="AL19" i="67"/>
  <c r="AM19" i="67" s="1"/>
  <c r="AL20" i="67"/>
  <c r="AM20" i="67" s="1"/>
  <c r="AL21" i="67"/>
  <c r="AM21" i="67" s="1"/>
  <c r="AL22" i="67"/>
  <c r="AM22" i="67" s="1"/>
  <c r="AL23" i="67"/>
  <c r="AM23" i="67" s="1"/>
  <c r="AL24" i="67"/>
  <c r="AM24" i="67" s="1"/>
  <c r="AL25" i="67"/>
  <c r="AM25" i="67" s="1"/>
  <c r="AL26" i="67"/>
  <c r="AM26" i="67" s="1"/>
  <c r="AL27" i="67"/>
  <c r="AM27" i="67" s="1"/>
  <c r="AL28" i="67"/>
  <c r="AM28" i="67" s="1"/>
  <c r="AL29" i="67"/>
  <c r="AM29" i="67" s="1"/>
  <c r="AL30" i="67"/>
  <c r="AM30" i="67" s="1"/>
  <c r="AL31" i="67"/>
  <c r="AM31" i="67" s="1"/>
  <c r="AL32" i="67"/>
  <c r="AM32" i="67" s="1"/>
  <c r="AL33" i="67"/>
  <c r="AM33" i="67" s="1"/>
  <c r="AL34" i="67"/>
  <c r="AM34" i="67" s="1"/>
  <c r="AL35" i="67"/>
  <c r="AM35" i="67" s="1"/>
  <c r="AL36" i="67"/>
  <c r="AM36" i="67" s="1"/>
  <c r="AL37" i="67"/>
  <c r="AM37" i="67" s="1"/>
  <c r="AL38" i="67"/>
  <c r="AM38" i="67" s="1"/>
  <c r="AL39" i="67"/>
  <c r="AM39" i="67" s="1"/>
  <c r="AL40" i="67"/>
  <c r="AM40" i="67" s="1"/>
  <c r="AL41" i="67"/>
  <c r="AM41" i="67" s="1"/>
  <c r="AL42" i="67"/>
  <c r="AM42" i="67" s="1"/>
  <c r="AL43" i="67"/>
  <c r="AM43" i="67" s="1"/>
  <c r="AL44" i="67"/>
  <c r="AM44" i="67" s="1"/>
  <c r="AL45" i="67"/>
  <c r="AM45" i="67" s="1"/>
  <c r="AL46" i="67"/>
  <c r="AM46" i="67" s="1"/>
  <c r="AL47" i="67"/>
  <c r="AM47" i="67" s="1"/>
  <c r="AL48" i="67"/>
  <c r="AM48" i="67" s="1"/>
  <c r="AL49" i="67"/>
  <c r="AM49" i="67" s="1"/>
  <c r="AL50" i="67"/>
  <c r="AM50" i="67" s="1"/>
  <c r="AL51" i="67"/>
  <c r="AM51" i="67" s="1"/>
  <c r="AL52" i="67"/>
  <c r="AM52" i="67" s="1"/>
  <c r="AL53" i="67"/>
  <c r="AM53" i="67" s="1"/>
  <c r="AL54" i="67"/>
  <c r="AM54" i="67" s="1"/>
  <c r="AL55" i="67"/>
  <c r="AM55" i="67" s="1"/>
  <c r="AL56" i="67"/>
  <c r="AM56" i="67" s="1"/>
  <c r="AL57" i="67"/>
  <c r="AM57" i="67" s="1"/>
  <c r="AL58" i="67"/>
  <c r="AM58" i="67" s="1"/>
  <c r="AL59" i="67"/>
  <c r="AM59" i="67" s="1"/>
  <c r="AL60" i="67"/>
  <c r="AM60" i="67" s="1"/>
  <c r="AL61" i="67"/>
  <c r="AM61" i="67" s="1"/>
  <c r="AL62" i="67"/>
  <c r="AM62" i="67" s="1"/>
  <c r="AL63" i="67"/>
  <c r="AM63" i="67" s="1"/>
  <c r="AL64" i="67"/>
  <c r="AM64" i="67" s="1"/>
  <c r="AL65" i="67"/>
  <c r="AM65" i="67" s="1"/>
  <c r="AL66" i="67"/>
  <c r="AM66" i="67" s="1"/>
  <c r="AL67" i="67"/>
  <c r="AM67" i="67" s="1"/>
  <c r="AL68" i="67"/>
  <c r="AM68" i="67" s="1"/>
  <c r="AL69" i="67"/>
  <c r="AM69" i="67" s="1"/>
  <c r="AL70" i="67"/>
  <c r="AM70" i="67" s="1"/>
  <c r="AL71" i="67"/>
  <c r="AM71" i="67" s="1"/>
  <c r="AL72" i="67"/>
  <c r="AM72" i="67" s="1"/>
  <c r="AL73" i="67"/>
  <c r="AM73" i="67" s="1"/>
  <c r="AL74" i="67"/>
  <c r="AM74" i="67" s="1"/>
  <c r="AL75" i="67"/>
  <c r="AM75" i="67" s="1"/>
  <c r="AL76" i="67"/>
  <c r="AM76" i="67" s="1"/>
  <c r="AL77" i="67"/>
  <c r="AM77" i="67" s="1"/>
  <c r="AL78" i="67"/>
  <c r="AM78" i="67" s="1"/>
  <c r="AL79" i="67"/>
  <c r="AM79" i="67" s="1"/>
  <c r="AL80" i="67"/>
  <c r="AM80" i="67" s="1"/>
  <c r="AL81" i="67"/>
  <c r="AM81" i="67" s="1"/>
  <c r="AL82" i="67"/>
  <c r="AM82" i="67" s="1"/>
  <c r="AL83" i="67"/>
  <c r="AM83" i="67" s="1"/>
  <c r="AL84" i="67"/>
  <c r="AM84" i="67" s="1"/>
  <c r="AL85" i="67"/>
  <c r="AM85" i="67" s="1"/>
  <c r="AL86" i="67"/>
  <c r="AM86" i="67" s="1"/>
  <c r="AL87" i="67"/>
  <c r="AM87" i="67" s="1"/>
  <c r="AL88" i="67"/>
  <c r="AM88" i="67" s="1"/>
  <c r="AL89" i="67"/>
  <c r="AM89" i="67" s="1"/>
  <c r="AL90" i="67"/>
  <c r="AM90" i="67" s="1"/>
  <c r="AL91" i="67"/>
  <c r="AM91" i="67" s="1"/>
  <c r="AL92" i="67"/>
  <c r="AM92" i="67" s="1"/>
  <c r="AL93" i="67"/>
  <c r="AM93" i="67" s="1"/>
  <c r="AL94" i="67"/>
  <c r="AM94" i="67" s="1"/>
  <c r="AL95" i="67"/>
  <c r="AM95" i="67" s="1"/>
  <c r="AL96" i="67"/>
  <c r="AM96" i="67" s="1"/>
  <c r="AL97" i="67"/>
  <c r="AM97" i="67" s="1"/>
  <c r="AL98" i="67"/>
  <c r="AM98" i="67" s="1"/>
  <c r="AL99" i="67"/>
  <c r="AM99" i="67" s="1"/>
  <c r="AL100" i="67"/>
  <c r="AM100" i="67" s="1"/>
  <c r="AL101" i="67"/>
  <c r="AM101" i="67" s="1"/>
  <c r="AL102" i="67"/>
  <c r="AM102" i="67" s="1"/>
  <c r="AL103" i="67"/>
  <c r="AM103" i="67" s="1"/>
  <c r="AL104" i="67"/>
  <c r="AM104" i="67" s="1"/>
  <c r="AL105" i="67"/>
  <c r="AM105" i="67" s="1"/>
  <c r="AL106" i="67"/>
  <c r="AM106" i="67" s="1"/>
  <c r="AL107" i="67"/>
  <c r="AM107" i="67" s="1"/>
  <c r="AL108" i="67"/>
  <c r="AM108" i="67" s="1"/>
  <c r="AL109" i="67"/>
  <c r="AM109" i="67" s="1"/>
  <c r="AL110" i="67"/>
  <c r="AM110" i="67" s="1"/>
  <c r="AL111" i="67"/>
  <c r="AM111" i="67" s="1"/>
  <c r="AL112" i="67"/>
  <c r="AM112" i="67" s="1"/>
  <c r="AL113" i="67"/>
  <c r="AM113" i="67" s="1"/>
  <c r="AL114" i="67"/>
  <c r="AM114" i="67" s="1"/>
  <c r="AL115" i="67"/>
  <c r="AM115" i="67" s="1"/>
  <c r="AL116" i="67"/>
  <c r="AM116" i="67" s="1"/>
  <c r="AL117" i="67"/>
  <c r="AM117" i="67" s="1"/>
  <c r="AL118" i="67"/>
  <c r="AM118" i="67" s="1"/>
  <c r="AL119" i="67"/>
  <c r="AM119" i="67" s="1"/>
  <c r="AL120" i="67"/>
  <c r="AM120" i="67" s="1"/>
  <c r="AL121" i="67"/>
  <c r="AM121" i="67" s="1"/>
  <c r="AL122" i="67"/>
  <c r="AM122" i="67" s="1"/>
  <c r="AL123" i="67"/>
  <c r="AM123" i="67" s="1"/>
  <c r="AL124" i="67"/>
  <c r="AM124" i="67" s="1"/>
  <c r="AL125" i="67"/>
  <c r="AM125" i="67" s="1"/>
  <c r="AL126" i="67"/>
  <c r="AM126" i="67" s="1"/>
  <c r="AL127" i="67"/>
  <c r="AM127" i="67" s="1"/>
  <c r="AL128" i="67"/>
  <c r="AM128" i="67" s="1"/>
  <c r="AL129" i="67"/>
  <c r="AM129" i="67" s="1"/>
  <c r="AL130" i="67"/>
  <c r="AM130" i="67" s="1"/>
  <c r="AL131" i="67"/>
  <c r="AM131" i="67" s="1"/>
  <c r="AL132" i="67"/>
  <c r="AM132" i="67" s="1"/>
  <c r="AL133" i="67"/>
  <c r="AM133" i="67" s="1"/>
  <c r="AL134" i="67"/>
  <c r="AM134" i="67" s="1"/>
  <c r="AL135" i="67"/>
  <c r="AM135" i="67" s="1"/>
  <c r="AL136" i="67"/>
  <c r="AM136" i="67" s="1"/>
  <c r="AL137" i="67"/>
  <c r="AM137" i="67" s="1"/>
  <c r="AL138" i="67"/>
  <c r="AM138" i="67" s="1"/>
  <c r="AL139" i="67"/>
  <c r="AM139" i="67" s="1"/>
  <c r="AL140" i="67"/>
  <c r="AM140" i="67" s="1"/>
  <c r="AL141" i="67"/>
  <c r="AM141" i="67" s="1"/>
  <c r="AL142" i="67"/>
  <c r="AM142" i="67" s="1"/>
  <c r="AL143" i="67"/>
  <c r="AM143" i="67" s="1"/>
  <c r="AL144" i="67"/>
  <c r="AM144" i="67" s="1"/>
  <c r="AL145" i="67"/>
  <c r="AM145" i="67" s="1"/>
  <c r="AL146" i="67"/>
  <c r="AM146" i="67" s="1"/>
  <c r="AL147" i="67"/>
  <c r="AM147" i="67" s="1"/>
  <c r="AL148" i="67"/>
  <c r="AM148" i="67" s="1"/>
  <c r="AL149" i="67"/>
  <c r="AM149" i="67" s="1"/>
  <c r="AL150" i="67"/>
  <c r="AM150" i="67" s="1"/>
  <c r="AL151" i="67"/>
  <c r="AM151" i="67" s="1"/>
  <c r="AL152" i="67"/>
  <c r="AM152" i="67" s="1"/>
  <c r="AL153" i="67"/>
  <c r="AM153" i="67" s="1"/>
  <c r="AL154" i="67"/>
  <c r="AM154" i="67" s="1"/>
  <c r="AL155" i="67"/>
  <c r="AM155" i="67" s="1"/>
  <c r="AL156" i="67"/>
  <c r="AM156" i="67" s="1"/>
  <c r="AL157" i="67"/>
  <c r="AM157" i="67" s="1"/>
  <c r="AL158" i="67"/>
  <c r="AM158" i="67" s="1"/>
  <c r="AL159" i="67"/>
  <c r="AM159" i="67" s="1"/>
  <c r="AL160" i="67"/>
  <c r="AM160" i="67" s="1"/>
  <c r="AL161" i="67"/>
  <c r="AM161" i="67" s="1"/>
  <c r="AL162" i="67"/>
  <c r="AM162" i="67" s="1"/>
  <c r="AL163" i="67"/>
  <c r="AM163" i="67" s="1"/>
  <c r="AL164" i="67"/>
  <c r="AM164" i="67" s="1"/>
  <c r="AL165" i="67"/>
  <c r="AM165" i="67" s="1"/>
  <c r="AL166" i="67"/>
  <c r="AM166" i="67" s="1"/>
  <c r="AL167" i="67"/>
  <c r="AM167" i="67" s="1"/>
  <c r="AL168" i="67"/>
  <c r="AM168" i="67" s="1"/>
  <c r="AL169" i="67"/>
  <c r="AM169" i="67" s="1"/>
  <c r="AL170" i="67"/>
  <c r="AM170" i="67" s="1"/>
  <c r="AL171" i="67"/>
  <c r="AM171" i="67" s="1"/>
  <c r="AL172" i="67"/>
  <c r="AM172" i="67" s="1"/>
  <c r="AL173" i="67"/>
  <c r="AM173" i="67" s="1"/>
  <c r="AL174" i="67"/>
  <c r="AM174" i="67" s="1"/>
  <c r="AL175" i="67"/>
  <c r="AM175" i="67" s="1"/>
  <c r="AL176" i="67"/>
  <c r="AM176" i="67" s="1"/>
  <c r="AL177" i="67"/>
  <c r="AM177" i="67" s="1"/>
  <c r="AL178" i="67"/>
  <c r="AM178" i="67" s="1"/>
  <c r="AL179" i="67"/>
  <c r="AM179" i="67" s="1"/>
  <c r="AL180" i="67"/>
  <c r="AM180" i="67" s="1"/>
  <c r="AL181" i="67"/>
  <c r="AM181" i="67" s="1"/>
  <c r="AL182" i="67"/>
  <c r="AM182" i="67"/>
  <c r="AL183" i="67"/>
  <c r="AM183" i="67"/>
  <c r="AL184" i="67"/>
  <c r="AM184" i="67"/>
  <c r="AL185" i="67"/>
  <c r="AM185" i="67"/>
  <c r="AL186" i="67"/>
  <c r="AM186" i="67"/>
  <c r="AL187" i="67"/>
  <c r="AM187" i="67"/>
  <c r="AL188" i="67"/>
  <c r="AM188" i="67"/>
  <c r="AL189" i="67"/>
  <c r="AM189" i="67"/>
  <c r="AL190" i="67"/>
  <c r="AM190" i="67"/>
  <c r="AL191" i="67"/>
  <c r="AM191" i="67"/>
  <c r="AL192" i="67"/>
  <c r="AM192" i="67"/>
  <c r="AL193" i="67"/>
  <c r="AM193" i="67"/>
  <c r="AL194" i="67"/>
  <c r="AM194" i="67"/>
  <c r="AL195" i="67"/>
  <c r="AM195" i="67"/>
  <c r="AL196" i="67"/>
  <c r="AM196" i="67"/>
  <c r="AL197" i="67"/>
  <c r="AM197" i="67"/>
  <c r="AL198" i="67"/>
  <c r="AM198" i="67"/>
  <c r="AL199" i="67"/>
  <c r="AM199" i="67"/>
  <c r="AL200" i="67"/>
  <c r="AM200" i="67"/>
  <c r="AL201" i="67"/>
  <c r="AM201" i="67"/>
  <c r="AL202" i="67"/>
  <c r="AM202" i="67"/>
  <c r="AL203" i="67"/>
  <c r="AM203" i="67"/>
  <c r="AL204" i="67"/>
  <c r="AM204" i="67"/>
  <c r="AL205" i="67"/>
  <c r="AM205" i="67"/>
  <c r="AL206" i="67"/>
  <c r="AM206" i="67"/>
  <c r="AL207" i="67"/>
  <c r="AM207" i="67"/>
  <c r="AL208" i="67"/>
  <c r="AM208" i="67"/>
  <c r="AL209" i="67"/>
  <c r="AM209" i="67"/>
  <c r="AL210" i="67"/>
  <c r="AM210" i="67"/>
  <c r="AL211" i="67"/>
  <c r="AM211" i="67"/>
  <c r="AL212" i="67"/>
  <c r="AM212" i="67"/>
  <c r="AL213" i="67"/>
  <c r="AM213" i="67"/>
  <c r="AL214" i="67"/>
  <c r="AM214" i="67"/>
  <c r="AL215" i="67"/>
  <c r="AM215" i="67"/>
  <c r="AL216" i="67"/>
  <c r="AM216" i="67"/>
  <c r="AL217" i="67"/>
  <c r="AM217" i="67"/>
  <c r="AL218" i="67"/>
  <c r="AM218" i="67"/>
  <c r="AL219" i="67"/>
  <c r="AM219" i="67"/>
  <c r="AL220" i="67"/>
  <c r="AM220" i="67"/>
  <c r="AL221" i="67"/>
  <c r="AM221" i="67"/>
  <c r="AL222" i="67"/>
  <c r="AM222" i="67"/>
  <c r="AL223" i="67"/>
  <c r="AM223" i="67"/>
  <c r="AL224" i="67"/>
  <c r="AM224" i="67"/>
  <c r="AL225" i="67"/>
  <c r="AM225" i="67"/>
  <c r="AL226" i="67"/>
  <c r="AM226" i="67"/>
  <c r="AL227" i="67"/>
  <c r="AM227" i="67"/>
  <c r="AL228" i="67"/>
  <c r="AM228" i="67"/>
  <c r="AL229" i="67"/>
  <c r="AM229" i="67"/>
  <c r="AL230" i="67"/>
  <c r="AM230" i="67"/>
  <c r="AL231" i="67"/>
  <c r="AM231" i="67"/>
  <c r="AL232" i="67"/>
  <c r="AM232" i="67"/>
  <c r="AL233" i="67"/>
  <c r="AM233" i="67"/>
  <c r="AL234" i="67"/>
  <c r="AM234" i="67"/>
  <c r="AL235" i="67"/>
  <c r="AM235" i="67"/>
  <c r="AL236" i="67"/>
  <c r="AM236" i="67"/>
  <c r="AL237" i="67"/>
  <c r="AM237" i="67" s="1"/>
  <c r="AL238" i="67"/>
  <c r="AM238" i="67"/>
  <c r="AL239" i="67"/>
  <c r="AM239" i="67" s="1"/>
  <c r="AL240" i="67"/>
  <c r="AM240" i="67" s="1"/>
  <c r="AL241" i="67"/>
  <c r="AM241" i="67" s="1"/>
  <c r="AL242" i="67"/>
  <c r="AM242" i="67" s="1"/>
  <c r="AL243" i="67"/>
  <c r="AM243" i="67" s="1"/>
  <c r="AL244" i="67"/>
  <c r="AM244" i="67" s="1"/>
  <c r="AL245" i="67"/>
  <c r="AM245" i="67" s="1"/>
  <c r="AL246" i="67"/>
  <c r="AM246" i="67" s="1"/>
  <c r="AL247" i="67"/>
  <c r="AM247" i="67" s="1"/>
  <c r="AL248" i="67"/>
  <c r="AM248" i="67" s="1"/>
  <c r="AL249" i="67"/>
  <c r="AM249" i="67" s="1"/>
  <c r="AL250" i="67"/>
  <c r="AM250" i="67" s="1"/>
  <c r="AL251" i="67"/>
  <c r="AM251" i="67" s="1"/>
  <c r="AL252" i="67"/>
  <c r="AM252" i="67" s="1"/>
  <c r="AL253" i="67"/>
  <c r="AM253" i="67" s="1"/>
  <c r="AL254" i="67"/>
  <c r="AM254" i="67" s="1"/>
  <c r="AL255" i="67"/>
  <c r="AM255" i="67" s="1"/>
  <c r="AL256" i="67"/>
  <c r="AM256" i="67" s="1"/>
  <c r="AL257" i="67"/>
  <c r="AM257" i="67" s="1"/>
  <c r="AL258" i="67"/>
  <c r="AM258" i="67" s="1"/>
  <c r="AL259" i="67"/>
  <c r="AM259" i="67" s="1"/>
  <c r="AL260" i="67"/>
  <c r="AM260" i="67" s="1"/>
  <c r="AL261" i="67"/>
  <c r="AM261" i="67" s="1"/>
  <c r="AL262" i="67"/>
  <c r="AM262" i="67" s="1"/>
  <c r="AL263" i="67"/>
  <c r="AM263" i="67" s="1"/>
  <c r="AL264" i="67"/>
  <c r="AM264" i="67" s="1"/>
  <c r="AL265" i="67"/>
  <c r="AM265" i="67" s="1"/>
  <c r="AL266" i="67"/>
  <c r="AM266" i="67" s="1"/>
  <c r="AL267" i="67"/>
  <c r="AM267" i="67" s="1"/>
  <c r="AL268" i="67"/>
  <c r="AM268" i="67" s="1"/>
  <c r="AL269" i="67"/>
  <c r="AM269" i="67" s="1"/>
  <c r="AL270" i="67"/>
  <c r="AM270" i="67" s="1"/>
  <c r="AL271" i="67"/>
  <c r="AM271" i="67" s="1"/>
  <c r="AL272" i="67"/>
  <c r="AM272" i="67" s="1"/>
  <c r="AL273" i="67"/>
  <c r="AM273" i="67" s="1"/>
  <c r="AL274" i="67"/>
  <c r="AM274" i="67" s="1"/>
  <c r="AL275" i="67"/>
  <c r="AM275" i="67" s="1"/>
  <c r="AL276" i="67"/>
  <c r="AM276" i="67" s="1"/>
  <c r="AL277" i="67"/>
  <c r="AM277" i="67" s="1"/>
  <c r="AL278" i="67"/>
  <c r="AM278" i="67" s="1"/>
  <c r="AL279" i="67"/>
  <c r="AM279" i="67" s="1"/>
  <c r="AL280" i="67"/>
  <c r="AM280" i="67" s="1"/>
  <c r="AL281" i="67"/>
  <c r="AM281" i="67" s="1"/>
  <c r="AL282" i="67"/>
  <c r="AM282" i="67" s="1"/>
  <c r="AL283" i="67"/>
  <c r="AM283" i="67" s="1"/>
  <c r="AL284" i="67"/>
  <c r="AM284" i="67" s="1"/>
  <c r="AL285" i="67"/>
  <c r="AM285" i="67" s="1"/>
  <c r="AL286" i="67"/>
  <c r="AM286" i="67" s="1"/>
  <c r="AL287" i="67"/>
  <c r="AM287" i="67" s="1"/>
  <c r="AL288" i="67"/>
  <c r="AM288" i="67" s="1"/>
  <c r="AL289" i="67"/>
  <c r="AM289" i="67" s="1"/>
  <c r="AL290" i="67"/>
  <c r="AM290" i="67" s="1"/>
  <c r="AL291" i="67"/>
  <c r="AM291" i="67" s="1"/>
  <c r="AL292" i="67"/>
  <c r="AM292" i="67" s="1"/>
  <c r="AL293" i="67"/>
  <c r="AM293" i="67" s="1"/>
  <c r="AL294" i="67"/>
  <c r="AM294" i="67" s="1"/>
  <c r="AL295" i="67"/>
  <c r="AM295" i="67" s="1"/>
  <c r="AL296" i="67"/>
  <c r="AM296" i="67" s="1"/>
  <c r="AL297" i="67"/>
  <c r="AM297" i="67" s="1"/>
  <c r="AL298" i="67"/>
  <c r="AM298" i="67" s="1"/>
  <c r="AL299" i="67"/>
  <c r="AM299" i="67" s="1"/>
  <c r="AL300" i="67"/>
  <c r="AM300" i="67" s="1"/>
  <c r="AL301" i="67"/>
  <c r="AM301" i="67" s="1"/>
  <c r="AL302" i="67"/>
  <c r="AM302" i="67" s="1"/>
  <c r="AL303" i="67"/>
  <c r="AM303" i="67" s="1"/>
  <c r="AL304" i="67"/>
  <c r="AM304" i="67" s="1"/>
  <c r="AL305" i="67"/>
  <c r="AM305" i="67" s="1"/>
  <c r="AL306" i="67"/>
  <c r="AM306" i="67" s="1"/>
  <c r="AL307" i="67"/>
  <c r="AM307" i="67" s="1"/>
  <c r="AL308" i="67"/>
  <c r="AM308" i="67" s="1"/>
  <c r="AL309" i="67"/>
  <c r="AM309" i="67" s="1"/>
  <c r="AL310" i="67"/>
  <c r="AM310" i="67" s="1"/>
  <c r="AL311" i="67"/>
  <c r="AM311" i="67" s="1"/>
  <c r="AL312" i="67"/>
  <c r="AM312" i="67" s="1"/>
  <c r="AL313" i="67"/>
  <c r="AM313" i="67" s="1"/>
  <c r="AL314" i="67"/>
  <c r="AM314" i="67" s="1"/>
  <c r="AL315" i="67"/>
  <c r="AM315" i="67" s="1"/>
  <c r="AL316" i="67"/>
  <c r="AM316" i="67" s="1"/>
  <c r="AL317" i="67"/>
  <c r="AM317" i="67" s="1"/>
  <c r="AL318" i="67"/>
  <c r="AM318" i="67" s="1"/>
  <c r="AL319" i="67"/>
  <c r="AM319" i="67" s="1"/>
  <c r="AL320" i="67"/>
  <c r="AM320" i="67" s="1"/>
  <c r="AL321" i="67"/>
  <c r="AM321" i="67" s="1"/>
  <c r="AL322" i="67"/>
  <c r="AM322" i="67" s="1"/>
  <c r="AL323" i="67"/>
  <c r="AM323" i="67" s="1"/>
  <c r="AL324" i="67"/>
  <c r="AM324" i="67" s="1"/>
  <c r="AL325" i="67"/>
  <c r="AM325" i="67" s="1"/>
  <c r="AL326" i="67"/>
  <c r="AM326" i="67" s="1"/>
  <c r="AL327" i="67"/>
  <c r="AM327" i="67" s="1"/>
  <c r="AL328" i="67"/>
  <c r="AM328" i="67" s="1"/>
  <c r="AL329" i="67"/>
  <c r="AM329" i="67" s="1"/>
  <c r="AL330" i="67"/>
  <c r="AM330" i="67" s="1"/>
  <c r="AL331" i="67"/>
  <c r="AM331" i="67" s="1"/>
  <c r="AL332" i="67"/>
  <c r="AM332" i="67" s="1"/>
  <c r="AL333" i="67"/>
  <c r="AM333" i="67" s="1"/>
  <c r="AL334" i="67"/>
  <c r="AM334" i="67" s="1"/>
  <c r="AL335" i="67"/>
  <c r="AM335" i="67" s="1"/>
  <c r="AL336" i="67"/>
  <c r="AM336" i="67" s="1"/>
  <c r="AL337" i="67"/>
  <c r="AM337" i="67" s="1"/>
  <c r="AL338" i="67"/>
  <c r="AM338" i="67" s="1"/>
  <c r="AL339" i="67"/>
  <c r="AM339" i="67" s="1"/>
  <c r="AL340" i="67"/>
  <c r="AM340" i="67" s="1"/>
  <c r="AL341" i="67"/>
  <c r="AM341" i="67" s="1"/>
  <c r="AL342" i="67"/>
  <c r="AM342" i="67" s="1"/>
  <c r="AL343" i="67"/>
  <c r="AM343" i="67" s="1"/>
  <c r="AL344" i="67"/>
  <c r="AM344" i="67" s="1"/>
  <c r="AL345" i="67"/>
  <c r="AM345" i="67" s="1"/>
  <c r="AL346" i="67"/>
  <c r="AM346" i="67" s="1"/>
  <c r="AL347" i="67"/>
  <c r="AM347" i="67" s="1"/>
  <c r="AL348" i="67"/>
  <c r="AM348" i="67" s="1"/>
  <c r="AL349" i="67"/>
  <c r="AM349" i="67" s="1"/>
  <c r="AL350" i="67"/>
  <c r="AM350" i="67" s="1"/>
  <c r="AL351" i="67"/>
  <c r="AM351" i="67" s="1"/>
  <c r="AL352" i="67"/>
  <c r="AM352" i="67" s="1"/>
  <c r="AL353" i="67"/>
  <c r="AM353" i="67" s="1"/>
  <c r="AL354" i="67"/>
  <c r="AM354" i="67" s="1"/>
  <c r="AL355" i="67"/>
  <c r="AM355" i="67" s="1"/>
  <c r="AL356" i="67"/>
  <c r="AM356" i="67" s="1"/>
  <c r="AL357" i="67"/>
  <c r="AM357" i="67" s="1"/>
  <c r="AL358" i="67"/>
  <c r="AM358" i="67" s="1"/>
  <c r="AL359" i="67"/>
  <c r="AM359" i="67" s="1"/>
  <c r="AL360" i="67"/>
  <c r="AM360" i="67" s="1"/>
  <c r="AL361" i="67"/>
  <c r="AM361" i="67" s="1"/>
  <c r="AL362" i="67"/>
  <c r="AM362" i="67" s="1"/>
  <c r="AL363" i="67"/>
  <c r="AM363" i="67" s="1"/>
  <c r="AL364" i="67"/>
  <c r="AM364" i="67" s="1"/>
  <c r="AL365" i="67"/>
  <c r="AM365" i="67" s="1"/>
  <c r="AL366" i="67"/>
  <c r="AM366" i="67" s="1"/>
  <c r="AL367" i="67"/>
  <c r="AM367" i="67" s="1"/>
  <c r="AL368" i="67"/>
  <c r="AM368" i="67" s="1"/>
  <c r="AL369" i="67"/>
  <c r="AM369" i="67" s="1"/>
  <c r="AL370" i="67"/>
  <c r="AM370" i="67" s="1"/>
  <c r="AL371" i="67"/>
  <c r="AM371" i="67" s="1"/>
  <c r="AL372" i="67"/>
  <c r="AM372" i="67" s="1"/>
  <c r="AL373" i="67"/>
  <c r="AM373" i="67" s="1"/>
  <c r="AL374" i="67"/>
  <c r="AM374" i="67" s="1"/>
  <c r="AD12" i="67"/>
  <c r="AE12" i="67" s="1"/>
  <c r="AD13" i="67"/>
  <c r="AE13" i="67" s="1"/>
  <c r="AD14" i="67"/>
  <c r="AE14" i="67" s="1"/>
  <c r="AD15" i="67"/>
  <c r="AE15" i="67" s="1"/>
  <c r="AD16" i="67"/>
  <c r="AE16" i="67" s="1"/>
  <c r="AD17" i="67"/>
  <c r="AE17" i="67" s="1"/>
  <c r="AD18" i="67"/>
  <c r="AE18" i="67" s="1"/>
  <c r="AD19" i="67"/>
  <c r="AE19" i="67" s="1"/>
  <c r="AD20" i="67"/>
  <c r="AE20" i="67" s="1"/>
  <c r="AD21" i="67"/>
  <c r="AE21" i="67" s="1"/>
  <c r="AD22" i="67"/>
  <c r="AE22" i="67" s="1"/>
  <c r="AD23" i="67"/>
  <c r="AE23" i="67" s="1"/>
  <c r="AD24" i="67"/>
  <c r="AE24" i="67" s="1"/>
  <c r="AD25" i="67"/>
  <c r="AE25" i="67" s="1"/>
  <c r="AD26" i="67"/>
  <c r="AE26" i="67" s="1"/>
  <c r="AD27" i="67"/>
  <c r="AE27" i="67" s="1"/>
  <c r="AD28" i="67"/>
  <c r="AE28" i="67" s="1"/>
  <c r="AD29" i="67"/>
  <c r="AE29" i="67" s="1"/>
  <c r="AD30" i="67"/>
  <c r="AE30" i="67" s="1"/>
  <c r="AD31" i="67"/>
  <c r="AE31" i="67" s="1"/>
  <c r="AD32" i="67"/>
  <c r="AE32" i="67" s="1"/>
  <c r="AD33" i="67"/>
  <c r="AE33" i="67" s="1"/>
  <c r="AD34" i="67"/>
  <c r="AE34" i="67" s="1"/>
  <c r="AD35" i="67"/>
  <c r="AE35" i="67" s="1"/>
  <c r="AD36" i="67"/>
  <c r="AE36" i="67" s="1"/>
  <c r="AD37" i="67"/>
  <c r="AE37" i="67" s="1"/>
  <c r="AD38" i="67"/>
  <c r="AE38" i="67" s="1"/>
  <c r="AD39" i="67"/>
  <c r="AE39" i="67" s="1"/>
  <c r="AD40" i="67"/>
  <c r="AE40" i="67" s="1"/>
  <c r="AD41" i="67"/>
  <c r="AE41" i="67" s="1"/>
  <c r="AD42" i="67"/>
  <c r="AE42" i="67" s="1"/>
  <c r="AD43" i="67"/>
  <c r="AE43" i="67" s="1"/>
  <c r="AD44" i="67"/>
  <c r="AE44" i="67" s="1"/>
  <c r="AD45" i="67"/>
  <c r="AE45" i="67" s="1"/>
  <c r="AD46" i="67"/>
  <c r="AE46" i="67" s="1"/>
  <c r="AD47" i="67"/>
  <c r="AE47" i="67" s="1"/>
  <c r="AD48" i="67"/>
  <c r="AE48" i="67" s="1"/>
  <c r="AD49" i="67"/>
  <c r="AE49" i="67" s="1"/>
  <c r="AD50" i="67"/>
  <c r="AE50" i="67" s="1"/>
  <c r="AD51" i="67"/>
  <c r="AE51" i="67" s="1"/>
  <c r="AD52" i="67"/>
  <c r="AE52" i="67" s="1"/>
  <c r="AD53" i="67"/>
  <c r="AE53" i="67" s="1"/>
  <c r="AD54" i="67"/>
  <c r="AE54" i="67" s="1"/>
  <c r="AD55" i="67"/>
  <c r="AE55" i="67" s="1"/>
  <c r="AD56" i="67"/>
  <c r="AE56" i="67" s="1"/>
  <c r="AD57" i="67"/>
  <c r="AE57" i="67" s="1"/>
  <c r="AD58" i="67"/>
  <c r="AE58" i="67" s="1"/>
  <c r="AD59" i="67"/>
  <c r="AE59" i="67" s="1"/>
  <c r="AD60" i="67"/>
  <c r="AE60" i="67" s="1"/>
  <c r="AD61" i="67"/>
  <c r="AE61" i="67" s="1"/>
  <c r="AD62" i="67"/>
  <c r="AE62" i="67" s="1"/>
  <c r="AD63" i="67"/>
  <c r="AE63" i="67" s="1"/>
  <c r="AD64" i="67"/>
  <c r="AE64" i="67" s="1"/>
  <c r="AD65" i="67"/>
  <c r="AE65" i="67" s="1"/>
  <c r="AD66" i="67"/>
  <c r="AE66" i="67" s="1"/>
  <c r="AD67" i="67"/>
  <c r="AE67" i="67" s="1"/>
  <c r="AD68" i="67"/>
  <c r="AE68" i="67" s="1"/>
  <c r="AD69" i="67"/>
  <c r="AE69" i="67" s="1"/>
  <c r="AD70" i="67"/>
  <c r="AE70" i="67" s="1"/>
  <c r="AD71" i="67"/>
  <c r="AE71" i="67" s="1"/>
  <c r="AD72" i="67"/>
  <c r="AE72" i="67" s="1"/>
  <c r="AD73" i="67"/>
  <c r="AE73" i="67" s="1"/>
  <c r="AD74" i="67"/>
  <c r="AE74" i="67" s="1"/>
  <c r="AD75" i="67"/>
  <c r="AE75" i="67" s="1"/>
  <c r="AD76" i="67"/>
  <c r="AE76" i="67" s="1"/>
  <c r="AD77" i="67"/>
  <c r="AE77" i="67" s="1"/>
  <c r="AD78" i="67"/>
  <c r="AE78" i="67" s="1"/>
  <c r="AD79" i="67"/>
  <c r="AE79" i="67" s="1"/>
  <c r="AD80" i="67"/>
  <c r="AE80" i="67" s="1"/>
  <c r="AD81" i="67"/>
  <c r="AE81" i="67" s="1"/>
  <c r="AD82" i="67"/>
  <c r="AE82" i="67" s="1"/>
  <c r="AD83" i="67"/>
  <c r="AE83" i="67" s="1"/>
  <c r="AD84" i="67"/>
  <c r="AE84" i="67" s="1"/>
  <c r="AD85" i="67"/>
  <c r="AE85" i="67" s="1"/>
  <c r="AD86" i="67"/>
  <c r="AE86" i="67" s="1"/>
  <c r="AD87" i="67"/>
  <c r="AE87" i="67" s="1"/>
  <c r="AD88" i="67"/>
  <c r="AE88" i="67" s="1"/>
  <c r="AD89" i="67"/>
  <c r="AE89" i="67" s="1"/>
  <c r="AD90" i="67"/>
  <c r="AE90" i="67" s="1"/>
  <c r="AD91" i="67"/>
  <c r="AE91" i="67" s="1"/>
  <c r="AD92" i="67"/>
  <c r="AE92" i="67" s="1"/>
  <c r="AD93" i="67"/>
  <c r="AE93" i="67" s="1"/>
  <c r="AD94" i="67"/>
  <c r="AE94" i="67" s="1"/>
  <c r="AD95" i="67"/>
  <c r="AE95" i="67" s="1"/>
  <c r="AD96" i="67"/>
  <c r="AE96" i="67" s="1"/>
  <c r="AD97" i="67"/>
  <c r="AE97" i="67" s="1"/>
  <c r="AD98" i="67"/>
  <c r="AE98" i="67" s="1"/>
  <c r="AD99" i="67"/>
  <c r="AE99" i="67" s="1"/>
  <c r="AD100" i="67"/>
  <c r="AE100" i="67" s="1"/>
  <c r="AD101" i="67"/>
  <c r="AE101" i="67" s="1"/>
  <c r="AD102" i="67"/>
  <c r="AE102" i="67" s="1"/>
  <c r="AD103" i="67"/>
  <c r="AE103" i="67" s="1"/>
  <c r="AD104" i="67"/>
  <c r="AE104" i="67" s="1"/>
  <c r="AD105" i="67"/>
  <c r="AE105" i="67" s="1"/>
  <c r="AD106" i="67"/>
  <c r="AE106" i="67" s="1"/>
  <c r="AD107" i="67"/>
  <c r="AE107" i="67" s="1"/>
  <c r="AD108" i="67"/>
  <c r="AE108" i="67" s="1"/>
  <c r="AD109" i="67"/>
  <c r="AE109" i="67" s="1"/>
  <c r="AD110" i="67"/>
  <c r="AE110" i="67" s="1"/>
  <c r="AD111" i="67"/>
  <c r="AE111" i="67" s="1"/>
  <c r="AD112" i="67"/>
  <c r="AE112" i="67" s="1"/>
  <c r="AD113" i="67"/>
  <c r="AE113" i="67" s="1"/>
  <c r="AD114" i="67"/>
  <c r="AE114" i="67" s="1"/>
  <c r="AD115" i="67"/>
  <c r="AE115" i="67" s="1"/>
  <c r="AD116" i="67"/>
  <c r="AE116" i="67" s="1"/>
  <c r="AD117" i="67"/>
  <c r="AE117" i="67" s="1"/>
  <c r="AD118" i="67"/>
  <c r="AE118" i="67" s="1"/>
  <c r="AD119" i="67"/>
  <c r="AE119" i="67" s="1"/>
  <c r="AD120" i="67"/>
  <c r="AE120" i="67" s="1"/>
  <c r="AD121" i="67"/>
  <c r="AE121" i="67" s="1"/>
  <c r="AD122" i="67"/>
  <c r="AE122" i="67" s="1"/>
  <c r="AD123" i="67"/>
  <c r="AE123" i="67" s="1"/>
  <c r="AD124" i="67"/>
  <c r="AE124" i="67" s="1"/>
  <c r="AD125" i="67"/>
  <c r="AE125" i="67" s="1"/>
  <c r="AD126" i="67"/>
  <c r="AE126" i="67" s="1"/>
  <c r="AD127" i="67"/>
  <c r="AE127" i="67" s="1"/>
  <c r="AD128" i="67"/>
  <c r="AE128" i="67" s="1"/>
  <c r="AD129" i="67"/>
  <c r="AE129" i="67" s="1"/>
  <c r="AD130" i="67"/>
  <c r="AE130" i="67" s="1"/>
  <c r="AD131" i="67"/>
  <c r="AE131" i="67" s="1"/>
  <c r="AD132" i="67"/>
  <c r="AE132" i="67" s="1"/>
  <c r="AD133" i="67"/>
  <c r="AE133" i="67" s="1"/>
  <c r="AD134" i="67"/>
  <c r="AE134" i="67" s="1"/>
  <c r="AD135" i="67"/>
  <c r="AE135" i="67" s="1"/>
  <c r="AD136" i="67"/>
  <c r="AE136" i="67" s="1"/>
  <c r="AD137" i="67"/>
  <c r="AE137" i="67" s="1"/>
  <c r="AD138" i="67"/>
  <c r="AE138" i="67" s="1"/>
  <c r="AD139" i="67"/>
  <c r="AE139" i="67" s="1"/>
  <c r="AD140" i="67"/>
  <c r="AE140" i="67" s="1"/>
  <c r="AD141" i="67"/>
  <c r="AE141" i="67" s="1"/>
  <c r="AD142" i="67"/>
  <c r="AE142" i="67" s="1"/>
  <c r="AD143" i="67"/>
  <c r="AE143" i="67" s="1"/>
  <c r="AD144" i="67"/>
  <c r="AE144" i="67" s="1"/>
  <c r="AD145" i="67"/>
  <c r="AE145" i="67" s="1"/>
  <c r="AD146" i="67"/>
  <c r="AE146" i="67" s="1"/>
  <c r="AD147" i="67"/>
  <c r="AE147" i="67" s="1"/>
  <c r="AD148" i="67"/>
  <c r="AE148" i="67" s="1"/>
  <c r="AD149" i="67"/>
  <c r="AE149" i="67" s="1"/>
  <c r="AD150" i="67"/>
  <c r="AE150" i="67" s="1"/>
  <c r="AD151" i="67"/>
  <c r="AE151" i="67" s="1"/>
  <c r="AD152" i="67"/>
  <c r="AE152" i="67" s="1"/>
  <c r="AD153" i="67"/>
  <c r="AE153" i="67" s="1"/>
  <c r="AD154" i="67"/>
  <c r="AE154" i="67" s="1"/>
  <c r="AD155" i="67"/>
  <c r="AE155" i="67" s="1"/>
  <c r="AD156" i="67"/>
  <c r="AE156" i="67" s="1"/>
  <c r="AD157" i="67"/>
  <c r="AE157" i="67" s="1"/>
  <c r="AD158" i="67"/>
  <c r="AE158" i="67" s="1"/>
  <c r="AD159" i="67"/>
  <c r="AE159" i="67" s="1"/>
  <c r="AD160" i="67"/>
  <c r="AE160" i="67" s="1"/>
  <c r="AD161" i="67"/>
  <c r="AE161" i="67" s="1"/>
  <c r="AD162" i="67"/>
  <c r="AE162" i="67" s="1"/>
  <c r="AD163" i="67"/>
  <c r="AE163" i="67" s="1"/>
  <c r="AD164" i="67"/>
  <c r="AE164" i="67" s="1"/>
  <c r="AD165" i="67"/>
  <c r="AE165" i="67" s="1"/>
  <c r="AD166" i="67"/>
  <c r="AE166" i="67" s="1"/>
  <c r="AD167" i="67"/>
  <c r="AE167" i="67" s="1"/>
  <c r="AD168" i="67"/>
  <c r="AE168" i="67" s="1"/>
  <c r="AD169" i="67"/>
  <c r="AE169" i="67" s="1"/>
  <c r="AD170" i="67"/>
  <c r="AE170" i="67" s="1"/>
  <c r="AD171" i="67"/>
  <c r="AE171" i="67" s="1"/>
  <c r="AD172" i="67"/>
  <c r="AE172" i="67" s="1"/>
  <c r="AD173" i="67"/>
  <c r="AE173" i="67" s="1"/>
  <c r="AD174" i="67"/>
  <c r="AE174" i="67" s="1"/>
  <c r="AD175" i="67"/>
  <c r="AE175" i="67" s="1"/>
  <c r="AD176" i="67"/>
  <c r="AE176" i="67" s="1"/>
  <c r="AD177" i="67"/>
  <c r="AE177" i="67" s="1"/>
  <c r="AD178" i="67"/>
  <c r="AE178" i="67" s="1"/>
  <c r="AD179" i="67"/>
  <c r="AE179" i="67" s="1"/>
  <c r="AD180" i="67"/>
  <c r="AE180" i="67" s="1"/>
  <c r="AD181" i="67"/>
  <c r="AE181" i="67" s="1"/>
  <c r="AD182" i="67"/>
  <c r="AE182" i="67"/>
  <c r="AD183" i="67"/>
  <c r="AE183" i="67"/>
  <c r="AD184" i="67"/>
  <c r="AE184" i="67"/>
  <c r="AD185" i="67"/>
  <c r="AE185" i="67"/>
  <c r="AD186" i="67"/>
  <c r="AE186" i="67"/>
  <c r="AD187" i="67"/>
  <c r="AE187" i="67"/>
  <c r="AD188" i="67"/>
  <c r="AE188" i="67"/>
  <c r="AD189" i="67"/>
  <c r="AE189" i="67"/>
  <c r="AD190" i="67"/>
  <c r="AE190" i="67"/>
  <c r="AD191" i="67"/>
  <c r="AE191" i="67"/>
  <c r="AD192" i="67"/>
  <c r="AE192" i="67"/>
  <c r="AD193" i="67"/>
  <c r="AE193" i="67"/>
  <c r="AD194" i="67"/>
  <c r="AE194" i="67"/>
  <c r="AD195" i="67"/>
  <c r="AE195" i="67"/>
  <c r="AD196" i="67"/>
  <c r="AE196" i="67"/>
  <c r="AD197" i="67"/>
  <c r="AE197" i="67"/>
  <c r="AD198" i="67"/>
  <c r="AE198" i="67"/>
  <c r="AD199" i="67"/>
  <c r="AE199" i="67"/>
  <c r="AD200" i="67"/>
  <c r="AE200" i="67"/>
  <c r="AD201" i="67"/>
  <c r="AE201" i="67"/>
  <c r="AD202" i="67"/>
  <c r="AE202" i="67"/>
  <c r="AD203" i="67"/>
  <c r="AE203" i="67"/>
  <c r="AD204" i="67"/>
  <c r="AE204" i="67"/>
  <c r="AD205" i="67"/>
  <c r="AE205" i="67"/>
  <c r="AD206" i="67"/>
  <c r="AE206" i="67"/>
  <c r="AD207" i="67"/>
  <c r="AE207" i="67"/>
  <c r="AD208" i="67"/>
  <c r="AE208" i="67"/>
  <c r="AD209" i="67"/>
  <c r="AE209" i="67"/>
  <c r="AD210" i="67"/>
  <c r="AE210" i="67"/>
  <c r="AD211" i="67"/>
  <c r="AE211" i="67"/>
  <c r="AD212" i="67"/>
  <c r="AE212" i="67"/>
  <c r="AD213" i="67"/>
  <c r="AE213" i="67"/>
  <c r="AD214" i="67"/>
  <c r="AE214" i="67" s="1"/>
  <c r="AD215" i="67"/>
  <c r="AE215" i="67"/>
  <c r="AD216" i="67"/>
  <c r="AE216" i="67"/>
  <c r="AD217" i="67"/>
  <c r="AE217" i="67"/>
  <c r="AD218" i="67"/>
  <c r="AE218" i="67" s="1"/>
  <c r="AD219" i="67"/>
  <c r="AE219" i="67" s="1"/>
  <c r="AD220" i="67"/>
  <c r="AE220" i="67" s="1"/>
  <c r="AD221" i="67"/>
  <c r="AE221" i="67" s="1"/>
  <c r="AD222" i="67"/>
  <c r="AE222" i="67" s="1"/>
  <c r="AD223" i="67"/>
  <c r="AE223" i="67" s="1"/>
  <c r="AD224" i="67"/>
  <c r="AE224" i="67" s="1"/>
  <c r="AD225" i="67"/>
  <c r="AE225" i="67" s="1"/>
  <c r="AD226" i="67"/>
  <c r="AE226" i="67" s="1"/>
  <c r="AD227" i="67"/>
  <c r="AE227" i="67" s="1"/>
  <c r="AD228" i="67"/>
  <c r="AE228" i="67" s="1"/>
  <c r="AD229" i="67"/>
  <c r="AE229" i="67" s="1"/>
  <c r="AD230" i="67"/>
  <c r="AE230" i="67" s="1"/>
  <c r="AD231" i="67"/>
  <c r="AE231" i="67" s="1"/>
  <c r="AD232" i="67"/>
  <c r="AE232" i="67" s="1"/>
  <c r="AD233" i="67"/>
  <c r="AE233" i="67" s="1"/>
  <c r="AD234" i="67"/>
  <c r="AE234" i="67" s="1"/>
  <c r="AD235" i="67"/>
  <c r="AE235" i="67" s="1"/>
  <c r="AD236" i="67"/>
  <c r="AE236" i="67" s="1"/>
  <c r="AD237" i="67"/>
  <c r="AE237" i="67" s="1"/>
  <c r="AD238" i="67"/>
  <c r="AE238" i="67" s="1"/>
  <c r="AD239" i="67"/>
  <c r="AE239" i="67" s="1"/>
  <c r="AD240" i="67"/>
  <c r="AE240" i="67" s="1"/>
  <c r="AD241" i="67"/>
  <c r="AE241" i="67" s="1"/>
  <c r="AD242" i="67"/>
  <c r="AE242" i="67" s="1"/>
  <c r="AD243" i="67"/>
  <c r="AE243" i="67" s="1"/>
  <c r="AD244" i="67"/>
  <c r="AE244" i="67" s="1"/>
  <c r="AD245" i="67"/>
  <c r="AE245" i="67" s="1"/>
  <c r="AD246" i="67"/>
  <c r="AE246" i="67" s="1"/>
  <c r="AD247" i="67"/>
  <c r="AE247" i="67" s="1"/>
  <c r="AD248" i="67"/>
  <c r="AE248" i="67" s="1"/>
  <c r="AD249" i="67"/>
  <c r="AE249" i="67" s="1"/>
  <c r="AD250" i="67"/>
  <c r="AE250" i="67" s="1"/>
  <c r="AD251" i="67"/>
  <c r="AE251" i="67" s="1"/>
  <c r="AD252" i="67"/>
  <c r="AE252" i="67" s="1"/>
  <c r="AD253" i="67"/>
  <c r="AE253" i="67" s="1"/>
  <c r="AD254" i="67"/>
  <c r="AE254" i="67" s="1"/>
  <c r="AD255" i="67"/>
  <c r="AE255" i="67" s="1"/>
  <c r="AD256" i="67"/>
  <c r="AE256" i="67" s="1"/>
  <c r="AD257" i="67"/>
  <c r="AE257" i="67" s="1"/>
  <c r="AD258" i="67"/>
  <c r="AE258" i="67" s="1"/>
  <c r="AD259" i="67"/>
  <c r="AE259" i="67" s="1"/>
  <c r="AD260" i="67"/>
  <c r="AE260" i="67" s="1"/>
  <c r="AD261" i="67"/>
  <c r="AE261" i="67" s="1"/>
  <c r="AD262" i="67"/>
  <c r="AE262" i="67" s="1"/>
  <c r="AD263" i="67"/>
  <c r="AE263" i="67" s="1"/>
  <c r="AD264" i="67"/>
  <c r="AE264" i="67" s="1"/>
  <c r="AD265" i="67"/>
  <c r="AE265" i="67" s="1"/>
  <c r="AD266" i="67"/>
  <c r="AE266" i="67" s="1"/>
  <c r="AD267" i="67"/>
  <c r="AE267" i="67" s="1"/>
  <c r="AD268" i="67"/>
  <c r="AE268" i="67" s="1"/>
  <c r="AD269" i="67"/>
  <c r="AE269" i="67" s="1"/>
  <c r="AD270" i="67"/>
  <c r="AE270" i="67" s="1"/>
  <c r="AD271" i="67"/>
  <c r="AE271" i="67" s="1"/>
  <c r="AD272" i="67"/>
  <c r="AE272" i="67" s="1"/>
  <c r="AD273" i="67"/>
  <c r="AE273" i="67" s="1"/>
  <c r="AD274" i="67"/>
  <c r="AE274" i="67" s="1"/>
  <c r="AD275" i="67"/>
  <c r="AE275" i="67" s="1"/>
  <c r="AD276" i="67"/>
  <c r="AE276" i="67" s="1"/>
  <c r="AD277" i="67"/>
  <c r="AE277" i="67" s="1"/>
  <c r="AD278" i="67"/>
  <c r="AE278" i="67" s="1"/>
  <c r="AD279" i="67"/>
  <c r="AE279" i="67" s="1"/>
  <c r="AD280" i="67"/>
  <c r="AE280" i="67" s="1"/>
  <c r="AD281" i="67"/>
  <c r="AE281" i="67" s="1"/>
  <c r="AD282" i="67"/>
  <c r="AE282" i="67" s="1"/>
  <c r="AD283" i="67"/>
  <c r="AE283" i="67" s="1"/>
  <c r="AD284" i="67"/>
  <c r="AE284" i="67" s="1"/>
  <c r="AD285" i="67"/>
  <c r="AE285" i="67" s="1"/>
  <c r="AD286" i="67"/>
  <c r="AE286" i="67" s="1"/>
  <c r="AD287" i="67"/>
  <c r="AE287" i="67" s="1"/>
  <c r="AD288" i="67"/>
  <c r="AE288" i="67" s="1"/>
  <c r="AD289" i="67"/>
  <c r="AE289" i="67" s="1"/>
  <c r="AD290" i="67"/>
  <c r="AE290" i="67" s="1"/>
  <c r="AD291" i="67"/>
  <c r="AE291" i="67" s="1"/>
  <c r="AD292" i="67"/>
  <c r="AE292" i="67" s="1"/>
  <c r="AD293" i="67"/>
  <c r="AE293" i="67" s="1"/>
  <c r="AD294" i="67"/>
  <c r="AE294" i="67" s="1"/>
  <c r="AD295" i="67"/>
  <c r="AE295" i="67" s="1"/>
  <c r="AD296" i="67"/>
  <c r="AE296" i="67" s="1"/>
  <c r="AD297" i="67"/>
  <c r="AE297" i="67" s="1"/>
  <c r="AD298" i="67"/>
  <c r="AE298" i="67" s="1"/>
  <c r="AD299" i="67"/>
  <c r="AE299" i="67" s="1"/>
  <c r="AD300" i="67"/>
  <c r="AE300" i="67" s="1"/>
  <c r="AD301" i="67"/>
  <c r="AE301" i="67" s="1"/>
  <c r="AD302" i="67"/>
  <c r="AE302" i="67" s="1"/>
  <c r="AD303" i="67"/>
  <c r="AE303" i="67" s="1"/>
  <c r="AD304" i="67"/>
  <c r="AE304" i="67" s="1"/>
  <c r="AD305" i="67"/>
  <c r="AE305" i="67" s="1"/>
  <c r="AD306" i="67"/>
  <c r="AE306" i="67" s="1"/>
  <c r="AD307" i="67"/>
  <c r="AE307" i="67" s="1"/>
  <c r="AD308" i="67"/>
  <c r="AE308" i="67" s="1"/>
  <c r="AD309" i="67"/>
  <c r="AE309" i="67" s="1"/>
  <c r="AD310" i="67"/>
  <c r="AE310" i="67" s="1"/>
  <c r="AD311" i="67"/>
  <c r="AE311" i="67" s="1"/>
  <c r="AD312" i="67"/>
  <c r="AE312" i="67" s="1"/>
  <c r="AD313" i="67"/>
  <c r="AE313" i="67" s="1"/>
  <c r="AD314" i="67"/>
  <c r="AE314" i="67" s="1"/>
  <c r="AD315" i="67"/>
  <c r="AE315" i="67" s="1"/>
  <c r="AD316" i="67"/>
  <c r="AE316" i="67" s="1"/>
  <c r="AD317" i="67"/>
  <c r="AE317" i="67" s="1"/>
  <c r="AD318" i="67"/>
  <c r="AE318" i="67" s="1"/>
  <c r="AD319" i="67"/>
  <c r="AE319" i="67" s="1"/>
  <c r="AD320" i="67"/>
  <c r="AE320" i="67" s="1"/>
  <c r="AD321" i="67"/>
  <c r="AE321" i="67" s="1"/>
  <c r="AD322" i="67"/>
  <c r="AE322" i="67" s="1"/>
  <c r="AD323" i="67"/>
  <c r="AE323" i="67" s="1"/>
  <c r="AD324" i="67"/>
  <c r="AE324" i="67" s="1"/>
  <c r="AD325" i="67"/>
  <c r="AE325" i="67" s="1"/>
  <c r="AD326" i="67"/>
  <c r="AE326" i="67" s="1"/>
  <c r="AD327" i="67"/>
  <c r="AE327" i="67" s="1"/>
  <c r="AD328" i="67"/>
  <c r="AE328" i="67" s="1"/>
  <c r="AD329" i="67"/>
  <c r="AE329" i="67" s="1"/>
  <c r="AD330" i="67"/>
  <c r="AE330" i="67" s="1"/>
  <c r="AD331" i="67"/>
  <c r="AE331" i="67" s="1"/>
  <c r="AD332" i="67"/>
  <c r="AE332" i="67" s="1"/>
  <c r="AD333" i="67"/>
  <c r="AE333" i="67" s="1"/>
  <c r="AD334" i="67"/>
  <c r="AE334" i="67" s="1"/>
  <c r="AD335" i="67"/>
  <c r="AE335" i="67" s="1"/>
  <c r="AD336" i="67"/>
  <c r="AE336" i="67" s="1"/>
  <c r="AD337" i="67"/>
  <c r="AE337" i="67" s="1"/>
  <c r="AD338" i="67"/>
  <c r="AE338" i="67" s="1"/>
  <c r="AD339" i="67"/>
  <c r="AE339" i="67" s="1"/>
  <c r="AD340" i="67"/>
  <c r="AE340" i="67" s="1"/>
  <c r="AD341" i="67"/>
  <c r="AE341" i="67" s="1"/>
  <c r="AD342" i="67"/>
  <c r="AE342" i="67" s="1"/>
  <c r="AD343" i="67"/>
  <c r="AE343" i="67" s="1"/>
  <c r="AD344" i="67"/>
  <c r="AE344" i="67" s="1"/>
  <c r="AD345" i="67"/>
  <c r="AE345" i="67" s="1"/>
  <c r="AD346" i="67"/>
  <c r="AE346" i="67" s="1"/>
  <c r="AD347" i="67"/>
  <c r="AE347" i="67" s="1"/>
  <c r="AD348" i="67"/>
  <c r="AE348" i="67" s="1"/>
  <c r="AD349" i="67"/>
  <c r="AE349" i="67" s="1"/>
  <c r="AD350" i="67"/>
  <c r="AE350" i="67" s="1"/>
  <c r="AD351" i="67"/>
  <c r="AE351" i="67" s="1"/>
  <c r="AD352" i="67"/>
  <c r="AE352" i="67" s="1"/>
  <c r="AD353" i="67"/>
  <c r="AE353" i="67" s="1"/>
  <c r="AD354" i="67"/>
  <c r="AE354" i="67" s="1"/>
  <c r="AD355" i="67"/>
  <c r="AE355" i="67" s="1"/>
  <c r="AD356" i="67"/>
  <c r="AE356" i="67" s="1"/>
  <c r="AD357" i="67"/>
  <c r="AE357" i="67" s="1"/>
  <c r="AD358" i="67"/>
  <c r="AE358" i="67" s="1"/>
  <c r="AD359" i="67"/>
  <c r="AE359" i="67" s="1"/>
  <c r="AD360" i="67"/>
  <c r="AE360" i="67" s="1"/>
  <c r="AD361" i="67"/>
  <c r="AE361" i="67" s="1"/>
  <c r="AD362" i="67"/>
  <c r="AE362" i="67" s="1"/>
  <c r="AD363" i="67"/>
  <c r="AE363" i="67" s="1"/>
  <c r="AD364" i="67"/>
  <c r="AE364" i="67" s="1"/>
  <c r="AD365" i="67"/>
  <c r="AE365" i="67" s="1"/>
  <c r="AD366" i="67"/>
  <c r="AE366" i="67" s="1"/>
  <c r="AD367" i="67"/>
  <c r="AE367" i="67" s="1"/>
  <c r="AD368" i="67"/>
  <c r="AE368" i="67" s="1"/>
  <c r="AD369" i="67"/>
  <c r="AE369" i="67" s="1"/>
  <c r="AD370" i="67"/>
  <c r="AE370" i="67" s="1"/>
  <c r="AD371" i="67"/>
  <c r="AE371" i="67" s="1"/>
  <c r="AD372" i="67"/>
  <c r="AE372" i="67" s="1"/>
  <c r="AD373" i="67"/>
  <c r="AE373" i="67" s="1"/>
  <c r="AD374" i="67"/>
  <c r="AE374" i="67" s="1"/>
  <c r="T12" i="67"/>
  <c r="U12" i="67" s="1"/>
  <c r="T13" i="67"/>
  <c r="U13" i="67" s="1"/>
  <c r="T14" i="67"/>
  <c r="U14" i="67" s="1"/>
  <c r="T15" i="67"/>
  <c r="U15" i="67" s="1"/>
  <c r="T16" i="67"/>
  <c r="U16" i="67" s="1"/>
  <c r="T17" i="67"/>
  <c r="U17" i="67" s="1"/>
  <c r="T18" i="67"/>
  <c r="U18" i="67" s="1"/>
  <c r="T19" i="67"/>
  <c r="U19" i="67" s="1"/>
  <c r="T20" i="67"/>
  <c r="U20" i="67" s="1"/>
  <c r="T21" i="67"/>
  <c r="U21" i="67" s="1"/>
  <c r="T22" i="67"/>
  <c r="U22" i="67" s="1"/>
  <c r="T23" i="67"/>
  <c r="U23" i="67" s="1"/>
  <c r="T24" i="67"/>
  <c r="U24" i="67" s="1"/>
  <c r="T25" i="67"/>
  <c r="U25" i="67" s="1"/>
  <c r="T26" i="67"/>
  <c r="U26" i="67" s="1"/>
  <c r="T27" i="67"/>
  <c r="U27" i="67" s="1"/>
  <c r="T28" i="67"/>
  <c r="U28" i="67" s="1"/>
  <c r="T29" i="67"/>
  <c r="U29" i="67" s="1"/>
  <c r="T30" i="67"/>
  <c r="U30" i="67" s="1"/>
  <c r="T31" i="67"/>
  <c r="U31" i="67" s="1"/>
  <c r="T32" i="67"/>
  <c r="U32" i="67" s="1"/>
  <c r="T33" i="67"/>
  <c r="U33" i="67" s="1"/>
  <c r="T34" i="67"/>
  <c r="U34" i="67" s="1"/>
  <c r="T35" i="67"/>
  <c r="U35" i="67" s="1"/>
  <c r="T36" i="67"/>
  <c r="U36" i="67" s="1"/>
  <c r="T37" i="67"/>
  <c r="U37" i="67" s="1"/>
  <c r="T38" i="67"/>
  <c r="U38" i="67" s="1"/>
  <c r="T39" i="67"/>
  <c r="U39" i="67" s="1"/>
  <c r="T40" i="67"/>
  <c r="U40" i="67" s="1"/>
  <c r="T41" i="67"/>
  <c r="U41" i="67" s="1"/>
  <c r="T42" i="67"/>
  <c r="U42" i="67" s="1"/>
  <c r="T43" i="67"/>
  <c r="U43" i="67" s="1"/>
  <c r="T44" i="67"/>
  <c r="U44" i="67" s="1"/>
  <c r="T45" i="67"/>
  <c r="U45" i="67" s="1"/>
  <c r="T46" i="67"/>
  <c r="U46" i="67" s="1"/>
  <c r="T47" i="67"/>
  <c r="U47" i="67" s="1"/>
  <c r="T48" i="67"/>
  <c r="U48" i="67" s="1"/>
  <c r="T49" i="67"/>
  <c r="U49" i="67" s="1"/>
  <c r="T50" i="67"/>
  <c r="U50" i="67" s="1"/>
  <c r="T51" i="67"/>
  <c r="U51" i="67" s="1"/>
  <c r="T52" i="67"/>
  <c r="U52" i="67" s="1"/>
  <c r="T53" i="67"/>
  <c r="U53" i="67" s="1"/>
  <c r="T54" i="67"/>
  <c r="U54" i="67" s="1"/>
  <c r="T55" i="67"/>
  <c r="U55" i="67" s="1"/>
  <c r="T56" i="67"/>
  <c r="U56" i="67" s="1"/>
  <c r="T57" i="67"/>
  <c r="U57" i="67" s="1"/>
  <c r="T58" i="67"/>
  <c r="U58" i="67" s="1"/>
  <c r="T59" i="67"/>
  <c r="U59" i="67" s="1"/>
  <c r="T60" i="67"/>
  <c r="U60" i="67" s="1"/>
  <c r="T61" i="67"/>
  <c r="U61" i="67" s="1"/>
  <c r="T62" i="67"/>
  <c r="U62" i="67" s="1"/>
  <c r="T63" i="67"/>
  <c r="U63" i="67" s="1"/>
  <c r="T64" i="67"/>
  <c r="U64" i="67" s="1"/>
  <c r="T65" i="67"/>
  <c r="U65" i="67" s="1"/>
  <c r="T66" i="67"/>
  <c r="U66" i="67" s="1"/>
  <c r="T67" i="67"/>
  <c r="U67" i="67" s="1"/>
  <c r="T68" i="67"/>
  <c r="U68" i="67" s="1"/>
  <c r="T69" i="67"/>
  <c r="U69" i="67" s="1"/>
  <c r="T70" i="67"/>
  <c r="U70" i="67" s="1"/>
  <c r="T71" i="67"/>
  <c r="U71" i="67" s="1"/>
  <c r="T72" i="67"/>
  <c r="U72" i="67" s="1"/>
  <c r="T73" i="67"/>
  <c r="U73" i="67" s="1"/>
  <c r="T74" i="67"/>
  <c r="U74" i="67" s="1"/>
  <c r="T75" i="67"/>
  <c r="U75" i="67" s="1"/>
  <c r="T76" i="67"/>
  <c r="U76" i="67" s="1"/>
  <c r="T77" i="67"/>
  <c r="U77" i="67" s="1"/>
  <c r="T78" i="67"/>
  <c r="U78" i="67" s="1"/>
  <c r="T79" i="67"/>
  <c r="U79" i="67" s="1"/>
  <c r="T80" i="67"/>
  <c r="U80" i="67" s="1"/>
  <c r="T81" i="67"/>
  <c r="U81" i="67" s="1"/>
  <c r="T82" i="67"/>
  <c r="U82" i="67" s="1"/>
  <c r="T83" i="67"/>
  <c r="U83" i="67" s="1"/>
  <c r="T84" i="67"/>
  <c r="U84" i="67" s="1"/>
  <c r="T85" i="67"/>
  <c r="U85" i="67" s="1"/>
  <c r="T86" i="67"/>
  <c r="U86" i="67" s="1"/>
  <c r="T87" i="67"/>
  <c r="U87" i="67" s="1"/>
  <c r="T88" i="67"/>
  <c r="U88" i="67" s="1"/>
  <c r="T89" i="67"/>
  <c r="U89" i="67" s="1"/>
  <c r="T90" i="67"/>
  <c r="U90" i="67" s="1"/>
  <c r="T91" i="67"/>
  <c r="U91" i="67" s="1"/>
  <c r="T92" i="67"/>
  <c r="U92" i="67" s="1"/>
  <c r="T93" i="67"/>
  <c r="U93" i="67" s="1"/>
  <c r="T94" i="67"/>
  <c r="U94" i="67" s="1"/>
  <c r="T95" i="67"/>
  <c r="U95" i="67" s="1"/>
  <c r="T96" i="67"/>
  <c r="U96" i="67" s="1"/>
  <c r="T97" i="67"/>
  <c r="U97" i="67"/>
  <c r="T98" i="67"/>
  <c r="U98" i="67"/>
  <c r="T99" i="67"/>
  <c r="U99" i="67"/>
  <c r="T100" i="67"/>
  <c r="U100" i="67"/>
  <c r="T101" i="67"/>
  <c r="U101" i="67"/>
  <c r="T102" i="67"/>
  <c r="U102" i="67"/>
  <c r="T103" i="67"/>
  <c r="U103" i="67"/>
  <c r="T104" i="67"/>
  <c r="U104" i="67"/>
  <c r="T105" i="67"/>
  <c r="U105" i="67" s="1"/>
  <c r="T106" i="67"/>
  <c r="U106" i="67"/>
  <c r="T107" i="67"/>
  <c r="U107" i="67"/>
  <c r="T108" i="67"/>
  <c r="U108" i="67"/>
  <c r="T109" i="67"/>
  <c r="U109" i="67" s="1"/>
  <c r="T110" i="67"/>
  <c r="U110" i="67" s="1"/>
  <c r="T111" i="67"/>
  <c r="U111" i="67" s="1"/>
  <c r="T112" i="67"/>
  <c r="U112" i="67" s="1"/>
  <c r="T113" i="67"/>
  <c r="U113" i="67" s="1"/>
  <c r="T114" i="67"/>
  <c r="U114" i="67" s="1"/>
  <c r="T115" i="67"/>
  <c r="U115" i="67" s="1"/>
  <c r="T116" i="67"/>
  <c r="U116" i="67" s="1"/>
  <c r="T117" i="67"/>
  <c r="U117" i="67" s="1"/>
  <c r="T118" i="67"/>
  <c r="U118" i="67" s="1"/>
  <c r="T119" i="67"/>
  <c r="U119" i="67" s="1"/>
  <c r="T120" i="67"/>
  <c r="U120" i="67" s="1"/>
  <c r="T121" i="67"/>
  <c r="U121" i="67" s="1"/>
  <c r="T122" i="67"/>
  <c r="U122" i="67" s="1"/>
  <c r="T123" i="67"/>
  <c r="U123" i="67" s="1"/>
  <c r="T124" i="67"/>
  <c r="U124" i="67" s="1"/>
  <c r="T125" i="67"/>
  <c r="U125" i="67" s="1"/>
  <c r="T126" i="67"/>
  <c r="U126" i="67" s="1"/>
  <c r="T127" i="67"/>
  <c r="U127" i="67" s="1"/>
  <c r="T128" i="67"/>
  <c r="U128" i="67" s="1"/>
  <c r="T129" i="67"/>
  <c r="U129" i="67" s="1"/>
  <c r="T130" i="67"/>
  <c r="U130" i="67" s="1"/>
  <c r="T131" i="67"/>
  <c r="U131" i="67" s="1"/>
  <c r="T132" i="67"/>
  <c r="U132" i="67" s="1"/>
  <c r="T133" i="67"/>
  <c r="U133" i="67" s="1"/>
  <c r="T134" i="67"/>
  <c r="U134" i="67" s="1"/>
  <c r="T135" i="67"/>
  <c r="U135" i="67" s="1"/>
  <c r="T136" i="67"/>
  <c r="U136" i="67" s="1"/>
  <c r="T137" i="67"/>
  <c r="U137" i="67" s="1"/>
  <c r="T138" i="67"/>
  <c r="U138" i="67" s="1"/>
  <c r="T139" i="67"/>
  <c r="U139" i="67" s="1"/>
  <c r="T140" i="67"/>
  <c r="U140" i="67" s="1"/>
  <c r="T141" i="67"/>
  <c r="U141" i="67" s="1"/>
  <c r="T142" i="67"/>
  <c r="U142" i="67" s="1"/>
  <c r="T143" i="67"/>
  <c r="U143" i="67" s="1"/>
  <c r="T144" i="67"/>
  <c r="U144" i="67" s="1"/>
  <c r="T145" i="67"/>
  <c r="U145" i="67" s="1"/>
  <c r="T146" i="67"/>
  <c r="U146" i="67" s="1"/>
  <c r="T147" i="67"/>
  <c r="U147" i="67" s="1"/>
  <c r="T148" i="67"/>
  <c r="U148" i="67" s="1"/>
  <c r="T149" i="67"/>
  <c r="U149" i="67" s="1"/>
  <c r="T150" i="67"/>
  <c r="U150" i="67" s="1"/>
  <c r="T151" i="67"/>
  <c r="U151" i="67" s="1"/>
  <c r="T152" i="67"/>
  <c r="U152" i="67" s="1"/>
  <c r="T153" i="67"/>
  <c r="U153" i="67" s="1"/>
  <c r="T154" i="67"/>
  <c r="U154" i="67" s="1"/>
  <c r="T155" i="67"/>
  <c r="U155" i="67" s="1"/>
  <c r="T156" i="67"/>
  <c r="U156" i="67" s="1"/>
  <c r="T157" i="67"/>
  <c r="U157" i="67" s="1"/>
  <c r="T158" i="67"/>
  <c r="U158" i="67" s="1"/>
  <c r="T159" i="67"/>
  <c r="U159" i="67" s="1"/>
  <c r="T160" i="67"/>
  <c r="U160" i="67" s="1"/>
  <c r="T161" i="67"/>
  <c r="U161" i="67" s="1"/>
  <c r="T162" i="67"/>
  <c r="U162" i="67" s="1"/>
  <c r="T163" i="67"/>
  <c r="U163" i="67" s="1"/>
  <c r="T164" i="67"/>
  <c r="U164" i="67" s="1"/>
  <c r="T165" i="67"/>
  <c r="U165" i="67" s="1"/>
  <c r="T166" i="67"/>
  <c r="U166" i="67" s="1"/>
  <c r="T167" i="67"/>
  <c r="U167" i="67" s="1"/>
  <c r="T168" i="67"/>
  <c r="U168" i="67" s="1"/>
  <c r="T169" i="67"/>
  <c r="U169" i="67" s="1"/>
  <c r="T170" i="67"/>
  <c r="U170" i="67" s="1"/>
  <c r="T171" i="67"/>
  <c r="U171" i="67" s="1"/>
  <c r="T172" i="67"/>
  <c r="U172" i="67" s="1"/>
  <c r="T173" i="67"/>
  <c r="U173" i="67" s="1"/>
  <c r="T174" i="67"/>
  <c r="U174" i="67" s="1"/>
  <c r="T175" i="67"/>
  <c r="U175" i="67" s="1"/>
  <c r="T176" i="67"/>
  <c r="U176" i="67" s="1"/>
  <c r="T177" i="67"/>
  <c r="U177" i="67" s="1"/>
  <c r="T178" i="67"/>
  <c r="U178" i="67" s="1"/>
  <c r="T179" i="67"/>
  <c r="U179" i="67" s="1"/>
  <c r="T180" i="67"/>
  <c r="U180" i="67" s="1"/>
  <c r="T181" i="67"/>
  <c r="U181" i="67" s="1"/>
  <c r="T182" i="67"/>
  <c r="U182" i="67" s="1"/>
  <c r="T183" i="67"/>
  <c r="U183" i="67" s="1"/>
  <c r="T184" i="67"/>
  <c r="U184" i="67" s="1"/>
  <c r="T185" i="67"/>
  <c r="U185" i="67" s="1"/>
  <c r="T186" i="67"/>
  <c r="U186" i="67" s="1"/>
  <c r="T187" i="67"/>
  <c r="U187" i="67" s="1"/>
  <c r="T188" i="67"/>
  <c r="U188" i="67" s="1"/>
  <c r="T189" i="67"/>
  <c r="U189" i="67" s="1"/>
  <c r="T190" i="67"/>
  <c r="U190" i="67" s="1"/>
  <c r="T191" i="67"/>
  <c r="U191" i="67" s="1"/>
  <c r="T192" i="67"/>
  <c r="U192" i="67" s="1"/>
  <c r="T193" i="67"/>
  <c r="U193" i="67"/>
  <c r="T194" i="67"/>
  <c r="U194" i="67"/>
  <c r="T195" i="67"/>
  <c r="U195" i="67"/>
  <c r="T196" i="67"/>
  <c r="U196" i="67"/>
  <c r="T197" i="67"/>
  <c r="U197" i="67"/>
  <c r="T198" i="67"/>
  <c r="U198" i="67"/>
  <c r="T199" i="67"/>
  <c r="U199" i="67"/>
  <c r="T200" i="67"/>
  <c r="U200" i="67"/>
  <c r="T201" i="67"/>
  <c r="U201" i="67"/>
  <c r="T202" i="67"/>
  <c r="U202" i="67"/>
  <c r="T203" i="67"/>
  <c r="U203" i="67"/>
  <c r="T204" i="67"/>
  <c r="U204" i="67"/>
  <c r="T205" i="67"/>
  <c r="U205" i="67"/>
  <c r="T206" i="67"/>
  <c r="U206" i="67"/>
  <c r="T207" i="67"/>
  <c r="U207" i="67"/>
  <c r="T208" i="67"/>
  <c r="U208" i="67"/>
  <c r="T209" i="67"/>
  <c r="U209" i="67"/>
  <c r="T210" i="67"/>
  <c r="U210" i="67"/>
  <c r="T211" i="67"/>
  <c r="U211" i="67"/>
  <c r="T212" i="67"/>
  <c r="U212" i="67"/>
  <c r="T213" i="67"/>
  <c r="U213" i="67"/>
  <c r="T214" i="67"/>
  <c r="U214" i="67" s="1"/>
  <c r="T215" i="67"/>
  <c r="U215" i="67"/>
  <c r="T216" i="67"/>
  <c r="U216" i="67"/>
  <c r="T217" i="67"/>
  <c r="U217" i="67"/>
  <c r="T218" i="67"/>
  <c r="U218" i="67"/>
  <c r="T219" i="67"/>
  <c r="U219" i="67"/>
  <c r="T220" i="67"/>
  <c r="U220" i="67"/>
  <c r="T221" i="67"/>
  <c r="U221" i="67"/>
  <c r="T222" i="67"/>
  <c r="U222" i="67"/>
  <c r="T223" i="67"/>
  <c r="U223" i="67"/>
  <c r="T224" i="67"/>
  <c r="U224" i="67"/>
  <c r="T225" i="67"/>
  <c r="U225" i="67" s="1"/>
  <c r="T226" i="67"/>
  <c r="U226" i="67" s="1"/>
  <c r="T227" i="67"/>
  <c r="U227" i="67" s="1"/>
  <c r="T228" i="67"/>
  <c r="U228" i="67" s="1"/>
  <c r="T229" i="67"/>
  <c r="U229" i="67" s="1"/>
  <c r="T230" i="67"/>
  <c r="U230" i="67" s="1"/>
  <c r="T231" i="67"/>
  <c r="U231" i="67" s="1"/>
  <c r="T232" i="67"/>
  <c r="U232" i="67" s="1"/>
  <c r="T233" i="67"/>
  <c r="U233" i="67" s="1"/>
  <c r="T234" i="67"/>
  <c r="U234" i="67" s="1"/>
  <c r="T235" i="67"/>
  <c r="U235" i="67" s="1"/>
  <c r="T236" i="67"/>
  <c r="U236" i="67" s="1"/>
  <c r="T237" i="67"/>
  <c r="U237" i="67" s="1"/>
  <c r="T238" i="67"/>
  <c r="U238" i="67" s="1"/>
  <c r="T239" i="67"/>
  <c r="U239" i="67" s="1"/>
  <c r="T240" i="67"/>
  <c r="U240" i="67" s="1"/>
  <c r="T241" i="67"/>
  <c r="U241" i="67" s="1"/>
  <c r="T242" i="67"/>
  <c r="U242" i="67" s="1"/>
  <c r="T243" i="67"/>
  <c r="U243" i="67" s="1"/>
  <c r="T244" i="67"/>
  <c r="U244" i="67" s="1"/>
  <c r="T245" i="67"/>
  <c r="U245" i="67" s="1"/>
  <c r="T246" i="67"/>
  <c r="U246" i="67" s="1"/>
  <c r="T247" i="67"/>
  <c r="U247" i="67" s="1"/>
  <c r="T248" i="67"/>
  <c r="U248" i="67" s="1"/>
  <c r="T249" i="67"/>
  <c r="U249" i="67" s="1"/>
  <c r="T250" i="67"/>
  <c r="U250" i="67" s="1"/>
  <c r="T251" i="67"/>
  <c r="U251" i="67" s="1"/>
  <c r="T252" i="67"/>
  <c r="U252" i="67" s="1"/>
  <c r="T253" i="67"/>
  <c r="U253" i="67" s="1"/>
  <c r="T254" i="67"/>
  <c r="U254" i="67" s="1"/>
  <c r="T255" i="67"/>
  <c r="U255" i="67" s="1"/>
  <c r="T256" i="67"/>
  <c r="U256" i="67" s="1"/>
  <c r="T257" i="67"/>
  <c r="U257" i="67" s="1"/>
  <c r="T258" i="67"/>
  <c r="U258" i="67" s="1"/>
  <c r="T259" i="67"/>
  <c r="U259" i="67" s="1"/>
  <c r="T260" i="67"/>
  <c r="U260" i="67" s="1"/>
  <c r="T261" i="67"/>
  <c r="U261" i="67" s="1"/>
  <c r="T262" i="67"/>
  <c r="U262" i="67" s="1"/>
  <c r="T263" i="67"/>
  <c r="U263" i="67" s="1"/>
  <c r="T264" i="67"/>
  <c r="U264" i="67" s="1"/>
  <c r="T265" i="67"/>
  <c r="U265" i="67" s="1"/>
  <c r="T266" i="67"/>
  <c r="U266" i="67" s="1"/>
  <c r="T267" i="67"/>
  <c r="U267" i="67" s="1"/>
  <c r="T268" i="67"/>
  <c r="U268" i="67" s="1"/>
  <c r="T269" i="67"/>
  <c r="U269" i="67" s="1"/>
  <c r="T270" i="67"/>
  <c r="U270" i="67" s="1"/>
  <c r="T271" i="67"/>
  <c r="U271" i="67" s="1"/>
  <c r="T272" i="67"/>
  <c r="U272" i="67" s="1"/>
  <c r="T273" i="67"/>
  <c r="U273" i="67" s="1"/>
  <c r="T274" i="67"/>
  <c r="U274" i="67" s="1"/>
  <c r="T275" i="67"/>
  <c r="U275" i="67" s="1"/>
  <c r="T276" i="67"/>
  <c r="U276" i="67" s="1"/>
  <c r="T277" i="67"/>
  <c r="U277" i="67" s="1"/>
  <c r="T278" i="67"/>
  <c r="U278" i="67" s="1"/>
  <c r="T279" i="67"/>
  <c r="U279" i="67" s="1"/>
  <c r="T280" i="67"/>
  <c r="U280" i="67" s="1"/>
  <c r="T281" i="67"/>
  <c r="U281" i="67" s="1"/>
  <c r="T282" i="67"/>
  <c r="U282" i="67" s="1"/>
  <c r="T283" i="67"/>
  <c r="U283" i="67" s="1"/>
  <c r="T284" i="67"/>
  <c r="U284" i="67" s="1"/>
  <c r="T285" i="67"/>
  <c r="U285" i="67" s="1"/>
  <c r="T286" i="67"/>
  <c r="U286" i="67" s="1"/>
  <c r="T287" i="67"/>
  <c r="U287" i="67" s="1"/>
  <c r="T288" i="67"/>
  <c r="U288" i="67" s="1"/>
  <c r="T289" i="67"/>
  <c r="U289" i="67" s="1"/>
  <c r="T290" i="67"/>
  <c r="U290" i="67" s="1"/>
  <c r="T291" i="67"/>
  <c r="U291" i="67" s="1"/>
  <c r="T292" i="67"/>
  <c r="U292" i="67" s="1"/>
  <c r="T293" i="67"/>
  <c r="U293" i="67" s="1"/>
  <c r="T294" i="67"/>
  <c r="U294" i="67" s="1"/>
  <c r="T295" i="67"/>
  <c r="U295" i="67" s="1"/>
  <c r="T296" i="67"/>
  <c r="U296" i="67" s="1"/>
  <c r="T297" i="67"/>
  <c r="U297" i="67" s="1"/>
  <c r="T298" i="67"/>
  <c r="U298" i="67" s="1"/>
  <c r="T299" i="67"/>
  <c r="U299" i="67" s="1"/>
  <c r="T300" i="67"/>
  <c r="U300" i="67" s="1"/>
  <c r="T301" i="67"/>
  <c r="U301" i="67" s="1"/>
  <c r="T302" i="67"/>
  <c r="U302" i="67" s="1"/>
  <c r="T303" i="67"/>
  <c r="U303" i="67" s="1"/>
  <c r="T304" i="67"/>
  <c r="U304" i="67" s="1"/>
  <c r="T305" i="67"/>
  <c r="U305" i="67" s="1"/>
  <c r="T306" i="67"/>
  <c r="U306" i="67" s="1"/>
  <c r="T307" i="67"/>
  <c r="U307" i="67" s="1"/>
  <c r="T308" i="67"/>
  <c r="U308" i="67" s="1"/>
  <c r="T309" i="67"/>
  <c r="U309" i="67" s="1"/>
  <c r="T310" i="67"/>
  <c r="U310" i="67" s="1"/>
  <c r="T311" i="67"/>
  <c r="U311" i="67" s="1"/>
  <c r="T312" i="67"/>
  <c r="U312" i="67" s="1"/>
  <c r="T313" i="67"/>
  <c r="U313" i="67" s="1"/>
  <c r="T314" i="67"/>
  <c r="U314" i="67" s="1"/>
  <c r="T315" i="67"/>
  <c r="U315" i="67" s="1"/>
  <c r="T316" i="67"/>
  <c r="U316" i="67" s="1"/>
  <c r="T317" i="67"/>
  <c r="U317" i="67" s="1"/>
  <c r="T318" i="67"/>
  <c r="U318" i="67" s="1"/>
  <c r="T319" i="67"/>
  <c r="U319" i="67" s="1"/>
  <c r="T320" i="67"/>
  <c r="U320" i="67" s="1"/>
  <c r="T321" i="67"/>
  <c r="U321" i="67" s="1"/>
  <c r="T322" i="67"/>
  <c r="U322" i="67" s="1"/>
  <c r="T323" i="67"/>
  <c r="U323" i="67" s="1"/>
  <c r="T324" i="67"/>
  <c r="U324" i="67" s="1"/>
  <c r="T325" i="67"/>
  <c r="U325" i="67" s="1"/>
  <c r="T326" i="67"/>
  <c r="U326" i="67" s="1"/>
  <c r="T327" i="67"/>
  <c r="U327" i="67" s="1"/>
  <c r="T328" i="67"/>
  <c r="U328" i="67" s="1"/>
  <c r="T329" i="67"/>
  <c r="U329" i="67" s="1"/>
  <c r="T330" i="67"/>
  <c r="U330" i="67" s="1"/>
  <c r="T331" i="67"/>
  <c r="U331" i="67" s="1"/>
  <c r="T332" i="67"/>
  <c r="U332" i="67" s="1"/>
  <c r="T333" i="67"/>
  <c r="U333" i="67" s="1"/>
  <c r="T334" i="67"/>
  <c r="U334" i="67" s="1"/>
  <c r="T335" i="67"/>
  <c r="U335" i="67" s="1"/>
  <c r="T336" i="67"/>
  <c r="U336" i="67" s="1"/>
  <c r="T337" i="67"/>
  <c r="U337" i="67" s="1"/>
  <c r="T338" i="67"/>
  <c r="U338" i="67" s="1"/>
  <c r="T339" i="67"/>
  <c r="U339" i="67" s="1"/>
  <c r="T340" i="67"/>
  <c r="U340" i="67" s="1"/>
  <c r="T341" i="67"/>
  <c r="U341" i="67" s="1"/>
  <c r="T342" i="67"/>
  <c r="U342" i="67" s="1"/>
  <c r="T343" i="67"/>
  <c r="U343" i="67" s="1"/>
  <c r="T344" i="67"/>
  <c r="U344" i="67" s="1"/>
  <c r="T345" i="67"/>
  <c r="U345" i="67" s="1"/>
  <c r="T346" i="67"/>
  <c r="U346" i="67" s="1"/>
  <c r="T347" i="67"/>
  <c r="U347" i="67" s="1"/>
  <c r="T348" i="67"/>
  <c r="U348" i="67" s="1"/>
  <c r="T349" i="67"/>
  <c r="U349" i="67" s="1"/>
  <c r="T350" i="67"/>
  <c r="U350" i="67" s="1"/>
  <c r="T351" i="67"/>
  <c r="U351" i="67" s="1"/>
  <c r="T352" i="67"/>
  <c r="U352" i="67" s="1"/>
  <c r="T353" i="67"/>
  <c r="U353" i="67" s="1"/>
  <c r="T354" i="67"/>
  <c r="U354" i="67" s="1"/>
  <c r="T355" i="67"/>
  <c r="U355" i="67" s="1"/>
  <c r="T356" i="67"/>
  <c r="U356" i="67" s="1"/>
  <c r="T357" i="67"/>
  <c r="U357" i="67" s="1"/>
  <c r="T358" i="67"/>
  <c r="U358" i="67" s="1"/>
  <c r="T359" i="67"/>
  <c r="U359" i="67" s="1"/>
  <c r="T360" i="67"/>
  <c r="U360" i="67" s="1"/>
  <c r="T361" i="67"/>
  <c r="U361" i="67" s="1"/>
  <c r="T362" i="67"/>
  <c r="U362" i="67" s="1"/>
  <c r="T363" i="67"/>
  <c r="U363" i="67" s="1"/>
  <c r="T364" i="67"/>
  <c r="U364" i="67" s="1"/>
  <c r="T365" i="67"/>
  <c r="U365" i="67" s="1"/>
  <c r="T366" i="67"/>
  <c r="U366" i="67" s="1"/>
  <c r="T367" i="67"/>
  <c r="U367" i="67" s="1"/>
  <c r="T368" i="67"/>
  <c r="U368" i="67" s="1"/>
  <c r="T369" i="67"/>
  <c r="U369" i="67" s="1"/>
  <c r="T370" i="67"/>
  <c r="U370" i="67" s="1"/>
  <c r="T371" i="67"/>
  <c r="U371" i="67" s="1"/>
  <c r="T372" i="67"/>
  <c r="U372" i="67" s="1"/>
  <c r="T373" i="67"/>
  <c r="U373" i="67" s="1"/>
  <c r="T374" i="67"/>
  <c r="U374" i="67" s="1"/>
  <c r="L12" i="67"/>
  <c r="M12" i="67" s="1"/>
  <c r="L13" i="67"/>
  <c r="M13" i="67" s="1"/>
  <c r="L14" i="67"/>
  <c r="M14" i="67" s="1"/>
  <c r="L15" i="67"/>
  <c r="M15" i="67" s="1"/>
  <c r="L16" i="67"/>
  <c r="M16" i="67" s="1"/>
  <c r="L17" i="67"/>
  <c r="M17" i="67" s="1"/>
  <c r="L18" i="67"/>
  <c r="M18" i="67" s="1"/>
  <c r="L19" i="67"/>
  <c r="M19" i="67" s="1"/>
  <c r="L20" i="67"/>
  <c r="M20" i="67" s="1"/>
  <c r="L21" i="67"/>
  <c r="M21" i="67" s="1"/>
  <c r="L22" i="67"/>
  <c r="M22" i="67" s="1"/>
  <c r="L23" i="67"/>
  <c r="M23" i="67" s="1"/>
  <c r="L24" i="67"/>
  <c r="M24" i="67" s="1"/>
  <c r="L25" i="67"/>
  <c r="M25" i="67" s="1"/>
  <c r="L26" i="67"/>
  <c r="M26" i="67" s="1"/>
  <c r="L27" i="67"/>
  <c r="M27" i="67" s="1"/>
  <c r="L28" i="67"/>
  <c r="M28" i="67" s="1"/>
  <c r="L29" i="67"/>
  <c r="M29" i="67" s="1"/>
  <c r="L30" i="67"/>
  <c r="M30" i="67" s="1"/>
  <c r="L31" i="67"/>
  <c r="M31" i="67" s="1"/>
  <c r="L32" i="67"/>
  <c r="M32" i="67" s="1"/>
  <c r="L33" i="67"/>
  <c r="M33" i="67" s="1"/>
  <c r="L34" i="67"/>
  <c r="M34" i="67" s="1"/>
  <c r="L35" i="67"/>
  <c r="M35" i="67" s="1"/>
  <c r="L36" i="67"/>
  <c r="M36" i="67" s="1"/>
  <c r="L37" i="67"/>
  <c r="M37" i="67" s="1"/>
  <c r="L38" i="67"/>
  <c r="M38" i="67" s="1"/>
  <c r="L39" i="67"/>
  <c r="M39" i="67" s="1"/>
  <c r="L40" i="67"/>
  <c r="M40" i="67" s="1"/>
  <c r="L41" i="67"/>
  <c r="M41" i="67" s="1"/>
  <c r="L42" i="67"/>
  <c r="M42" i="67" s="1"/>
  <c r="L43" i="67"/>
  <c r="M43" i="67" s="1"/>
  <c r="L44" i="67"/>
  <c r="M44" i="67" s="1"/>
  <c r="L45" i="67"/>
  <c r="M45" i="67" s="1"/>
  <c r="L46" i="67"/>
  <c r="M46" i="67" s="1"/>
  <c r="L47" i="67"/>
  <c r="M47" i="67" s="1"/>
  <c r="L48" i="67"/>
  <c r="M48" i="67" s="1"/>
  <c r="L49" i="67"/>
  <c r="M49" i="67" s="1"/>
  <c r="L50" i="67"/>
  <c r="M50" i="67" s="1"/>
  <c r="L51" i="67"/>
  <c r="M51" i="67" s="1"/>
  <c r="L52" i="67"/>
  <c r="M52" i="67" s="1"/>
  <c r="L53" i="67"/>
  <c r="M53" i="67" s="1"/>
  <c r="L54" i="67"/>
  <c r="M54" i="67" s="1"/>
  <c r="L55" i="67"/>
  <c r="M55" i="67" s="1"/>
  <c r="L56" i="67"/>
  <c r="M56" i="67" s="1"/>
  <c r="L57" i="67"/>
  <c r="M57" i="67" s="1"/>
  <c r="L58" i="67"/>
  <c r="M58" i="67" s="1"/>
  <c r="L59" i="67"/>
  <c r="M59" i="67" s="1"/>
  <c r="L60" i="67"/>
  <c r="M60" i="67" s="1"/>
  <c r="L61" i="67"/>
  <c r="M61" i="67" s="1"/>
  <c r="L62" i="67"/>
  <c r="M62" i="67" s="1"/>
  <c r="L63" i="67"/>
  <c r="M63" i="67" s="1"/>
  <c r="L64" i="67"/>
  <c r="M64" i="67" s="1"/>
  <c r="L65" i="67"/>
  <c r="M65" i="67" s="1"/>
  <c r="L66" i="67"/>
  <c r="M66" i="67" s="1"/>
  <c r="L67" i="67"/>
  <c r="M67" i="67" s="1"/>
  <c r="L68" i="67"/>
  <c r="M68" i="67" s="1"/>
  <c r="L69" i="67"/>
  <c r="M69" i="67" s="1"/>
  <c r="L70" i="67"/>
  <c r="M70" i="67" s="1"/>
  <c r="L71" i="67"/>
  <c r="M71" i="67" s="1"/>
  <c r="L72" i="67"/>
  <c r="M72" i="67" s="1"/>
  <c r="L73" i="67"/>
  <c r="M73" i="67" s="1"/>
  <c r="L74" i="67"/>
  <c r="M74" i="67" s="1"/>
  <c r="L75" i="67"/>
  <c r="M75" i="67" s="1"/>
  <c r="L76" i="67"/>
  <c r="M76" i="67" s="1"/>
  <c r="L77" i="67"/>
  <c r="M77" i="67" s="1"/>
  <c r="L78" i="67"/>
  <c r="M78" i="67" s="1"/>
  <c r="L79" i="67"/>
  <c r="M79" i="67" s="1"/>
  <c r="L80" i="67"/>
  <c r="M80" i="67" s="1"/>
  <c r="L81" i="67"/>
  <c r="M81" i="67" s="1"/>
  <c r="L82" i="67"/>
  <c r="M82" i="67" s="1"/>
  <c r="L83" i="67"/>
  <c r="M83" i="67" s="1"/>
  <c r="L84" i="67"/>
  <c r="M84" i="67" s="1"/>
  <c r="L85" i="67"/>
  <c r="M85" i="67" s="1"/>
  <c r="L86" i="67"/>
  <c r="M86" i="67" s="1"/>
  <c r="L87" i="67"/>
  <c r="M87" i="67" s="1"/>
  <c r="L88" i="67"/>
  <c r="M88" i="67" s="1"/>
  <c r="L89" i="67"/>
  <c r="M89" i="67" s="1"/>
  <c r="L90" i="67"/>
  <c r="M90" i="67" s="1"/>
  <c r="L91" i="67"/>
  <c r="M91" i="67" s="1"/>
  <c r="L92" i="67"/>
  <c r="M92" i="67" s="1"/>
  <c r="L93" i="67"/>
  <c r="M93" i="67" s="1"/>
  <c r="L94" i="67"/>
  <c r="M94" i="67" s="1"/>
  <c r="L95" i="67"/>
  <c r="M95" i="67" s="1"/>
  <c r="L96" i="67"/>
  <c r="M96" i="67" s="1"/>
  <c r="L97" i="67"/>
  <c r="M97" i="67" s="1"/>
  <c r="L98" i="67"/>
  <c r="M98" i="67" s="1"/>
  <c r="L99" i="67"/>
  <c r="M99" i="67" s="1"/>
  <c r="L100" i="67"/>
  <c r="M100" i="67" s="1"/>
  <c r="L101" i="67"/>
  <c r="M101" i="67" s="1"/>
  <c r="L102" i="67"/>
  <c r="M102" i="67" s="1"/>
  <c r="L103" i="67"/>
  <c r="M103" i="67" s="1"/>
  <c r="L104" i="67"/>
  <c r="M104" i="67" s="1"/>
  <c r="L105" i="67"/>
  <c r="M105" i="67" s="1"/>
  <c r="L106" i="67"/>
  <c r="M106" i="67" s="1"/>
  <c r="L107" i="67"/>
  <c r="M107" i="67" s="1"/>
  <c r="L108" i="67"/>
  <c r="M108" i="67" s="1"/>
  <c r="L109" i="67"/>
  <c r="M109" i="67" s="1"/>
  <c r="L110" i="67"/>
  <c r="M110" i="67" s="1"/>
  <c r="L111" i="67"/>
  <c r="M111" i="67" s="1"/>
  <c r="L112" i="67"/>
  <c r="M112" i="67" s="1"/>
  <c r="L113" i="67"/>
  <c r="M113" i="67" s="1"/>
  <c r="L114" i="67"/>
  <c r="M114" i="67" s="1"/>
  <c r="L115" i="67"/>
  <c r="M115" i="67" s="1"/>
  <c r="L116" i="67"/>
  <c r="M116" i="67" s="1"/>
  <c r="L117" i="67"/>
  <c r="M117" i="67" s="1"/>
  <c r="L118" i="67"/>
  <c r="M118" i="67" s="1"/>
  <c r="L119" i="67"/>
  <c r="M119" i="67" s="1"/>
  <c r="L120" i="67"/>
  <c r="M120" i="67" s="1"/>
  <c r="L121" i="67"/>
  <c r="M121" i="67" s="1"/>
  <c r="L122" i="67"/>
  <c r="M122" i="67" s="1"/>
  <c r="L123" i="67"/>
  <c r="M123" i="67" s="1"/>
  <c r="L124" i="67"/>
  <c r="M124" i="67" s="1"/>
  <c r="L125" i="67"/>
  <c r="M125" i="67" s="1"/>
  <c r="L126" i="67"/>
  <c r="M126" i="67" s="1"/>
  <c r="L127" i="67"/>
  <c r="M127" i="67" s="1"/>
  <c r="L128" i="67"/>
  <c r="M128" i="67" s="1"/>
  <c r="L129" i="67"/>
  <c r="M129" i="67" s="1"/>
  <c r="L130" i="67"/>
  <c r="M130" i="67" s="1"/>
  <c r="L131" i="67"/>
  <c r="M131" i="67" s="1"/>
  <c r="L132" i="67"/>
  <c r="M132" i="67" s="1"/>
  <c r="L133" i="67"/>
  <c r="M133" i="67" s="1"/>
  <c r="L134" i="67"/>
  <c r="M134" i="67" s="1"/>
  <c r="L135" i="67"/>
  <c r="M135" i="67" s="1"/>
  <c r="L136" i="67"/>
  <c r="M136" i="67" s="1"/>
  <c r="L137" i="67"/>
  <c r="M137" i="67" s="1"/>
  <c r="L138" i="67"/>
  <c r="M138" i="67" s="1"/>
  <c r="L139" i="67"/>
  <c r="M139" i="67" s="1"/>
  <c r="L140" i="67"/>
  <c r="M140" i="67" s="1"/>
  <c r="L141" i="67"/>
  <c r="M141" i="67" s="1"/>
  <c r="L142" i="67"/>
  <c r="M142" i="67" s="1"/>
  <c r="L143" i="67"/>
  <c r="M143" i="67" s="1"/>
  <c r="L144" i="67"/>
  <c r="M144" i="67" s="1"/>
  <c r="L145" i="67"/>
  <c r="M145" i="67" s="1"/>
  <c r="L146" i="67"/>
  <c r="M146" i="67" s="1"/>
  <c r="L147" i="67"/>
  <c r="M147" i="67" s="1"/>
  <c r="L148" i="67"/>
  <c r="M148" i="67" s="1"/>
  <c r="L149" i="67"/>
  <c r="M149" i="67" s="1"/>
  <c r="L150" i="67"/>
  <c r="M150" i="67" s="1"/>
  <c r="L151" i="67"/>
  <c r="M151" i="67" s="1"/>
  <c r="L152" i="67"/>
  <c r="M152" i="67" s="1"/>
  <c r="L153" i="67"/>
  <c r="M153" i="67" s="1"/>
  <c r="L154" i="67"/>
  <c r="M154" i="67" s="1"/>
  <c r="L155" i="67"/>
  <c r="M155" i="67" s="1"/>
  <c r="L156" i="67"/>
  <c r="M156" i="67" s="1"/>
  <c r="L157" i="67"/>
  <c r="M157" i="67" s="1"/>
  <c r="L158" i="67"/>
  <c r="M158" i="67" s="1"/>
  <c r="L159" i="67"/>
  <c r="M159" i="67" s="1"/>
  <c r="L160" i="67"/>
  <c r="M160" i="67" s="1"/>
  <c r="L161" i="67"/>
  <c r="M161" i="67" s="1"/>
  <c r="L162" i="67"/>
  <c r="M162" i="67" s="1"/>
  <c r="L163" i="67"/>
  <c r="M163" i="67" s="1"/>
  <c r="L164" i="67"/>
  <c r="M164" i="67" s="1"/>
  <c r="L165" i="67"/>
  <c r="M165" i="67" s="1"/>
  <c r="L166" i="67"/>
  <c r="M166" i="67" s="1"/>
  <c r="L167" i="67"/>
  <c r="M167" i="67" s="1"/>
  <c r="L168" i="67"/>
  <c r="M168" i="67" s="1"/>
  <c r="L169" i="67"/>
  <c r="M169" i="67" s="1"/>
  <c r="L170" i="67"/>
  <c r="M170" i="67" s="1"/>
  <c r="L171" i="67"/>
  <c r="M171" i="67" s="1"/>
  <c r="L172" i="67"/>
  <c r="M172" i="67" s="1"/>
  <c r="L173" i="67"/>
  <c r="M173" i="67" s="1"/>
  <c r="L174" i="67"/>
  <c r="M174" i="67" s="1"/>
  <c r="L175" i="67"/>
  <c r="M175" i="67" s="1"/>
  <c r="L176" i="67"/>
  <c r="M176" i="67" s="1"/>
  <c r="L177" i="67"/>
  <c r="M177" i="67" s="1"/>
  <c r="L178" i="67"/>
  <c r="M178" i="67" s="1"/>
  <c r="L179" i="67"/>
  <c r="M179" i="67" s="1"/>
  <c r="L180" i="67"/>
  <c r="M180" i="67" s="1"/>
  <c r="L181" i="67"/>
  <c r="M181" i="67" s="1"/>
  <c r="L182" i="67"/>
  <c r="M182" i="67" s="1"/>
  <c r="L183" i="67"/>
  <c r="M183" i="67" s="1"/>
  <c r="L184" i="67"/>
  <c r="M184" i="67" s="1"/>
  <c r="L185" i="67"/>
  <c r="M185" i="67" s="1"/>
  <c r="L186" i="67"/>
  <c r="M186" i="67" s="1"/>
  <c r="L187" i="67"/>
  <c r="M187" i="67" s="1"/>
  <c r="L188" i="67"/>
  <c r="M188" i="67" s="1"/>
  <c r="L189" i="67"/>
  <c r="M189" i="67" s="1"/>
  <c r="L190" i="67"/>
  <c r="M190" i="67" s="1"/>
  <c r="L191" i="67"/>
  <c r="M191" i="67" s="1"/>
  <c r="L192" i="67"/>
  <c r="M192" i="67" s="1"/>
  <c r="L193" i="67"/>
  <c r="M193" i="67" s="1"/>
  <c r="L194" i="67"/>
  <c r="M194" i="67" s="1"/>
  <c r="L195" i="67"/>
  <c r="M195" i="67" s="1"/>
  <c r="L196" i="67"/>
  <c r="M196" i="67" s="1"/>
  <c r="L197" i="67"/>
  <c r="M197" i="67" s="1"/>
  <c r="L198" i="67"/>
  <c r="M198" i="67" s="1"/>
  <c r="L199" i="67"/>
  <c r="M199" i="67" s="1"/>
  <c r="L200" i="67"/>
  <c r="M200" i="67" s="1"/>
  <c r="L201" i="67"/>
  <c r="M201" i="67" s="1"/>
  <c r="L202" i="67"/>
  <c r="M202" i="67" s="1"/>
  <c r="L203" i="67"/>
  <c r="M203" i="67" s="1"/>
  <c r="L204" i="67"/>
  <c r="M204" i="67" s="1"/>
  <c r="L205" i="67"/>
  <c r="M205" i="67" s="1"/>
  <c r="L206" i="67"/>
  <c r="M206" i="67" s="1"/>
  <c r="L207" i="67"/>
  <c r="M207" i="67" s="1"/>
  <c r="L208" i="67"/>
  <c r="M208" i="67" s="1"/>
  <c r="L209" i="67"/>
  <c r="M209" i="67" s="1"/>
  <c r="L210" i="67"/>
  <c r="M210" i="67" s="1"/>
  <c r="L211" i="67"/>
  <c r="M211" i="67" s="1"/>
  <c r="L212" i="67"/>
  <c r="M212" i="67" s="1"/>
  <c r="L213" i="67"/>
  <c r="M213" i="67" s="1"/>
  <c r="L214" i="67"/>
  <c r="M214" i="67" s="1"/>
  <c r="L215" i="67"/>
  <c r="M215" i="67" s="1"/>
  <c r="L216" i="67"/>
  <c r="M216" i="67" s="1"/>
  <c r="L217" i="67"/>
  <c r="M217" i="67" s="1"/>
  <c r="L218" i="67"/>
  <c r="M218" i="67" s="1"/>
  <c r="L219" i="67"/>
  <c r="M219" i="67" s="1"/>
  <c r="L220" i="67"/>
  <c r="M220" i="67" s="1"/>
  <c r="L221" i="67"/>
  <c r="M221" i="67" s="1"/>
  <c r="L222" i="67"/>
  <c r="M222" i="67" s="1"/>
  <c r="L223" i="67"/>
  <c r="M223" i="67" s="1"/>
  <c r="L224" i="67"/>
  <c r="M224" i="67" s="1"/>
  <c r="L225" i="67"/>
  <c r="M225" i="67" s="1"/>
  <c r="L226" i="67"/>
  <c r="M226" i="67" s="1"/>
  <c r="L227" i="67"/>
  <c r="M227" i="67" s="1"/>
  <c r="L228" i="67"/>
  <c r="M228" i="67" s="1"/>
  <c r="L229" i="67"/>
  <c r="M229" i="67" s="1"/>
  <c r="L230" i="67"/>
  <c r="M230" i="67" s="1"/>
  <c r="L231" i="67"/>
  <c r="M231" i="67" s="1"/>
  <c r="L232" i="67"/>
  <c r="M232" i="67" s="1"/>
  <c r="L233" i="67"/>
  <c r="M233" i="67" s="1"/>
  <c r="L234" i="67"/>
  <c r="M234" i="67" s="1"/>
  <c r="L235" i="67"/>
  <c r="M235" i="67" s="1"/>
  <c r="L236" i="67"/>
  <c r="M236" i="67" s="1"/>
  <c r="L237" i="67"/>
  <c r="M237" i="67" s="1"/>
  <c r="L238" i="67"/>
  <c r="M238" i="67" s="1"/>
  <c r="L239" i="67"/>
  <c r="M239" i="67" s="1"/>
  <c r="L240" i="67"/>
  <c r="M240" i="67" s="1"/>
  <c r="L241" i="67"/>
  <c r="M241" i="67" s="1"/>
  <c r="L242" i="67"/>
  <c r="M242" i="67" s="1"/>
  <c r="L243" i="67"/>
  <c r="M243" i="67" s="1"/>
  <c r="L244" i="67"/>
  <c r="M244" i="67" s="1"/>
  <c r="L245" i="67"/>
  <c r="M245" i="67" s="1"/>
  <c r="L246" i="67"/>
  <c r="M246" i="67" s="1"/>
  <c r="L247" i="67"/>
  <c r="M247" i="67" s="1"/>
  <c r="L248" i="67"/>
  <c r="M248" i="67" s="1"/>
  <c r="L249" i="67"/>
  <c r="M249" i="67" s="1"/>
  <c r="L250" i="67"/>
  <c r="M250" i="67" s="1"/>
  <c r="L251" i="67"/>
  <c r="M251" i="67" s="1"/>
  <c r="L252" i="67"/>
  <c r="M252" i="67" s="1"/>
  <c r="L253" i="67"/>
  <c r="M253" i="67" s="1"/>
  <c r="L254" i="67"/>
  <c r="M254" i="67" s="1"/>
  <c r="L255" i="67"/>
  <c r="M255" i="67" s="1"/>
  <c r="L256" i="67"/>
  <c r="M256" i="67" s="1"/>
  <c r="L257" i="67"/>
  <c r="M257" i="67" s="1"/>
  <c r="L258" i="67"/>
  <c r="M258" i="67" s="1"/>
  <c r="L259" i="67"/>
  <c r="M259" i="67" s="1"/>
  <c r="L260" i="67"/>
  <c r="M260" i="67" s="1"/>
  <c r="L261" i="67"/>
  <c r="M261" i="67" s="1"/>
  <c r="L262" i="67"/>
  <c r="M262" i="67" s="1"/>
  <c r="L263" i="67"/>
  <c r="M263" i="67" s="1"/>
  <c r="L264" i="67"/>
  <c r="M264" i="67" s="1"/>
  <c r="L265" i="67"/>
  <c r="M265" i="67" s="1"/>
  <c r="L266" i="67"/>
  <c r="M266" i="67" s="1"/>
  <c r="L267" i="67"/>
  <c r="M267" i="67" s="1"/>
  <c r="L268" i="67"/>
  <c r="M268" i="67" s="1"/>
  <c r="L269" i="67"/>
  <c r="M269" i="67" s="1"/>
  <c r="L270" i="67"/>
  <c r="M270" i="67" s="1"/>
  <c r="L271" i="67"/>
  <c r="M271" i="67" s="1"/>
  <c r="L272" i="67"/>
  <c r="M272" i="67" s="1"/>
  <c r="L273" i="67"/>
  <c r="M273" i="67" s="1"/>
  <c r="L274" i="67"/>
  <c r="M274" i="67" s="1"/>
  <c r="L275" i="67"/>
  <c r="M275" i="67" s="1"/>
  <c r="L276" i="67"/>
  <c r="M276" i="67" s="1"/>
  <c r="L277" i="67"/>
  <c r="M277" i="67" s="1"/>
  <c r="L278" i="67"/>
  <c r="M278" i="67" s="1"/>
  <c r="L279" i="67"/>
  <c r="M279" i="67" s="1"/>
  <c r="L280" i="67"/>
  <c r="M280" i="67" s="1"/>
  <c r="L281" i="67"/>
  <c r="M281" i="67" s="1"/>
  <c r="L282" i="67"/>
  <c r="M282" i="67" s="1"/>
  <c r="L283" i="67"/>
  <c r="M283" i="67" s="1"/>
  <c r="L284" i="67"/>
  <c r="M284" i="67" s="1"/>
  <c r="L285" i="67"/>
  <c r="M285" i="67" s="1"/>
  <c r="L286" i="67"/>
  <c r="M286" i="67" s="1"/>
  <c r="L287" i="67"/>
  <c r="M287" i="67" s="1"/>
  <c r="L288" i="67"/>
  <c r="M288" i="67" s="1"/>
  <c r="L289" i="67"/>
  <c r="M289" i="67" s="1"/>
  <c r="L290" i="67"/>
  <c r="M290" i="67" s="1"/>
  <c r="L291" i="67"/>
  <c r="M291" i="67" s="1"/>
  <c r="L292" i="67"/>
  <c r="M292" i="67" s="1"/>
  <c r="L293" i="67"/>
  <c r="M293" i="67" s="1"/>
  <c r="L294" i="67"/>
  <c r="M294" i="67" s="1"/>
  <c r="L295" i="67"/>
  <c r="M295" i="67" s="1"/>
  <c r="L296" i="67"/>
  <c r="M296" i="67" s="1"/>
  <c r="L297" i="67"/>
  <c r="M297" i="67" s="1"/>
  <c r="L298" i="67"/>
  <c r="M298" i="67" s="1"/>
  <c r="L299" i="67"/>
  <c r="M299" i="67" s="1"/>
  <c r="L300" i="67"/>
  <c r="M300" i="67" s="1"/>
  <c r="L301" i="67"/>
  <c r="M301" i="67" s="1"/>
  <c r="L302" i="67"/>
  <c r="M302" i="67" s="1"/>
  <c r="L303" i="67"/>
  <c r="M303" i="67" s="1"/>
  <c r="L304" i="67"/>
  <c r="M304" i="67" s="1"/>
  <c r="L305" i="67"/>
  <c r="M305" i="67" s="1"/>
  <c r="L306" i="67"/>
  <c r="M306" i="67" s="1"/>
  <c r="L307" i="67"/>
  <c r="M307" i="67" s="1"/>
  <c r="L308" i="67"/>
  <c r="M308" i="67" s="1"/>
  <c r="L309" i="67"/>
  <c r="M309" i="67" s="1"/>
  <c r="L310" i="67"/>
  <c r="M310" i="67" s="1"/>
  <c r="L311" i="67"/>
  <c r="M311" i="67" s="1"/>
  <c r="L312" i="67"/>
  <c r="M312" i="67" s="1"/>
  <c r="L313" i="67"/>
  <c r="M313" i="67" s="1"/>
  <c r="L314" i="67"/>
  <c r="M314" i="67" s="1"/>
  <c r="L315" i="67"/>
  <c r="M315" i="67" s="1"/>
  <c r="L316" i="67"/>
  <c r="M316" i="67" s="1"/>
  <c r="L317" i="67"/>
  <c r="M317" i="67" s="1"/>
  <c r="L318" i="67"/>
  <c r="M318" i="67" s="1"/>
  <c r="L319" i="67"/>
  <c r="M319" i="67" s="1"/>
  <c r="L320" i="67"/>
  <c r="M320" i="67" s="1"/>
  <c r="L321" i="67"/>
  <c r="M321" i="67" s="1"/>
  <c r="L322" i="67"/>
  <c r="M322" i="67" s="1"/>
  <c r="L323" i="67"/>
  <c r="M323" i="67" s="1"/>
  <c r="L324" i="67"/>
  <c r="M324" i="67" s="1"/>
  <c r="L325" i="67"/>
  <c r="M325" i="67" s="1"/>
  <c r="L326" i="67"/>
  <c r="M326" i="67" s="1"/>
  <c r="L327" i="67"/>
  <c r="M327" i="67" s="1"/>
  <c r="L328" i="67"/>
  <c r="M328" i="67" s="1"/>
  <c r="L329" i="67"/>
  <c r="M329" i="67" s="1"/>
  <c r="L330" i="67"/>
  <c r="M330" i="67" s="1"/>
  <c r="L331" i="67"/>
  <c r="M331" i="67" s="1"/>
  <c r="L332" i="67"/>
  <c r="M332" i="67" s="1"/>
  <c r="L333" i="67"/>
  <c r="M333" i="67" s="1"/>
  <c r="L334" i="67"/>
  <c r="M334" i="67" s="1"/>
  <c r="L335" i="67"/>
  <c r="M335" i="67" s="1"/>
  <c r="L336" i="67"/>
  <c r="M336" i="67" s="1"/>
  <c r="L337" i="67"/>
  <c r="M337" i="67" s="1"/>
  <c r="L338" i="67"/>
  <c r="M338" i="67" s="1"/>
  <c r="L339" i="67"/>
  <c r="M339" i="67" s="1"/>
  <c r="L340" i="67"/>
  <c r="M340" i="67" s="1"/>
  <c r="L341" i="67"/>
  <c r="M341" i="67" s="1"/>
  <c r="L342" i="67"/>
  <c r="M342" i="67" s="1"/>
  <c r="L343" i="67"/>
  <c r="M343" i="67" s="1"/>
  <c r="L344" i="67"/>
  <c r="M344" i="67" s="1"/>
  <c r="L345" i="67"/>
  <c r="M345" i="67" s="1"/>
  <c r="L346" i="67"/>
  <c r="M346" i="67" s="1"/>
  <c r="L347" i="67"/>
  <c r="M347" i="67" s="1"/>
  <c r="L348" i="67"/>
  <c r="M348" i="67" s="1"/>
  <c r="L349" i="67"/>
  <c r="M349" i="67" s="1"/>
  <c r="L350" i="67"/>
  <c r="M350" i="67" s="1"/>
  <c r="L351" i="67"/>
  <c r="M351" i="67" s="1"/>
  <c r="L352" i="67"/>
  <c r="M352" i="67" s="1"/>
  <c r="L353" i="67"/>
  <c r="M353" i="67" s="1"/>
  <c r="L354" i="67"/>
  <c r="M354" i="67" s="1"/>
  <c r="L355" i="67"/>
  <c r="M355" i="67" s="1"/>
  <c r="L356" i="67"/>
  <c r="M356" i="67" s="1"/>
  <c r="L357" i="67"/>
  <c r="M357" i="67" s="1"/>
  <c r="L358" i="67"/>
  <c r="M358" i="67" s="1"/>
  <c r="L359" i="67"/>
  <c r="M359" i="67" s="1"/>
  <c r="L360" i="67"/>
  <c r="M360" i="67" s="1"/>
  <c r="L361" i="67"/>
  <c r="M361" i="67" s="1"/>
  <c r="L362" i="67"/>
  <c r="M362" i="67" s="1"/>
  <c r="L363" i="67"/>
  <c r="M363" i="67" s="1"/>
  <c r="L364" i="67"/>
  <c r="M364" i="67" s="1"/>
  <c r="L365" i="67"/>
  <c r="M365" i="67" s="1"/>
  <c r="L366" i="67"/>
  <c r="M366" i="67" s="1"/>
  <c r="L367" i="67"/>
  <c r="M367" i="67" s="1"/>
  <c r="L368" i="67"/>
  <c r="M368" i="67" s="1"/>
  <c r="L369" i="67"/>
  <c r="M369" i="67" s="1"/>
  <c r="L370" i="67"/>
  <c r="M370" i="67" s="1"/>
  <c r="L371" i="67"/>
  <c r="M371" i="67" s="1"/>
  <c r="L372" i="67"/>
  <c r="M372" i="67" s="1"/>
  <c r="L373" i="67"/>
  <c r="M373" i="67" s="1"/>
  <c r="L374" i="67"/>
  <c r="M374" i="67" s="1"/>
  <c r="FG11" i="67"/>
  <c r="FH11" i="67" s="1"/>
  <c r="FH9" i="67" s="1"/>
  <c r="FH7" i="67" s="1"/>
  <c r="EY11" i="67"/>
  <c r="EZ11" i="67" s="1"/>
  <c r="EZ9" i="67" s="1"/>
  <c r="EZ7" i="67" s="1"/>
  <c r="EP11" i="67"/>
  <c r="EQ11" i="67" s="1"/>
  <c r="EQ9" i="67" s="1"/>
  <c r="EQ7" i="67" s="1"/>
  <c r="EH11" i="67"/>
  <c r="EI11" i="67" s="1"/>
  <c r="EI9" i="67" s="1"/>
  <c r="EI7" i="67" s="1"/>
  <c r="DX11" i="67"/>
  <c r="DY11" i="67" s="1"/>
  <c r="DY9" i="67" s="1"/>
  <c r="DY7" i="67" s="1"/>
  <c r="DP11" i="67"/>
  <c r="DQ11" i="67" s="1"/>
  <c r="DQ9" i="67" s="1"/>
  <c r="DQ7" i="67" s="1"/>
  <c r="DF11" i="67"/>
  <c r="DG11" i="67" s="1"/>
  <c r="DG9" i="67" s="1"/>
  <c r="DG7" i="67" s="1"/>
  <c r="CX11" i="67"/>
  <c r="CY11" i="67" s="1"/>
  <c r="CY9" i="67" s="1"/>
  <c r="CY7" i="67" s="1"/>
  <c r="CN11" i="67"/>
  <c r="CO11" i="67" s="1"/>
  <c r="CO9" i="67" s="1"/>
  <c r="CO7" i="67" s="1"/>
  <c r="CF11" i="67"/>
  <c r="CG11" i="67" s="1"/>
  <c r="CG9" i="67" s="1"/>
  <c r="CG7" i="67" s="1"/>
  <c r="BV11" i="67"/>
  <c r="BW11" i="67" s="1"/>
  <c r="BW9" i="67" s="1"/>
  <c r="BW7" i="67" s="1"/>
  <c r="BN11" i="67"/>
  <c r="BO11" i="67" s="1"/>
  <c r="BO9" i="67" s="1"/>
  <c r="BO7" i="67" s="1"/>
  <c r="BD11" i="67"/>
  <c r="BE11" i="67" s="1"/>
  <c r="BE9" i="67" s="1"/>
  <c r="BE7" i="67" s="1"/>
  <c r="AV11" i="67"/>
  <c r="AW11" i="67" s="1"/>
  <c r="AL11" i="67"/>
  <c r="AM11" i="67" s="1"/>
  <c r="AD11" i="67"/>
  <c r="AE11" i="67" s="1"/>
  <c r="T11" i="67"/>
  <c r="U11" i="67" s="1"/>
  <c r="L11" i="67"/>
  <c r="M11" i="67" s="1"/>
  <c r="FG7" i="67"/>
  <c r="FF7" i="67" s="1"/>
  <c r="EY7" i="67"/>
  <c r="EX7" i="67"/>
  <c r="EP7" i="67"/>
  <c r="EO7" i="67" s="1"/>
  <c r="EH7" i="67"/>
  <c r="EG7" i="67" s="1"/>
  <c r="DX7" i="67"/>
  <c r="DW7" i="67" s="1"/>
  <c r="DP7" i="67"/>
  <c r="DO7" i="67" s="1"/>
  <c r="DF7" i="67"/>
  <c r="DE7" i="67" s="1"/>
  <c r="CX7" i="67"/>
  <c r="CW7" i="67" s="1"/>
  <c r="CN7" i="67"/>
  <c r="CM7" i="67" s="1"/>
  <c r="CF7" i="67"/>
  <c r="CE7" i="67" s="1"/>
  <c r="BV7" i="67"/>
  <c r="BU7" i="67" s="1"/>
  <c r="BN7" i="67"/>
  <c r="BM7" i="67" s="1"/>
  <c r="BD7" i="67"/>
  <c r="AV7" i="67"/>
  <c r="AU7" i="67" s="1"/>
  <c r="AL7" i="67"/>
  <c r="AK7" i="67" s="1"/>
  <c r="AD7" i="67"/>
  <c r="AC7" i="67" s="1"/>
  <c r="T7" i="67"/>
  <c r="S7" i="67" s="1"/>
  <c r="L7" i="67"/>
  <c r="K7" i="67" s="1"/>
  <c r="FG6" i="67"/>
  <c r="FF6" i="67" s="1"/>
  <c r="EY6" i="67"/>
  <c r="EX6" i="67"/>
  <c r="EP6" i="67"/>
  <c r="EO6" i="67" s="1"/>
  <c r="EH6" i="67"/>
  <c r="EG6" i="67"/>
  <c r="DX6" i="67"/>
  <c r="DW6" i="67" s="1"/>
  <c r="DP6" i="67"/>
  <c r="DO6" i="67"/>
  <c r="DF6" i="67"/>
  <c r="DE6" i="67" s="1"/>
  <c r="CX6" i="67"/>
  <c r="CW6" i="67"/>
  <c r="CN6" i="67"/>
  <c r="CM6" i="67" s="1"/>
  <c r="CF6" i="67"/>
  <c r="CE6" i="67"/>
  <c r="BV6" i="67"/>
  <c r="BU6" i="67" s="1"/>
  <c r="BN6" i="67"/>
  <c r="BM6" i="67"/>
  <c r="BD6" i="67"/>
  <c r="AV6" i="67"/>
  <c r="AU6" i="67" s="1"/>
  <c r="AQ2" i="67" s="1"/>
  <c r="AL6" i="67"/>
  <c r="AK6" i="67" s="1"/>
  <c r="AG2" i="67" s="1"/>
  <c r="AD6" i="67"/>
  <c r="AC6" i="67" s="1"/>
  <c r="Y2" i="67" s="1"/>
  <c r="T6" i="67"/>
  <c r="S6" i="67" s="1"/>
  <c r="L6" i="67"/>
  <c r="K6" i="67" s="1"/>
  <c r="FH5" i="67"/>
  <c r="EZ5" i="67"/>
  <c r="EQ5" i="67"/>
  <c r="EI5" i="67"/>
  <c r="DY5" i="67"/>
  <c r="DQ5" i="67"/>
  <c r="DG5" i="67"/>
  <c r="CY5" i="67"/>
  <c r="CO5" i="67"/>
  <c r="CG5" i="67"/>
  <c r="BW5" i="67"/>
  <c r="BO5" i="67"/>
  <c r="FD4" i="67"/>
  <c r="FF4" i="67" s="1"/>
  <c r="EX4" i="67"/>
  <c r="EV4" i="67"/>
  <c r="EM4" i="67"/>
  <c r="EO4" i="67" s="1"/>
  <c r="EG4" i="67"/>
  <c r="EE4" i="67"/>
  <c r="DU4" i="67"/>
  <c r="DW4" i="67" s="1"/>
  <c r="DO4" i="67"/>
  <c r="DM4" i="67"/>
  <c r="DC4" i="67"/>
  <c r="DE4" i="67" s="1"/>
  <c r="CW4" i="67"/>
  <c r="CU4" i="67"/>
  <c r="CK4" i="67"/>
  <c r="CM4" i="67" s="1"/>
  <c r="CE4" i="67"/>
  <c r="CC4" i="67"/>
  <c r="BS4" i="67"/>
  <c r="BU4" i="67" s="1"/>
  <c r="BM4" i="67"/>
  <c r="BK4" i="67"/>
  <c r="BA4" i="67"/>
  <c r="BC4" i="67" s="1"/>
  <c r="AS4" i="67"/>
  <c r="AU4" i="67" s="1"/>
  <c r="AI4" i="67"/>
  <c r="AK4" i="67" s="1"/>
  <c r="AA4" i="67"/>
  <c r="AC4" i="67" s="1"/>
  <c r="Q4" i="67"/>
  <c r="S4" i="67" s="1"/>
  <c r="I4" i="67"/>
  <c r="K4" i="67" s="1"/>
  <c r="FH3" i="67"/>
  <c r="FD3" i="67"/>
  <c r="EZ3" i="67"/>
  <c r="EX3" i="67"/>
  <c r="EV3" i="67"/>
  <c r="EV6" i="67" s="1"/>
  <c r="EQ3" i="67"/>
  <c r="EM3" i="67"/>
  <c r="EI3" i="67"/>
  <c r="EG3" i="67"/>
  <c r="EE3" i="67"/>
  <c r="EE6" i="67" s="1"/>
  <c r="DY3" i="67"/>
  <c r="DU3" i="67"/>
  <c r="DQ3" i="67"/>
  <c r="DO3" i="67"/>
  <c r="DM3" i="67"/>
  <c r="DM6" i="67" s="1"/>
  <c r="DG3" i="67"/>
  <c r="DC3" i="67"/>
  <c r="CY3" i="67"/>
  <c r="CW3" i="67"/>
  <c r="CU3" i="67"/>
  <c r="CU6" i="67" s="1"/>
  <c r="A21" i="67" s="1"/>
  <c r="CO3" i="67"/>
  <c r="CK3" i="67"/>
  <c r="CG3" i="67"/>
  <c r="CE3" i="67"/>
  <c r="CC3" i="67"/>
  <c r="CC6" i="67" s="1"/>
  <c r="A19" i="67" s="1"/>
  <c r="BW3" i="67"/>
  <c r="BS3" i="67"/>
  <c r="BO3" i="67"/>
  <c r="BM3" i="67"/>
  <c r="BK3" i="67"/>
  <c r="BK6" i="67" s="1"/>
  <c r="A17" i="67" s="1"/>
  <c r="BE3" i="67"/>
  <c r="AS3" i="67"/>
  <c r="AI3" i="67"/>
  <c r="AA3" i="67"/>
  <c r="Q3" i="67"/>
  <c r="I3" i="67"/>
  <c r="K3" i="67" s="1"/>
  <c r="A5" i="63" a="1"/>
  <c r="BE5" i="68" l="1"/>
  <c r="BE3" i="68"/>
  <c r="M3" i="68"/>
  <c r="AY4" i="68"/>
  <c r="AW7" i="68"/>
  <c r="AW5" i="68"/>
  <c r="AM7" i="68"/>
  <c r="AM5" i="68"/>
  <c r="AM3" i="68"/>
  <c r="AE7" i="68"/>
  <c r="AE5" i="68"/>
  <c r="AE3" i="68"/>
  <c r="U7" i="68"/>
  <c r="U3" i="68"/>
  <c r="U5" i="68"/>
  <c r="L9" i="68"/>
  <c r="B11" i="68" s="1"/>
  <c r="FG4" i="68"/>
  <c r="FG2" i="68" s="1"/>
  <c r="DX4" i="68"/>
  <c r="DX2" i="68" s="1"/>
  <c r="EP4" i="68"/>
  <c r="EP2" i="68" s="1"/>
  <c r="BA6" i="68"/>
  <c r="AI6" i="68"/>
  <c r="Q6" i="68"/>
  <c r="CX4" i="68"/>
  <c r="BN4" i="68"/>
  <c r="CN4" i="68"/>
  <c r="L4" i="68"/>
  <c r="BD9" i="68"/>
  <c r="B16" i="68" s="1"/>
  <c r="AL9" i="68"/>
  <c r="B14" i="68" s="1"/>
  <c r="T9" i="68"/>
  <c r="B12" i="68" s="1"/>
  <c r="DF4" i="68"/>
  <c r="BV4" i="68"/>
  <c r="AD4" i="68"/>
  <c r="CF4" i="68"/>
  <c r="CF2" i="68" s="1"/>
  <c r="AV4" i="68"/>
  <c r="A5" i="63"/>
  <c r="BA3" i="67"/>
  <c r="BE5" i="67"/>
  <c r="BC6" i="67"/>
  <c r="AY2" i="67" s="1"/>
  <c r="BC7" i="67"/>
  <c r="AW9" i="67"/>
  <c r="AU3" i="67"/>
  <c r="AS6" i="67" s="1"/>
  <c r="A15" i="67" s="1"/>
  <c r="AM9" i="67"/>
  <c r="AE9" i="67"/>
  <c r="AC3" i="67"/>
  <c r="AA6" i="67" s="1"/>
  <c r="A13" i="67" s="1"/>
  <c r="O2" i="67"/>
  <c r="U9" i="67"/>
  <c r="M9" i="67"/>
  <c r="I6" i="67"/>
  <c r="G2" i="67"/>
  <c r="A11" i="67"/>
  <c r="S3" i="67"/>
  <c r="Q6" i="67" s="1"/>
  <c r="AK3" i="67"/>
  <c r="AI6" i="67" s="1"/>
  <c r="BC3" i="67"/>
  <c r="BA6" i="67" s="1"/>
  <c r="BU3" i="67"/>
  <c r="BS6" i="67" s="1"/>
  <c r="CM3" i="67"/>
  <c r="CK6" i="67" s="1"/>
  <c r="DE3" i="67"/>
  <c r="DC6" i="67" s="1"/>
  <c r="DW3" i="67"/>
  <c r="DU6" i="67" s="1"/>
  <c r="DX4" i="67" s="1"/>
  <c r="DX2" i="67" s="1"/>
  <c r="EO3" i="67"/>
  <c r="EM6" i="67" s="1"/>
  <c r="EP4" i="67" s="1"/>
  <c r="EP2" i="67" s="1"/>
  <c r="FF3" i="67"/>
  <c r="FD6" i="67" s="1"/>
  <c r="FG4" i="67" s="1"/>
  <c r="FG2" i="67" s="1"/>
  <c r="G4" i="67"/>
  <c r="O4" i="67"/>
  <c r="AG4" i="67"/>
  <c r="AQ4" i="67"/>
  <c r="L9" i="67"/>
  <c r="B11" i="67" s="1"/>
  <c r="AD9" i="67"/>
  <c r="B13" i="67" s="1"/>
  <c r="AV9" i="67"/>
  <c r="B15" i="67" s="1"/>
  <c r="BN9" i="67"/>
  <c r="B17" i="67" s="1"/>
  <c r="CF9" i="67"/>
  <c r="B19" i="67" s="1"/>
  <c r="CX9" i="67"/>
  <c r="B21" i="67" s="1"/>
  <c r="DP9" i="67"/>
  <c r="DP4" i="67" s="1"/>
  <c r="DP2" i="67" s="1"/>
  <c r="DM9" i="67" s="1"/>
  <c r="E23" i="67" s="1"/>
  <c r="EH9" i="67"/>
  <c r="EH4" i="67" s="1"/>
  <c r="EH2" i="67" s="1"/>
  <c r="EE9" i="67" s="1"/>
  <c r="E25" i="67" s="1"/>
  <c r="EY9" i="67"/>
  <c r="EY4" i="67" s="1"/>
  <c r="EY2" i="67" s="1"/>
  <c r="EV9" i="67" s="1"/>
  <c r="T9" i="67"/>
  <c r="B12" i="67" s="1"/>
  <c r="AL9" i="67"/>
  <c r="B14" i="67" s="1"/>
  <c r="BD9" i="67"/>
  <c r="B16" i="67" s="1"/>
  <c r="BV9" i="67"/>
  <c r="B18" i="67" s="1"/>
  <c r="CN9" i="67"/>
  <c r="B20" i="67" s="1"/>
  <c r="DF9" i="67"/>
  <c r="B22" i="67" s="1"/>
  <c r="DX9" i="67"/>
  <c r="EP9" i="67"/>
  <c r="FG9" i="67"/>
  <c r="BD12" i="66"/>
  <c r="BE12" i="66" s="1"/>
  <c r="BD13" i="66"/>
  <c r="BE13" i="66" s="1"/>
  <c r="BD14" i="66"/>
  <c r="BE14" i="66" s="1"/>
  <c r="BD15" i="66"/>
  <c r="BE15" i="66" s="1"/>
  <c r="BD16" i="66"/>
  <c r="BE16" i="66" s="1"/>
  <c r="BD17" i="66"/>
  <c r="BE17" i="66" s="1"/>
  <c r="BD18" i="66"/>
  <c r="BE18" i="66" s="1"/>
  <c r="BD19" i="66"/>
  <c r="BE19" i="66" s="1"/>
  <c r="BD20" i="66"/>
  <c r="BE20" i="66" s="1"/>
  <c r="BD21" i="66"/>
  <c r="BE21" i="66" s="1"/>
  <c r="BD22" i="66"/>
  <c r="BE22" i="66" s="1"/>
  <c r="BD23" i="66"/>
  <c r="BE23" i="66" s="1"/>
  <c r="BD24" i="66"/>
  <c r="BE24" i="66" s="1"/>
  <c r="BD25" i="66"/>
  <c r="BE25" i="66" s="1"/>
  <c r="BD26" i="66"/>
  <c r="BE26" i="66" s="1"/>
  <c r="BD27" i="66"/>
  <c r="BE27" i="66" s="1"/>
  <c r="BD28" i="66"/>
  <c r="BE28" i="66" s="1"/>
  <c r="BD29" i="66"/>
  <c r="BE29" i="66" s="1"/>
  <c r="BD30" i="66"/>
  <c r="BE30" i="66" s="1"/>
  <c r="BD31" i="66"/>
  <c r="BE31" i="66" s="1"/>
  <c r="BD32" i="66"/>
  <c r="BE32" i="66" s="1"/>
  <c r="BD33" i="66"/>
  <c r="BE33" i="66" s="1"/>
  <c r="BD34" i="66"/>
  <c r="BE34" i="66" s="1"/>
  <c r="BD35" i="66"/>
  <c r="BE35" i="66" s="1"/>
  <c r="BD36" i="66"/>
  <c r="BE36" i="66" s="1"/>
  <c r="BD37" i="66"/>
  <c r="BE37" i="66" s="1"/>
  <c r="BD38" i="66"/>
  <c r="BE38" i="66" s="1"/>
  <c r="BD39" i="66"/>
  <c r="BE39" i="66" s="1"/>
  <c r="BD40" i="66"/>
  <c r="BE40" i="66" s="1"/>
  <c r="BD41" i="66"/>
  <c r="BE41" i="66" s="1"/>
  <c r="BD42" i="66"/>
  <c r="BE42" i="66" s="1"/>
  <c r="BD43" i="66"/>
  <c r="BE43" i="66" s="1"/>
  <c r="BD44" i="66"/>
  <c r="BE44" i="66" s="1"/>
  <c r="BD45" i="66"/>
  <c r="BE45" i="66" s="1"/>
  <c r="BD46" i="66"/>
  <c r="BE46" i="66" s="1"/>
  <c r="BD47" i="66"/>
  <c r="BE47" i="66" s="1"/>
  <c r="BD48" i="66"/>
  <c r="BE48" i="66" s="1"/>
  <c r="BD49" i="66"/>
  <c r="BE49" i="66" s="1"/>
  <c r="BD50" i="66"/>
  <c r="BE50" i="66" s="1"/>
  <c r="BD51" i="66"/>
  <c r="BE51" i="66" s="1"/>
  <c r="BD52" i="66"/>
  <c r="BE52" i="66" s="1"/>
  <c r="BD53" i="66"/>
  <c r="BE53" i="66" s="1"/>
  <c r="BD54" i="66"/>
  <c r="BE54" i="66" s="1"/>
  <c r="BD55" i="66"/>
  <c r="BE55" i="66" s="1"/>
  <c r="BD56" i="66"/>
  <c r="BE56" i="66" s="1"/>
  <c r="BD57" i="66"/>
  <c r="BE57" i="66" s="1"/>
  <c r="BD58" i="66"/>
  <c r="BE58" i="66" s="1"/>
  <c r="BD59" i="66"/>
  <c r="BE59" i="66" s="1"/>
  <c r="BD60" i="66"/>
  <c r="BE60" i="66" s="1"/>
  <c r="BD61" i="66"/>
  <c r="BE61" i="66" s="1"/>
  <c r="BD62" i="66"/>
  <c r="BE62" i="66" s="1"/>
  <c r="BD63" i="66"/>
  <c r="BE63" i="66" s="1"/>
  <c r="BD64" i="66"/>
  <c r="BE64" i="66" s="1"/>
  <c r="BD65" i="66"/>
  <c r="BE65" i="66" s="1"/>
  <c r="BD66" i="66"/>
  <c r="BE66" i="66" s="1"/>
  <c r="BD67" i="66"/>
  <c r="BE67" i="66" s="1"/>
  <c r="BD68" i="66"/>
  <c r="BE68" i="66" s="1"/>
  <c r="BD69" i="66"/>
  <c r="BE69" i="66" s="1"/>
  <c r="BD70" i="66"/>
  <c r="BE70" i="66" s="1"/>
  <c r="BD71" i="66"/>
  <c r="BE71" i="66" s="1"/>
  <c r="BD72" i="66"/>
  <c r="BE72" i="66" s="1"/>
  <c r="BD73" i="66"/>
  <c r="BE73" i="66" s="1"/>
  <c r="BD74" i="66"/>
  <c r="BE74" i="66" s="1"/>
  <c r="BD75" i="66"/>
  <c r="BE75" i="66" s="1"/>
  <c r="BD76" i="66"/>
  <c r="BE76" i="66" s="1"/>
  <c r="BD77" i="66"/>
  <c r="BE77" i="66" s="1"/>
  <c r="BD78" i="66"/>
  <c r="BE78" i="66" s="1"/>
  <c r="BD79" i="66"/>
  <c r="BE79" i="66" s="1"/>
  <c r="BD80" i="66"/>
  <c r="BE80" i="66" s="1"/>
  <c r="BD81" i="66"/>
  <c r="BE81" i="66" s="1"/>
  <c r="BD82" i="66"/>
  <c r="BE82" i="66" s="1"/>
  <c r="BD83" i="66"/>
  <c r="BE83" i="66" s="1"/>
  <c r="BD84" i="66"/>
  <c r="BE84" i="66" s="1"/>
  <c r="BD85" i="66"/>
  <c r="BE85" i="66" s="1"/>
  <c r="BD86" i="66"/>
  <c r="BE86" i="66" s="1"/>
  <c r="BD87" i="66"/>
  <c r="BE87" i="66" s="1"/>
  <c r="BD88" i="66"/>
  <c r="BE88" i="66" s="1"/>
  <c r="BD89" i="66"/>
  <c r="BE89" i="66" s="1"/>
  <c r="BD90" i="66"/>
  <c r="BE90" i="66" s="1"/>
  <c r="BD91" i="66"/>
  <c r="BE91" i="66" s="1"/>
  <c r="BD92" i="66"/>
  <c r="BE92" i="66" s="1"/>
  <c r="BD93" i="66"/>
  <c r="BE93" i="66" s="1"/>
  <c r="BD94" i="66"/>
  <c r="BE94" i="66" s="1"/>
  <c r="BD95" i="66"/>
  <c r="BE95" i="66" s="1"/>
  <c r="BD96" i="66"/>
  <c r="BE96" i="66" s="1"/>
  <c r="BD97" i="66"/>
  <c r="BE97" i="66" s="1"/>
  <c r="BD98" i="66"/>
  <c r="BE98" i="66" s="1"/>
  <c r="BD99" i="66"/>
  <c r="BE99" i="66" s="1"/>
  <c r="BD100" i="66"/>
  <c r="BE100" i="66" s="1"/>
  <c r="BD101" i="66"/>
  <c r="BE101" i="66" s="1"/>
  <c r="BD102" i="66"/>
  <c r="BE102" i="66" s="1"/>
  <c r="BD103" i="66"/>
  <c r="BE103" i="66" s="1"/>
  <c r="BD104" i="66"/>
  <c r="BE104" i="66" s="1"/>
  <c r="BD105" i="66"/>
  <c r="BE105" i="66" s="1"/>
  <c r="BD106" i="66"/>
  <c r="BE106" i="66" s="1"/>
  <c r="BD107" i="66"/>
  <c r="BE107" i="66" s="1"/>
  <c r="BD108" i="66"/>
  <c r="BE108" i="66" s="1"/>
  <c r="BD109" i="66"/>
  <c r="BE109" i="66" s="1"/>
  <c r="BD110" i="66"/>
  <c r="BE110" i="66" s="1"/>
  <c r="BD111" i="66"/>
  <c r="BE111" i="66" s="1"/>
  <c r="BD112" i="66"/>
  <c r="BE112" i="66" s="1"/>
  <c r="BD113" i="66"/>
  <c r="BE113" i="66" s="1"/>
  <c r="BD114" i="66"/>
  <c r="BE114" i="66" s="1"/>
  <c r="BD115" i="66"/>
  <c r="BE115" i="66" s="1"/>
  <c r="BD116" i="66"/>
  <c r="BE116" i="66" s="1"/>
  <c r="BD117" i="66"/>
  <c r="BE117" i="66" s="1"/>
  <c r="BD118" i="66"/>
  <c r="BE118" i="66" s="1"/>
  <c r="BD119" i="66"/>
  <c r="BE119" i="66" s="1"/>
  <c r="BD120" i="66"/>
  <c r="BE120" i="66" s="1"/>
  <c r="BD121" i="66"/>
  <c r="BE121" i="66" s="1"/>
  <c r="BD122" i="66"/>
  <c r="BE122" i="66" s="1"/>
  <c r="BD123" i="66"/>
  <c r="BE123" i="66" s="1"/>
  <c r="BD124" i="66"/>
  <c r="BE124" i="66" s="1"/>
  <c r="BD125" i="66"/>
  <c r="BE125" i="66" s="1"/>
  <c r="BD126" i="66"/>
  <c r="BE126" i="66" s="1"/>
  <c r="BD127" i="66"/>
  <c r="BE127" i="66" s="1"/>
  <c r="BD128" i="66"/>
  <c r="BE128" i="66" s="1"/>
  <c r="BD129" i="66"/>
  <c r="BE129" i="66" s="1"/>
  <c r="BD130" i="66"/>
  <c r="BE130" i="66" s="1"/>
  <c r="BD131" i="66"/>
  <c r="BE131" i="66" s="1"/>
  <c r="BD132" i="66"/>
  <c r="BE132" i="66" s="1"/>
  <c r="BD133" i="66"/>
  <c r="BE133" i="66" s="1"/>
  <c r="BD134" i="66"/>
  <c r="BE134" i="66" s="1"/>
  <c r="BD135" i="66"/>
  <c r="BE135" i="66" s="1"/>
  <c r="BD136" i="66"/>
  <c r="BE136" i="66" s="1"/>
  <c r="BD137" i="66"/>
  <c r="BE137" i="66" s="1"/>
  <c r="BD138" i="66"/>
  <c r="BE138" i="66" s="1"/>
  <c r="BD139" i="66"/>
  <c r="BE139" i="66" s="1"/>
  <c r="BD140" i="66"/>
  <c r="BE140" i="66" s="1"/>
  <c r="BD141" i="66"/>
  <c r="BE141" i="66" s="1"/>
  <c r="BD142" i="66"/>
  <c r="BE142" i="66" s="1"/>
  <c r="BD143" i="66"/>
  <c r="BE143" i="66" s="1"/>
  <c r="BD144" i="66"/>
  <c r="BE144" i="66" s="1"/>
  <c r="BD145" i="66"/>
  <c r="BE145" i="66" s="1"/>
  <c r="BD146" i="66"/>
  <c r="BE146" i="66" s="1"/>
  <c r="BD147" i="66"/>
  <c r="BE147" i="66" s="1"/>
  <c r="BD148" i="66"/>
  <c r="BE148" i="66" s="1"/>
  <c r="BD149" i="66"/>
  <c r="BE149" i="66" s="1"/>
  <c r="BD150" i="66"/>
  <c r="BE150" i="66" s="1"/>
  <c r="BD151" i="66"/>
  <c r="BE151" i="66" s="1"/>
  <c r="BD152" i="66"/>
  <c r="BE152" i="66" s="1"/>
  <c r="BD153" i="66"/>
  <c r="BE153" i="66" s="1"/>
  <c r="BD154" i="66"/>
  <c r="BE154" i="66" s="1"/>
  <c r="BD155" i="66"/>
  <c r="BE155" i="66" s="1"/>
  <c r="BD156" i="66"/>
  <c r="BE156" i="66" s="1"/>
  <c r="BD157" i="66"/>
  <c r="BE157" i="66" s="1"/>
  <c r="BD158" i="66"/>
  <c r="BE158" i="66" s="1"/>
  <c r="BD159" i="66"/>
  <c r="BE159" i="66" s="1"/>
  <c r="BD160" i="66"/>
  <c r="BE160" i="66" s="1"/>
  <c r="BD161" i="66"/>
  <c r="BE161" i="66" s="1"/>
  <c r="BD162" i="66"/>
  <c r="BE162" i="66" s="1"/>
  <c r="BD163" i="66"/>
  <c r="BE163" i="66" s="1"/>
  <c r="BD164" i="66"/>
  <c r="BE164" i="66" s="1"/>
  <c r="BD165" i="66"/>
  <c r="BE165" i="66" s="1"/>
  <c r="BD166" i="66"/>
  <c r="BE166" i="66" s="1"/>
  <c r="BD167" i="66"/>
  <c r="BE167" i="66" s="1"/>
  <c r="BD168" i="66"/>
  <c r="BE168" i="66" s="1"/>
  <c r="BD169" i="66"/>
  <c r="BE169" i="66" s="1"/>
  <c r="BD170" i="66"/>
  <c r="BE170" i="66" s="1"/>
  <c r="BD171" i="66"/>
  <c r="BE171" i="66" s="1"/>
  <c r="BD172" i="66"/>
  <c r="BE172" i="66" s="1"/>
  <c r="BD173" i="66"/>
  <c r="BE173" i="66" s="1"/>
  <c r="BD174" i="66"/>
  <c r="BE174" i="66" s="1"/>
  <c r="BD175" i="66"/>
  <c r="BE175" i="66" s="1"/>
  <c r="BD176" i="66"/>
  <c r="BE176" i="66" s="1"/>
  <c r="BD177" i="66"/>
  <c r="BE177" i="66" s="1"/>
  <c r="BD178" i="66"/>
  <c r="BE178" i="66" s="1"/>
  <c r="BD179" i="66"/>
  <c r="BE179" i="66" s="1"/>
  <c r="BD180" i="66"/>
  <c r="BE180" i="66" s="1"/>
  <c r="BD181" i="66"/>
  <c r="BE181" i="66" s="1"/>
  <c r="BD182" i="66"/>
  <c r="BE182" i="66" s="1"/>
  <c r="BD183" i="66"/>
  <c r="BE183" i="66" s="1"/>
  <c r="BD184" i="66"/>
  <c r="BE184" i="66" s="1"/>
  <c r="BD185" i="66"/>
  <c r="BE185" i="66" s="1"/>
  <c r="BD186" i="66"/>
  <c r="BE186" i="66" s="1"/>
  <c r="BD187" i="66"/>
  <c r="BE187" i="66" s="1"/>
  <c r="BD188" i="66"/>
  <c r="BE188" i="66" s="1"/>
  <c r="BD189" i="66"/>
  <c r="BE189" i="66" s="1"/>
  <c r="BD190" i="66"/>
  <c r="BE190" i="66" s="1"/>
  <c r="BD191" i="66"/>
  <c r="BE191" i="66" s="1"/>
  <c r="BD192" i="66"/>
  <c r="BE192" i="66" s="1"/>
  <c r="BD193" i="66"/>
  <c r="BE193" i="66" s="1"/>
  <c r="BD194" i="66"/>
  <c r="BE194" i="66" s="1"/>
  <c r="BD195" i="66"/>
  <c r="BE195" i="66" s="1"/>
  <c r="BD196" i="66"/>
  <c r="BE196" i="66" s="1"/>
  <c r="BD197" i="66"/>
  <c r="BE197" i="66" s="1"/>
  <c r="BD198" i="66"/>
  <c r="BE198" i="66" s="1"/>
  <c r="BD199" i="66"/>
  <c r="BE199" i="66" s="1"/>
  <c r="BD200" i="66"/>
  <c r="BE200" i="66" s="1"/>
  <c r="BD201" i="66"/>
  <c r="BE201" i="66" s="1"/>
  <c r="BD202" i="66"/>
  <c r="BE202" i="66" s="1"/>
  <c r="BD203" i="66"/>
  <c r="BE203" i="66" s="1"/>
  <c r="BD204" i="66"/>
  <c r="BE204" i="66" s="1"/>
  <c r="BD205" i="66"/>
  <c r="BE205" i="66" s="1"/>
  <c r="BD206" i="66"/>
  <c r="BE206" i="66" s="1"/>
  <c r="BD207" i="66"/>
  <c r="BE207" i="66" s="1"/>
  <c r="BD208" i="66"/>
  <c r="BE208" i="66" s="1"/>
  <c r="BD209" i="66"/>
  <c r="BE209" i="66" s="1"/>
  <c r="BD210" i="66"/>
  <c r="BE210" i="66" s="1"/>
  <c r="BD211" i="66"/>
  <c r="BE211" i="66" s="1"/>
  <c r="BD212" i="66"/>
  <c r="BE212" i="66" s="1"/>
  <c r="BD213" i="66"/>
  <c r="BE213" i="66" s="1"/>
  <c r="BD214" i="66"/>
  <c r="BE214" i="66" s="1"/>
  <c r="BD215" i="66"/>
  <c r="BE215" i="66" s="1"/>
  <c r="BD216" i="66"/>
  <c r="BE216" i="66" s="1"/>
  <c r="BD217" i="66"/>
  <c r="BE217" i="66" s="1"/>
  <c r="BD218" i="66"/>
  <c r="BE218" i="66" s="1"/>
  <c r="BD219" i="66"/>
  <c r="BE219" i="66" s="1"/>
  <c r="BD220" i="66"/>
  <c r="BE220" i="66" s="1"/>
  <c r="BD221" i="66"/>
  <c r="BE221" i="66" s="1"/>
  <c r="BD222" i="66"/>
  <c r="BE222" i="66" s="1"/>
  <c r="BD223" i="66"/>
  <c r="BE223" i="66" s="1"/>
  <c r="BD224" i="66"/>
  <c r="BE224" i="66" s="1"/>
  <c r="BD225" i="66"/>
  <c r="BE225" i="66" s="1"/>
  <c r="BD226" i="66"/>
  <c r="BE226" i="66" s="1"/>
  <c r="BD227" i="66"/>
  <c r="BE227" i="66" s="1"/>
  <c r="BD228" i="66"/>
  <c r="BE228" i="66" s="1"/>
  <c r="BD229" i="66"/>
  <c r="BE229" i="66" s="1"/>
  <c r="BD230" i="66"/>
  <c r="BE230" i="66" s="1"/>
  <c r="BD231" i="66"/>
  <c r="BE231" i="66" s="1"/>
  <c r="BD232" i="66"/>
  <c r="BE232" i="66" s="1"/>
  <c r="BD233" i="66"/>
  <c r="BE233" i="66" s="1"/>
  <c r="BD234" i="66"/>
  <c r="BE234" i="66" s="1"/>
  <c r="BD235" i="66"/>
  <c r="BE235" i="66" s="1"/>
  <c r="BD236" i="66"/>
  <c r="BE236" i="66" s="1"/>
  <c r="BD237" i="66"/>
  <c r="BE237" i="66" s="1"/>
  <c r="BD238" i="66"/>
  <c r="BE238" i="66" s="1"/>
  <c r="BD239" i="66"/>
  <c r="BE239" i="66" s="1"/>
  <c r="BD240" i="66"/>
  <c r="BE240" i="66" s="1"/>
  <c r="BD241" i="66"/>
  <c r="BE241" i="66" s="1"/>
  <c r="BD242" i="66"/>
  <c r="BE242" i="66" s="1"/>
  <c r="BD243" i="66"/>
  <c r="BE243" i="66" s="1"/>
  <c r="BD244" i="66"/>
  <c r="BE244" i="66" s="1"/>
  <c r="BD245" i="66"/>
  <c r="BE245" i="66" s="1"/>
  <c r="BD246" i="66"/>
  <c r="BE246" i="66" s="1"/>
  <c r="BD247" i="66"/>
  <c r="BE247" i="66" s="1"/>
  <c r="BD248" i="66"/>
  <c r="BE248" i="66" s="1"/>
  <c r="BD249" i="66"/>
  <c r="BE249" i="66" s="1"/>
  <c r="BD250" i="66"/>
  <c r="BE250" i="66" s="1"/>
  <c r="BD251" i="66"/>
  <c r="BE251" i="66" s="1"/>
  <c r="BD252" i="66"/>
  <c r="BE252" i="66" s="1"/>
  <c r="BD253" i="66"/>
  <c r="BE253" i="66" s="1"/>
  <c r="BD254" i="66"/>
  <c r="BE254" i="66" s="1"/>
  <c r="BD255" i="66"/>
  <c r="BE255" i="66" s="1"/>
  <c r="BD256" i="66"/>
  <c r="BE256" i="66" s="1"/>
  <c r="BD257" i="66"/>
  <c r="BE257" i="66" s="1"/>
  <c r="BD258" i="66"/>
  <c r="BE258" i="66" s="1"/>
  <c r="BD259" i="66"/>
  <c r="BE259" i="66" s="1"/>
  <c r="BD260" i="66"/>
  <c r="BE260" i="66" s="1"/>
  <c r="BD261" i="66"/>
  <c r="BE261" i="66" s="1"/>
  <c r="BD262" i="66"/>
  <c r="BE262" i="66" s="1"/>
  <c r="BD263" i="66"/>
  <c r="BE263" i="66" s="1"/>
  <c r="BD264" i="66"/>
  <c r="BE264" i="66" s="1"/>
  <c r="BD265" i="66"/>
  <c r="BE265" i="66" s="1"/>
  <c r="BD266" i="66"/>
  <c r="BE266" i="66" s="1"/>
  <c r="BD267" i="66"/>
  <c r="BE267" i="66" s="1"/>
  <c r="BD268" i="66"/>
  <c r="BE268" i="66" s="1"/>
  <c r="BD269" i="66"/>
  <c r="BE269" i="66" s="1"/>
  <c r="BD270" i="66"/>
  <c r="BE270" i="66" s="1"/>
  <c r="BD271" i="66"/>
  <c r="BE271" i="66" s="1"/>
  <c r="BD272" i="66"/>
  <c r="BE272" i="66" s="1"/>
  <c r="BD273" i="66"/>
  <c r="BE273" i="66" s="1"/>
  <c r="BD274" i="66"/>
  <c r="BE274" i="66" s="1"/>
  <c r="BD275" i="66"/>
  <c r="BE275" i="66" s="1"/>
  <c r="BD276" i="66"/>
  <c r="BE276" i="66" s="1"/>
  <c r="BD277" i="66"/>
  <c r="BE277" i="66" s="1"/>
  <c r="BD278" i="66"/>
  <c r="BE278" i="66" s="1"/>
  <c r="BD279" i="66"/>
  <c r="BE279" i="66" s="1"/>
  <c r="BD280" i="66"/>
  <c r="BE280" i="66" s="1"/>
  <c r="BD281" i="66"/>
  <c r="BE281" i="66" s="1"/>
  <c r="BD282" i="66"/>
  <c r="BE282" i="66" s="1"/>
  <c r="BD283" i="66"/>
  <c r="BE283" i="66" s="1"/>
  <c r="BD284" i="66"/>
  <c r="BE284" i="66" s="1"/>
  <c r="BD285" i="66"/>
  <c r="BE285" i="66" s="1"/>
  <c r="BD286" i="66"/>
  <c r="BE286" i="66" s="1"/>
  <c r="BD287" i="66"/>
  <c r="BE287" i="66" s="1"/>
  <c r="BD288" i="66"/>
  <c r="BE288" i="66" s="1"/>
  <c r="BD289" i="66"/>
  <c r="BE289" i="66" s="1"/>
  <c r="BD290" i="66"/>
  <c r="BE290" i="66" s="1"/>
  <c r="BD291" i="66"/>
  <c r="BE291" i="66" s="1"/>
  <c r="BD292" i="66"/>
  <c r="BE292" i="66" s="1"/>
  <c r="BD293" i="66"/>
  <c r="BE293" i="66" s="1"/>
  <c r="BD294" i="66"/>
  <c r="BE294" i="66" s="1"/>
  <c r="BD295" i="66"/>
  <c r="BE295" i="66" s="1"/>
  <c r="BD296" i="66"/>
  <c r="BE296" i="66" s="1"/>
  <c r="BD297" i="66"/>
  <c r="BE297" i="66" s="1"/>
  <c r="BD298" i="66"/>
  <c r="BE298" i="66" s="1"/>
  <c r="BD299" i="66"/>
  <c r="BE299" i="66" s="1"/>
  <c r="BD300" i="66"/>
  <c r="BE300" i="66" s="1"/>
  <c r="BD301" i="66"/>
  <c r="BE301" i="66" s="1"/>
  <c r="BD302" i="66"/>
  <c r="BE302" i="66" s="1"/>
  <c r="BD303" i="66"/>
  <c r="BE303" i="66" s="1"/>
  <c r="BD304" i="66"/>
  <c r="BE304" i="66" s="1"/>
  <c r="BD305" i="66"/>
  <c r="BE305" i="66" s="1"/>
  <c r="BD306" i="66"/>
  <c r="BE306" i="66" s="1"/>
  <c r="BD307" i="66"/>
  <c r="BE307" i="66" s="1"/>
  <c r="BD308" i="66"/>
  <c r="BE308" i="66" s="1"/>
  <c r="BD309" i="66"/>
  <c r="BE309" i="66" s="1"/>
  <c r="BD310" i="66"/>
  <c r="BE310" i="66" s="1"/>
  <c r="BD311" i="66"/>
  <c r="BE311" i="66" s="1"/>
  <c r="BD312" i="66"/>
  <c r="BE312" i="66" s="1"/>
  <c r="BD313" i="66"/>
  <c r="BE313" i="66" s="1"/>
  <c r="BD314" i="66"/>
  <c r="BE314" i="66" s="1"/>
  <c r="BD315" i="66"/>
  <c r="BE315" i="66" s="1"/>
  <c r="BD316" i="66"/>
  <c r="BE316" i="66" s="1"/>
  <c r="BD317" i="66"/>
  <c r="BE317" i="66" s="1"/>
  <c r="BD318" i="66"/>
  <c r="BE318" i="66" s="1"/>
  <c r="BD319" i="66"/>
  <c r="BE319" i="66" s="1"/>
  <c r="BD320" i="66"/>
  <c r="BE320" i="66" s="1"/>
  <c r="BD321" i="66"/>
  <c r="BE321" i="66" s="1"/>
  <c r="BD322" i="66"/>
  <c r="BE322" i="66" s="1"/>
  <c r="BD323" i="66"/>
  <c r="BE323" i="66" s="1"/>
  <c r="BD324" i="66"/>
  <c r="BE324" i="66" s="1"/>
  <c r="BD325" i="66"/>
  <c r="BE325" i="66" s="1"/>
  <c r="BD326" i="66"/>
  <c r="BE326" i="66" s="1"/>
  <c r="BD327" i="66"/>
  <c r="BE327" i="66" s="1"/>
  <c r="BD328" i="66"/>
  <c r="BE328" i="66" s="1"/>
  <c r="BD329" i="66"/>
  <c r="BE329" i="66" s="1"/>
  <c r="BD330" i="66"/>
  <c r="BE330" i="66" s="1"/>
  <c r="BD331" i="66"/>
  <c r="BE331" i="66" s="1"/>
  <c r="BD332" i="66"/>
  <c r="BE332" i="66" s="1"/>
  <c r="BD333" i="66"/>
  <c r="BE333" i="66" s="1"/>
  <c r="BD334" i="66"/>
  <c r="BE334" i="66" s="1"/>
  <c r="BD335" i="66"/>
  <c r="BE335" i="66" s="1"/>
  <c r="BD336" i="66"/>
  <c r="BE336" i="66" s="1"/>
  <c r="BD337" i="66"/>
  <c r="BE337" i="66" s="1"/>
  <c r="BD338" i="66"/>
  <c r="BE338" i="66" s="1"/>
  <c r="BD339" i="66"/>
  <c r="BE339" i="66" s="1"/>
  <c r="BD340" i="66"/>
  <c r="BE340" i="66" s="1"/>
  <c r="BD341" i="66"/>
  <c r="BE341" i="66" s="1"/>
  <c r="BD342" i="66"/>
  <c r="BE342" i="66" s="1"/>
  <c r="BD343" i="66"/>
  <c r="BE343" i="66" s="1"/>
  <c r="BD344" i="66"/>
  <c r="BE344" i="66" s="1"/>
  <c r="BD345" i="66"/>
  <c r="BE345" i="66" s="1"/>
  <c r="BD346" i="66"/>
  <c r="BE346" i="66" s="1"/>
  <c r="BD347" i="66"/>
  <c r="BE347" i="66" s="1"/>
  <c r="BD348" i="66"/>
  <c r="BE348" i="66" s="1"/>
  <c r="BD349" i="66"/>
  <c r="BE349" i="66" s="1"/>
  <c r="BD350" i="66"/>
  <c r="BE350" i="66" s="1"/>
  <c r="BD351" i="66"/>
  <c r="BE351" i="66" s="1"/>
  <c r="BD352" i="66"/>
  <c r="BE352" i="66" s="1"/>
  <c r="BD353" i="66"/>
  <c r="BE353" i="66" s="1"/>
  <c r="BD354" i="66"/>
  <c r="BE354" i="66" s="1"/>
  <c r="BD355" i="66"/>
  <c r="BE355" i="66" s="1"/>
  <c r="BD356" i="66"/>
  <c r="BE356" i="66" s="1"/>
  <c r="BD357" i="66"/>
  <c r="BE357" i="66" s="1"/>
  <c r="BD358" i="66"/>
  <c r="BE358" i="66" s="1"/>
  <c r="BD359" i="66"/>
  <c r="BE359" i="66" s="1"/>
  <c r="BD360" i="66"/>
  <c r="BE360" i="66" s="1"/>
  <c r="BD361" i="66"/>
  <c r="BE361" i="66" s="1"/>
  <c r="BD362" i="66"/>
  <c r="BE362" i="66" s="1"/>
  <c r="BD363" i="66"/>
  <c r="BE363" i="66" s="1"/>
  <c r="BD364" i="66"/>
  <c r="BE364" i="66" s="1"/>
  <c r="BD365" i="66"/>
  <c r="BE365" i="66" s="1"/>
  <c r="BD366" i="66"/>
  <c r="BE366" i="66" s="1"/>
  <c r="BD367" i="66"/>
  <c r="BE367" i="66" s="1"/>
  <c r="BD368" i="66"/>
  <c r="BE368" i="66" s="1"/>
  <c r="BD369" i="66"/>
  <c r="BE369" i="66" s="1"/>
  <c r="BD370" i="66"/>
  <c r="BE370" i="66" s="1"/>
  <c r="BD371" i="66"/>
  <c r="BE371" i="66" s="1"/>
  <c r="BD372" i="66"/>
  <c r="BE372" i="66" s="1"/>
  <c r="BD373" i="66"/>
  <c r="BE373" i="66" s="1"/>
  <c r="BD374" i="66"/>
  <c r="BE374" i="66" s="1"/>
  <c r="BD375" i="66"/>
  <c r="BE375" i="66" s="1"/>
  <c r="BD376" i="66"/>
  <c r="BE376" i="66" s="1"/>
  <c r="BD377" i="66"/>
  <c r="BE377" i="66" s="1"/>
  <c r="BD378" i="66"/>
  <c r="BE378" i="66" s="1"/>
  <c r="AV12" i="66"/>
  <c r="AW12" i="66" s="1"/>
  <c r="AV13" i="66"/>
  <c r="AW13" i="66" s="1"/>
  <c r="AV14" i="66"/>
  <c r="AW14" i="66" s="1"/>
  <c r="AV15" i="66"/>
  <c r="AW15" i="66" s="1"/>
  <c r="AV16" i="66"/>
  <c r="AW16" i="66" s="1"/>
  <c r="AV17" i="66"/>
  <c r="AW17" i="66" s="1"/>
  <c r="AV18" i="66"/>
  <c r="AW18" i="66" s="1"/>
  <c r="AV19" i="66"/>
  <c r="AW19" i="66" s="1"/>
  <c r="AV20" i="66"/>
  <c r="AW20" i="66" s="1"/>
  <c r="AV21" i="66"/>
  <c r="AW21" i="66" s="1"/>
  <c r="AV22" i="66"/>
  <c r="AW22" i="66" s="1"/>
  <c r="AV23" i="66"/>
  <c r="AW23" i="66" s="1"/>
  <c r="AV24" i="66"/>
  <c r="AW24" i="66" s="1"/>
  <c r="AV25" i="66"/>
  <c r="AW25" i="66" s="1"/>
  <c r="AV26" i="66"/>
  <c r="AW26" i="66" s="1"/>
  <c r="AV27" i="66"/>
  <c r="AW27" i="66" s="1"/>
  <c r="AV28" i="66"/>
  <c r="AW28" i="66" s="1"/>
  <c r="AV29" i="66"/>
  <c r="AW29" i="66" s="1"/>
  <c r="AV30" i="66"/>
  <c r="AW30" i="66" s="1"/>
  <c r="AV31" i="66"/>
  <c r="AW31" i="66" s="1"/>
  <c r="AV32" i="66"/>
  <c r="AW32" i="66" s="1"/>
  <c r="AV33" i="66"/>
  <c r="AW33" i="66" s="1"/>
  <c r="AV34" i="66"/>
  <c r="AW34" i="66" s="1"/>
  <c r="AV35" i="66"/>
  <c r="AW35" i="66" s="1"/>
  <c r="AV36" i="66"/>
  <c r="AW36" i="66" s="1"/>
  <c r="AV37" i="66"/>
  <c r="AW37" i="66" s="1"/>
  <c r="AV38" i="66"/>
  <c r="AW38" i="66" s="1"/>
  <c r="AV39" i="66"/>
  <c r="AW39" i="66" s="1"/>
  <c r="AV40" i="66"/>
  <c r="AW40" i="66" s="1"/>
  <c r="AV41" i="66"/>
  <c r="AW41" i="66" s="1"/>
  <c r="AV42" i="66"/>
  <c r="AW42" i="66" s="1"/>
  <c r="AV43" i="66"/>
  <c r="AW43" i="66" s="1"/>
  <c r="AV44" i="66"/>
  <c r="AW44" i="66" s="1"/>
  <c r="AV45" i="66"/>
  <c r="AW45" i="66" s="1"/>
  <c r="AV46" i="66"/>
  <c r="AW46" i="66" s="1"/>
  <c r="AV47" i="66"/>
  <c r="AW47" i="66" s="1"/>
  <c r="AV48" i="66"/>
  <c r="AW48" i="66" s="1"/>
  <c r="AV49" i="66"/>
  <c r="AW49" i="66" s="1"/>
  <c r="AV50" i="66"/>
  <c r="AW50" i="66" s="1"/>
  <c r="AV51" i="66"/>
  <c r="AW51" i="66" s="1"/>
  <c r="AV52" i="66"/>
  <c r="AW52" i="66" s="1"/>
  <c r="AV53" i="66"/>
  <c r="AW53" i="66" s="1"/>
  <c r="AV54" i="66"/>
  <c r="AW54" i="66" s="1"/>
  <c r="AV55" i="66"/>
  <c r="AW55" i="66" s="1"/>
  <c r="AV56" i="66"/>
  <c r="AW56" i="66" s="1"/>
  <c r="AV57" i="66"/>
  <c r="AW57" i="66" s="1"/>
  <c r="AV58" i="66"/>
  <c r="AW58" i="66" s="1"/>
  <c r="AV59" i="66"/>
  <c r="AW59" i="66" s="1"/>
  <c r="AV60" i="66"/>
  <c r="AW60" i="66" s="1"/>
  <c r="AV61" i="66"/>
  <c r="AW61" i="66" s="1"/>
  <c r="AV62" i="66"/>
  <c r="AW62" i="66" s="1"/>
  <c r="AV63" i="66"/>
  <c r="AW63" i="66" s="1"/>
  <c r="AV64" i="66"/>
  <c r="AW64" i="66" s="1"/>
  <c r="AV65" i="66"/>
  <c r="AW65" i="66" s="1"/>
  <c r="AV66" i="66"/>
  <c r="AW66" i="66" s="1"/>
  <c r="AV67" i="66"/>
  <c r="AW67" i="66" s="1"/>
  <c r="AV68" i="66"/>
  <c r="AW68" i="66" s="1"/>
  <c r="AV69" i="66"/>
  <c r="AW69" i="66" s="1"/>
  <c r="AV70" i="66"/>
  <c r="AW70" i="66" s="1"/>
  <c r="AV71" i="66"/>
  <c r="AW71" i="66" s="1"/>
  <c r="AV72" i="66"/>
  <c r="AW72" i="66" s="1"/>
  <c r="AV73" i="66"/>
  <c r="AW73" i="66" s="1"/>
  <c r="AV74" i="66"/>
  <c r="AW74" i="66" s="1"/>
  <c r="AV75" i="66"/>
  <c r="AW75" i="66" s="1"/>
  <c r="AV76" i="66"/>
  <c r="AW76" i="66" s="1"/>
  <c r="AV77" i="66"/>
  <c r="AW77" i="66" s="1"/>
  <c r="AV78" i="66"/>
  <c r="AW78" i="66" s="1"/>
  <c r="AV79" i="66"/>
  <c r="AW79" i="66" s="1"/>
  <c r="AV80" i="66"/>
  <c r="AW80" i="66" s="1"/>
  <c r="AV81" i="66"/>
  <c r="AW81" i="66" s="1"/>
  <c r="AV82" i="66"/>
  <c r="AW82" i="66" s="1"/>
  <c r="AV83" i="66"/>
  <c r="AW83" i="66" s="1"/>
  <c r="AV84" i="66"/>
  <c r="AW84" i="66" s="1"/>
  <c r="AV85" i="66"/>
  <c r="AW85" i="66" s="1"/>
  <c r="AV86" i="66"/>
  <c r="AW86" i="66" s="1"/>
  <c r="AV87" i="66"/>
  <c r="AW87" i="66" s="1"/>
  <c r="AV88" i="66"/>
  <c r="AW88" i="66" s="1"/>
  <c r="AV89" i="66"/>
  <c r="AW89" i="66" s="1"/>
  <c r="AV90" i="66"/>
  <c r="AW90" i="66" s="1"/>
  <c r="AV91" i="66"/>
  <c r="AW91" i="66" s="1"/>
  <c r="AV92" i="66"/>
  <c r="AW92" i="66" s="1"/>
  <c r="AV93" i="66"/>
  <c r="AW93" i="66" s="1"/>
  <c r="AV94" i="66"/>
  <c r="AW94" i="66" s="1"/>
  <c r="AV95" i="66"/>
  <c r="AW95" i="66" s="1"/>
  <c r="AV96" i="66"/>
  <c r="AW96" i="66" s="1"/>
  <c r="AV97" i="66"/>
  <c r="AW97" i="66" s="1"/>
  <c r="AV98" i="66"/>
  <c r="AW98" i="66" s="1"/>
  <c r="AV99" i="66"/>
  <c r="AW99" i="66" s="1"/>
  <c r="AV100" i="66"/>
  <c r="AW100" i="66" s="1"/>
  <c r="AV101" i="66"/>
  <c r="AW101" i="66" s="1"/>
  <c r="AV102" i="66"/>
  <c r="AW102" i="66" s="1"/>
  <c r="AV103" i="66"/>
  <c r="AW103" i="66" s="1"/>
  <c r="AV104" i="66"/>
  <c r="AW104" i="66" s="1"/>
  <c r="AV105" i="66"/>
  <c r="AW105" i="66" s="1"/>
  <c r="AV106" i="66"/>
  <c r="AW106" i="66" s="1"/>
  <c r="AV107" i="66"/>
  <c r="AW107" i="66" s="1"/>
  <c r="AV108" i="66"/>
  <c r="AW108" i="66" s="1"/>
  <c r="AV109" i="66"/>
  <c r="AW109" i="66" s="1"/>
  <c r="AV110" i="66"/>
  <c r="AW110" i="66" s="1"/>
  <c r="AV111" i="66"/>
  <c r="AW111" i="66" s="1"/>
  <c r="AV112" i="66"/>
  <c r="AW112" i="66" s="1"/>
  <c r="AV113" i="66"/>
  <c r="AW113" i="66" s="1"/>
  <c r="AV114" i="66"/>
  <c r="AW114" i="66" s="1"/>
  <c r="AV115" i="66"/>
  <c r="AW115" i="66" s="1"/>
  <c r="AV116" i="66"/>
  <c r="AW116" i="66" s="1"/>
  <c r="AV117" i="66"/>
  <c r="AW117" i="66" s="1"/>
  <c r="AV118" i="66"/>
  <c r="AW118" i="66" s="1"/>
  <c r="AV119" i="66"/>
  <c r="AW119" i="66" s="1"/>
  <c r="AV120" i="66"/>
  <c r="AW120" i="66" s="1"/>
  <c r="AV121" i="66"/>
  <c r="AW121" i="66" s="1"/>
  <c r="AV122" i="66"/>
  <c r="AW122" i="66" s="1"/>
  <c r="AV123" i="66"/>
  <c r="AW123" i="66" s="1"/>
  <c r="AV124" i="66"/>
  <c r="AW124" i="66" s="1"/>
  <c r="AV125" i="66"/>
  <c r="AW125" i="66" s="1"/>
  <c r="AV126" i="66"/>
  <c r="AW126" i="66" s="1"/>
  <c r="AV127" i="66"/>
  <c r="AW127" i="66" s="1"/>
  <c r="AV128" i="66"/>
  <c r="AW128" i="66" s="1"/>
  <c r="AV129" i="66"/>
  <c r="AW129" i="66" s="1"/>
  <c r="AV130" i="66"/>
  <c r="AW130" i="66" s="1"/>
  <c r="AV131" i="66"/>
  <c r="AW131" i="66" s="1"/>
  <c r="AV132" i="66"/>
  <c r="AW132" i="66" s="1"/>
  <c r="AV133" i="66"/>
  <c r="AW133" i="66" s="1"/>
  <c r="AV134" i="66"/>
  <c r="AW134" i="66" s="1"/>
  <c r="AV135" i="66"/>
  <c r="AW135" i="66" s="1"/>
  <c r="AV136" i="66"/>
  <c r="AW136" i="66" s="1"/>
  <c r="AV137" i="66"/>
  <c r="AW137" i="66" s="1"/>
  <c r="AV138" i="66"/>
  <c r="AW138" i="66" s="1"/>
  <c r="AV139" i="66"/>
  <c r="AW139" i="66" s="1"/>
  <c r="AV140" i="66"/>
  <c r="AW140" i="66" s="1"/>
  <c r="AV141" i="66"/>
  <c r="AW141" i="66" s="1"/>
  <c r="AV142" i="66"/>
  <c r="AW142" i="66" s="1"/>
  <c r="AV143" i="66"/>
  <c r="AW143" i="66" s="1"/>
  <c r="AV144" i="66"/>
  <c r="AW144" i="66" s="1"/>
  <c r="AV145" i="66"/>
  <c r="AW145" i="66" s="1"/>
  <c r="AV146" i="66"/>
  <c r="AW146" i="66" s="1"/>
  <c r="AV147" i="66"/>
  <c r="AW147" i="66" s="1"/>
  <c r="AV148" i="66"/>
  <c r="AW148" i="66" s="1"/>
  <c r="AV149" i="66"/>
  <c r="AW149" i="66" s="1"/>
  <c r="AV150" i="66"/>
  <c r="AW150" i="66" s="1"/>
  <c r="AV151" i="66"/>
  <c r="AW151" i="66" s="1"/>
  <c r="AV152" i="66"/>
  <c r="AW152" i="66" s="1"/>
  <c r="AV153" i="66"/>
  <c r="AW153" i="66" s="1"/>
  <c r="AV154" i="66"/>
  <c r="AW154" i="66" s="1"/>
  <c r="AV155" i="66"/>
  <c r="AW155" i="66" s="1"/>
  <c r="AV156" i="66"/>
  <c r="AW156" i="66" s="1"/>
  <c r="AV157" i="66"/>
  <c r="AW157" i="66" s="1"/>
  <c r="AV158" i="66"/>
  <c r="AW158" i="66" s="1"/>
  <c r="AV159" i="66"/>
  <c r="AW159" i="66" s="1"/>
  <c r="AV160" i="66"/>
  <c r="AW160" i="66" s="1"/>
  <c r="AV161" i="66"/>
  <c r="AW161" i="66" s="1"/>
  <c r="AV162" i="66"/>
  <c r="AW162" i="66" s="1"/>
  <c r="AV163" i="66"/>
  <c r="AW163" i="66" s="1"/>
  <c r="AV164" i="66"/>
  <c r="AW164" i="66" s="1"/>
  <c r="AV165" i="66"/>
  <c r="AW165" i="66" s="1"/>
  <c r="AV166" i="66"/>
  <c r="AW166" i="66" s="1"/>
  <c r="AV167" i="66"/>
  <c r="AW167" i="66" s="1"/>
  <c r="AV168" i="66"/>
  <c r="AW168" i="66" s="1"/>
  <c r="AV169" i="66"/>
  <c r="AW169" i="66" s="1"/>
  <c r="AV170" i="66"/>
  <c r="AW170" i="66" s="1"/>
  <c r="AV171" i="66"/>
  <c r="AW171" i="66" s="1"/>
  <c r="AV172" i="66"/>
  <c r="AW172" i="66" s="1"/>
  <c r="AV173" i="66"/>
  <c r="AW173" i="66" s="1"/>
  <c r="AV174" i="66"/>
  <c r="AW174" i="66" s="1"/>
  <c r="AV175" i="66"/>
  <c r="AW175" i="66" s="1"/>
  <c r="AV176" i="66"/>
  <c r="AW176" i="66" s="1"/>
  <c r="AV177" i="66"/>
  <c r="AW177" i="66" s="1"/>
  <c r="AV178" i="66"/>
  <c r="AW178" i="66" s="1"/>
  <c r="AV179" i="66"/>
  <c r="AW179" i="66" s="1"/>
  <c r="AV180" i="66"/>
  <c r="AW180" i="66" s="1"/>
  <c r="AV181" i="66"/>
  <c r="AW181" i="66" s="1"/>
  <c r="AV182" i="66"/>
  <c r="AW182" i="66"/>
  <c r="AV183" i="66"/>
  <c r="AW183" i="66"/>
  <c r="AV184" i="66"/>
  <c r="AW184" i="66"/>
  <c r="AV185" i="66"/>
  <c r="AW185" i="66"/>
  <c r="AV186" i="66"/>
  <c r="AW186" i="66"/>
  <c r="AV187" i="66"/>
  <c r="AW187" i="66"/>
  <c r="AV188" i="66"/>
  <c r="AW188" i="66"/>
  <c r="AV189" i="66"/>
  <c r="AW189" i="66"/>
  <c r="AV190" i="66"/>
  <c r="AW190" i="66"/>
  <c r="AV191" i="66"/>
  <c r="AW191" i="66"/>
  <c r="AV192" i="66"/>
  <c r="AW192" i="66"/>
  <c r="AV193" i="66"/>
  <c r="AW193" i="66"/>
  <c r="AV194" i="66"/>
  <c r="AW194" i="66"/>
  <c r="AV195" i="66"/>
  <c r="AW195" i="66"/>
  <c r="AV196" i="66"/>
  <c r="AW196" i="66"/>
  <c r="AV197" i="66"/>
  <c r="AW197" i="66"/>
  <c r="AV198" i="66"/>
  <c r="AW198" i="66"/>
  <c r="AV199" i="66"/>
  <c r="AW199" i="66"/>
  <c r="AV200" i="66"/>
  <c r="AW200" i="66"/>
  <c r="AV201" i="66"/>
  <c r="AW201" i="66"/>
  <c r="AV202" i="66"/>
  <c r="AW202" i="66"/>
  <c r="AV203" i="66"/>
  <c r="AW203" i="66"/>
  <c r="AV204" i="66"/>
  <c r="AW204" i="66"/>
  <c r="AV205" i="66"/>
  <c r="AW205" i="66"/>
  <c r="AV206" i="66"/>
  <c r="AW206" i="66"/>
  <c r="AV207" i="66"/>
  <c r="AW207" i="66"/>
  <c r="AV208" i="66"/>
  <c r="AW208" i="66"/>
  <c r="AV209" i="66"/>
  <c r="AW209" i="66"/>
  <c r="AV210" i="66"/>
  <c r="AW210" i="66"/>
  <c r="AV211" i="66"/>
  <c r="AW211" i="66"/>
  <c r="AV212" i="66"/>
  <c r="AW212" i="66"/>
  <c r="AV213" i="66"/>
  <c r="AW213" i="66"/>
  <c r="AV214" i="66"/>
  <c r="AW214" i="66"/>
  <c r="AV215" i="66"/>
  <c r="AW215" i="66"/>
  <c r="AV216" i="66"/>
  <c r="AW216" i="66"/>
  <c r="AV217" i="66"/>
  <c r="AW217" i="66"/>
  <c r="AV218" i="66"/>
  <c r="AW218" i="66"/>
  <c r="AV219" i="66"/>
  <c r="AW219" i="66"/>
  <c r="AV220" i="66"/>
  <c r="AW220" i="66"/>
  <c r="AV221" i="66"/>
  <c r="AW221" i="66"/>
  <c r="AV222" i="66"/>
  <c r="AW222" i="66"/>
  <c r="AV223" i="66"/>
  <c r="AW223" i="66"/>
  <c r="AV224" i="66"/>
  <c r="AW224" i="66"/>
  <c r="AV225" i="66"/>
  <c r="AW225" i="66"/>
  <c r="AV226" i="66"/>
  <c r="AW226" i="66" s="1"/>
  <c r="AV227" i="66"/>
  <c r="AW227" i="66"/>
  <c r="AV228" i="66"/>
  <c r="AW228" i="66" s="1"/>
  <c r="AV229" i="66"/>
  <c r="AW229" i="66" s="1"/>
  <c r="AV230" i="66"/>
  <c r="AW230" i="66" s="1"/>
  <c r="AV231" i="66"/>
  <c r="AW231" i="66" s="1"/>
  <c r="AV232" i="66"/>
  <c r="AW232" i="66" s="1"/>
  <c r="AV233" i="66"/>
  <c r="AW233" i="66" s="1"/>
  <c r="AV234" i="66"/>
  <c r="AW234" i="66" s="1"/>
  <c r="AV235" i="66"/>
  <c r="AW235" i="66" s="1"/>
  <c r="AV236" i="66"/>
  <c r="AW236" i="66" s="1"/>
  <c r="AV237" i="66"/>
  <c r="AW237" i="66" s="1"/>
  <c r="AV238" i="66"/>
  <c r="AW238" i="66" s="1"/>
  <c r="AV239" i="66"/>
  <c r="AW239" i="66" s="1"/>
  <c r="AV240" i="66"/>
  <c r="AW240" i="66" s="1"/>
  <c r="AV241" i="66"/>
  <c r="AW241" i="66" s="1"/>
  <c r="AV242" i="66"/>
  <c r="AW242" i="66" s="1"/>
  <c r="AV243" i="66"/>
  <c r="AW243" i="66" s="1"/>
  <c r="AV244" i="66"/>
  <c r="AW244" i="66" s="1"/>
  <c r="AV245" i="66"/>
  <c r="AW245" i="66" s="1"/>
  <c r="AV246" i="66"/>
  <c r="AW246" i="66" s="1"/>
  <c r="AV247" i="66"/>
  <c r="AW247" i="66" s="1"/>
  <c r="AV248" i="66"/>
  <c r="AW248" i="66" s="1"/>
  <c r="AV249" i="66"/>
  <c r="AW249" i="66" s="1"/>
  <c r="AV250" i="66"/>
  <c r="AW250" i="66" s="1"/>
  <c r="AV251" i="66"/>
  <c r="AW251" i="66" s="1"/>
  <c r="AV252" i="66"/>
  <c r="AW252" i="66" s="1"/>
  <c r="AV253" i="66"/>
  <c r="AW253" i="66" s="1"/>
  <c r="AV254" i="66"/>
  <c r="AW254" i="66" s="1"/>
  <c r="AV255" i="66"/>
  <c r="AW255" i="66" s="1"/>
  <c r="AV256" i="66"/>
  <c r="AW256" i="66" s="1"/>
  <c r="AV257" i="66"/>
  <c r="AW257" i="66" s="1"/>
  <c r="AV258" i="66"/>
  <c r="AW258" i="66" s="1"/>
  <c r="AV259" i="66"/>
  <c r="AW259" i="66" s="1"/>
  <c r="AV260" i="66"/>
  <c r="AW260" i="66" s="1"/>
  <c r="AV261" i="66"/>
  <c r="AW261" i="66" s="1"/>
  <c r="AV262" i="66"/>
  <c r="AW262" i="66" s="1"/>
  <c r="AV263" i="66"/>
  <c r="AW263" i="66" s="1"/>
  <c r="AV264" i="66"/>
  <c r="AW264" i="66" s="1"/>
  <c r="AV265" i="66"/>
  <c r="AW265" i="66" s="1"/>
  <c r="AV266" i="66"/>
  <c r="AW266" i="66" s="1"/>
  <c r="AV267" i="66"/>
  <c r="AW267" i="66" s="1"/>
  <c r="AV268" i="66"/>
  <c r="AW268" i="66" s="1"/>
  <c r="AV269" i="66"/>
  <c r="AW269" i="66" s="1"/>
  <c r="AV270" i="66"/>
  <c r="AW270" i="66" s="1"/>
  <c r="AV271" i="66"/>
  <c r="AW271" i="66" s="1"/>
  <c r="AV272" i="66"/>
  <c r="AW272" i="66" s="1"/>
  <c r="AV273" i="66"/>
  <c r="AW273" i="66" s="1"/>
  <c r="AV274" i="66"/>
  <c r="AW274" i="66" s="1"/>
  <c r="AV275" i="66"/>
  <c r="AW275" i="66" s="1"/>
  <c r="AV276" i="66"/>
  <c r="AW276" i="66" s="1"/>
  <c r="AV277" i="66"/>
  <c r="AW277" i="66" s="1"/>
  <c r="AV278" i="66"/>
  <c r="AW278" i="66" s="1"/>
  <c r="AV279" i="66"/>
  <c r="AW279" i="66" s="1"/>
  <c r="AV280" i="66"/>
  <c r="AW280" i="66" s="1"/>
  <c r="AV281" i="66"/>
  <c r="AW281" i="66" s="1"/>
  <c r="AV282" i="66"/>
  <c r="AW282" i="66" s="1"/>
  <c r="AV283" i="66"/>
  <c r="AW283" i="66" s="1"/>
  <c r="AV284" i="66"/>
  <c r="AW284" i="66" s="1"/>
  <c r="AV285" i="66"/>
  <c r="AW285" i="66" s="1"/>
  <c r="AV286" i="66"/>
  <c r="AW286" i="66" s="1"/>
  <c r="AV287" i="66"/>
  <c r="AW287" i="66" s="1"/>
  <c r="AV288" i="66"/>
  <c r="AW288" i="66" s="1"/>
  <c r="AV289" i="66"/>
  <c r="AW289" i="66" s="1"/>
  <c r="AV290" i="66"/>
  <c r="AW290" i="66" s="1"/>
  <c r="AV291" i="66"/>
  <c r="AW291" i="66" s="1"/>
  <c r="AV292" i="66"/>
  <c r="AW292" i="66" s="1"/>
  <c r="AV293" i="66"/>
  <c r="AW293" i="66" s="1"/>
  <c r="AV294" i="66"/>
  <c r="AW294" i="66" s="1"/>
  <c r="AV295" i="66"/>
  <c r="AW295" i="66" s="1"/>
  <c r="AV296" i="66"/>
  <c r="AW296" i="66" s="1"/>
  <c r="AV297" i="66"/>
  <c r="AW297" i="66" s="1"/>
  <c r="AV298" i="66"/>
  <c r="AW298" i="66" s="1"/>
  <c r="AV299" i="66"/>
  <c r="AW299" i="66" s="1"/>
  <c r="AV300" i="66"/>
  <c r="AW300" i="66" s="1"/>
  <c r="AV301" i="66"/>
  <c r="AW301" i="66" s="1"/>
  <c r="AV302" i="66"/>
  <c r="AW302" i="66" s="1"/>
  <c r="AV303" i="66"/>
  <c r="AW303" i="66" s="1"/>
  <c r="AV304" i="66"/>
  <c r="AW304" i="66" s="1"/>
  <c r="AV305" i="66"/>
  <c r="AW305" i="66" s="1"/>
  <c r="AV306" i="66"/>
  <c r="AW306" i="66" s="1"/>
  <c r="AV307" i="66"/>
  <c r="AW307" i="66" s="1"/>
  <c r="AV308" i="66"/>
  <c r="AW308" i="66" s="1"/>
  <c r="AV309" i="66"/>
  <c r="AW309" i="66" s="1"/>
  <c r="AV310" i="66"/>
  <c r="AW310" i="66" s="1"/>
  <c r="AV311" i="66"/>
  <c r="AW311" i="66" s="1"/>
  <c r="AV312" i="66"/>
  <c r="AW312" i="66" s="1"/>
  <c r="AV313" i="66"/>
  <c r="AW313" i="66" s="1"/>
  <c r="AV314" i="66"/>
  <c r="AW314" i="66" s="1"/>
  <c r="AV315" i="66"/>
  <c r="AW315" i="66" s="1"/>
  <c r="AV316" i="66"/>
  <c r="AW316" i="66" s="1"/>
  <c r="AV317" i="66"/>
  <c r="AW317" i="66" s="1"/>
  <c r="AV318" i="66"/>
  <c r="AW318" i="66" s="1"/>
  <c r="AV319" i="66"/>
  <c r="AW319" i="66" s="1"/>
  <c r="AV320" i="66"/>
  <c r="AW320" i="66" s="1"/>
  <c r="AV321" i="66"/>
  <c r="AW321" i="66" s="1"/>
  <c r="AV322" i="66"/>
  <c r="AW322" i="66" s="1"/>
  <c r="AV323" i="66"/>
  <c r="AW323" i="66" s="1"/>
  <c r="AV324" i="66"/>
  <c r="AW324" i="66" s="1"/>
  <c r="AV325" i="66"/>
  <c r="AW325" i="66" s="1"/>
  <c r="AV326" i="66"/>
  <c r="AW326" i="66" s="1"/>
  <c r="AV327" i="66"/>
  <c r="AW327" i="66" s="1"/>
  <c r="AV328" i="66"/>
  <c r="AW328" i="66" s="1"/>
  <c r="AV329" i="66"/>
  <c r="AW329" i="66" s="1"/>
  <c r="AV330" i="66"/>
  <c r="AW330" i="66" s="1"/>
  <c r="AV331" i="66"/>
  <c r="AW331" i="66" s="1"/>
  <c r="AV332" i="66"/>
  <c r="AW332" i="66" s="1"/>
  <c r="AV333" i="66"/>
  <c r="AW333" i="66" s="1"/>
  <c r="AV334" i="66"/>
  <c r="AW334" i="66" s="1"/>
  <c r="AV335" i="66"/>
  <c r="AW335" i="66" s="1"/>
  <c r="AV336" i="66"/>
  <c r="AW336" i="66" s="1"/>
  <c r="AV337" i="66"/>
  <c r="AW337" i="66" s="1"/>
  <c r="AV338" i="66"/>
  <c r="AW338" i="66" s="1"/>
  <c r="AV339" i="66"/>
  <c r="AW339" i="66" s="1"/>
  <c r="AV340" i="66"/>
  <c r="AW340" i="66" s="1"/>
  <c r="AV341" i="66"/>
  <c r="AW341" i="66" s="1"/>
  <c r="AV342" i="66"/>
  <c r="AW342" i="66" s="1"/>
  <c r="AV343" i="66"/>
  <c r="AW343" i="66" s="1"/>
  <c r="AV344" i="66"/>
  <c r="AW344" i="66" s="1"/>
  <c r="AV345" i="66"/>
  <c r="AW345" i="66" s="1"/>
  <c r="AV346" i="66"/>
  <c r="AW346" i="66" s="1"/>
  <c r="AV347" i="66"/>
  <c r="AW347" i="66" s="1"/>
  <c r="AV348" i="66"/>
  <c r="AW348" i="66" s="1"/>
  <c r="AV349" i="66"/>
  <c r="AW349" i="66" s="1"/>
  <c r="AV350" i="66"/>
  <c r="AW350" i="66" s="1"/>
  <c r="AV351" i="66"/>
  <c r="AW351" i="66" s="1"/>
  <c r="AV352" i="66"/>
  <c r="AW352" i="66" s="1"/>
  <c r="AV353" i="66"/>
  <c r="AW353" i="66" s="1"/>
  <c r="AV354" i="66"/>
  <c r="AW354" i="66" s="1"/>
  <c r="AV355" i="66"/>
  <c r="AW355" i="66" s="1"/>
  <c r="AV356" i="66"/>
  <c r="AW356" i="66" s="1"/>
  <c r="AV357" i="66"/>
  <c r="AW357" i="66" s="1"/>
  <c r="AV358" i="66"/>
  <c r="AW358" i="66" s="1"/>
  <c r="AV359" i="66"/>
  <c r="AW359" i="66" s="1"/>
  <c r="AV360" i="66"/>
  <c r="AW360" i="66" s="1"/>
  <c r="AV361" i="66"/>
  <c r="AW361" i="66" s="1"/>
  <c r="AV362" i="66"/>
  <c r="AW362" i="66" s="1"/>
  <c r="AV363" i="66"/>
  <c r="AW363" i="66" s="1"/>
  <c r="AV364" i="66"/>
  <c r="AW364" i="66" s="1"/>
  <c r="AV365" i="66"/>
  <c r="AW365" i="66" s="1"/>
  <c r="AV366" i="66"/>
  <c r="AW366" i="66" s="1"/>
  <c r="AV367" i="66"/>
  <c r="AW367" i="66" s="1"/>
  <c r="AV368" i="66"/>
  <c r="AW368" i="66" s="1"/>
  <c r="AV369" i="66"/>
  <c r="AW369" i="66" s="1"/>
  <c r="AV370" i="66"/>
  <c r="AW370" i="66" s="1"/>
  <c r="AV371" i="66"/>
  <c r="AW371" i="66" s="1"/>
  <c r="AV372" i="66"/>
  <c r="AW372" i="66" s="1"/>
  <c r="AV373" i="66"/>
  <c r="AW373" i="66" s="1"/>
  <c r="AV374" i="66"/>
  <c r="AW374" i="66" s="1"/>
  <c r="AV375" i="66"/>
  <c r="AW375" i="66" s="1"/>
  <c r="AV376" i="66"/>
  <c r="AW376" i="66" s="1"/>
  <c r="AV377" i="66"/>
  <c r="AW377" i="66" s="1"/>
  <c r="AV378" i="66"/>
  <c r="AW378" i="66" s="1"/>
  <c r="AL12" i="66"/>
  <c r="AM12" i="66" s="1"/>
  <c r="AL13" i="66"/>
  <c r="AM13" i="66" s="1"/>
  <c r="AL14" i="66"/>
  <c r="AM14" i="66" s="1"/>
  <c r="AL15" i="66"/>
  <c r="AM15" i="66" s="1"/>
  <c r="AL16" i="66"/>
  <c r="AM16" i="66" s="1"/>
  <c r="AL17" i="66"/>
  <c r="AM17" i="66" s="1"/>
  <c r="AL18" i="66"/>
  <c r="AM18" i="66" s="1"/>
  <c r="AL19" i="66"/>
  <c r="AM19" i="66" s="1"/>
  <c r="AL20" i="66"/>
  <c r="AM20" i="66" s="1"/>
  <c r="AL21" i="66"/>
  <c r="AM21" i="66" s="1"/>
  <c r="AL22" i="66"/>
  <c r="AM22" i="66" s="1"/>
  <c r="AL23" i="66"/>
  <c r="AM23" i="66" s="1"/>
  <c r="AL24" i="66"/>
  <c r="AM24" i="66" s="1"/>
  <c r="AL25" i="66"/>
  <c r="AM25" i="66" s="1"/>
  <c r="AL26" i="66"/>
  <c r="AM26" i="66" s="1"/>
  <c r="AL27" i="66"/>
  <c r="AM27" i="66" s="1"/>
  <c r="AL28" i="66"/>
  <c r="AM28" i="66" s="1"/>
  <c r="AL29" i="66"/>
  <c r="AM29" i="66" s="1"/>
  <c r="AL30" i="66"/>
  <c r="AM30" i="66" s="1"/>
  <c r="AL31" i="66"/>
  <c r="AM31" i="66" s="1"/>
  <c r="AL32" i="66"/>
  <c r="AM32" i="66" s="1"/>
  <c r="AL33" i="66"/>
  <c r="AM33" i="66" s="1"/>
  <c r="AL34" i="66"/>
  <c r="AM34" i="66" s="1"/>
  <c r="AL35" i="66"/>
  <c r="AM35" i="66" s="1"/>
  <c r="AL36" i="66"/>
  <c r="AM36" i="66" s="1"/>
  <c r="AL37" i="66"/>
  <c r="AM37" i="66" s="1"/>
  <c r="AL38" i="66"/>
  <c r="AM38" i="66" s="1"/>
  <c r="AL39" i="66"/>
  <c r="AM39" i="66" s="1"/>
  <c r="AL40" i="66"/>
  <c r="AM40" i="66" s="1"/>
  <c r="AL41" i="66"/>
  <c r="AM41" i="66" s="1"/>
  <c r="AL42" i="66"/>
  <c r="AM42" i="66" s="1"/>
  <c r="AL43" i="66"/>
  <c r="AM43" i="66" s="1"/>
  <c r="AL44" i="66"/>
  <c r="AM44" i="66" s="1"/>
  <c r="AL45" i="66"/>
  <c r="AM45" i="66" s="1"/>
  <c r="AL46" i="66"/>
  <c r="AM46" i="66" s="1"/>
  <c r="AL47" i="66"/>
  <c r="AM47" i="66" s="1"/>
  <c r="AL48" i="66"/>
  <c r="AM48" i="66" s="1"/>
  <c r="AL49" i="66"/>
  <c r="AM49" i="66" s="1"/>
  <c r="AL50" i="66"/>
  <c r="AM50" i="66" s="1"/>
  <c r="AL51" i="66"/>
  <c r="AM51" i="66" s="1"/>
  <c r="AL52" i="66"/>
  <c r="AM52" i="66" s="1"/>
  <c r="AL53" i="66"/>
  <c r="AM53" i="66" s="1"/>
  <c r="AL54" i="66"/>
  <c r="AM54" i="66" s="1"/>
  <c r="AL55" i="66"/>
  <c r="AM55" i="66" s="1"/>
  <c r="AL56" i="66"/>
  <c r="AM56" i="66" s="1"/>
  <c r="AL57" i="66"/>
  <c r="AM57" i="66" s="1"/>
  <c r="AL58" i="66"/>
  <c r="AM58" i="66" s="1"/>
  <c r="AL59" i="66"/>
  <c r="AM59" i="66" s="1"/>
  <c r="AL60" i="66"/>
  <c r="AM60" i="66" s="1"/>
  <c r="AL61" i="66"/>
  <c r="AM61" i="66" s="1"/>
  <c r="AL62" i="66"/>
  <c r="AM62" i="66" s="1"/>
  <c r="AL63" i="66"/>
  <c r="AM63" i="66" s="1"/>
  <c r="AL64" i="66"/>
  <c r="AM64" i="66" s="1"/>
  <c r="AL65" i="66"/>
  <c r="AM65" i="66" s="1"/>
  <c r="AL66" i="66"/>
  <c r="AM66" i="66" s="1"/>
  <c r="AL67" i="66"/>
  <c r="AM67" i="66" s="1"/>
  <c r="AL68" i="66"/>
  <c r="AM68" i="66" s="1"/>
  <c r="AL69" i="66"/>
  <c r="AM69" i="66" s="1"/>
  <c r="AL70" i="66"/>
  <c r="AM70" i="66" s="1"/>
  <c r="AL71" i="66"/>
  <c r="AM71" i="66" s="1"/>
  <c r="AL72" i="66"/>
  <c r="AM72" i="66" s="1"/>
  <c r="AL73" i="66"/>
  <c r="AM73" i="66" s="1"/>
  <c r="AL74" i="66"/>
  <c r="AM74" i="66" s="1"/>
  <c r="AL75" i="66"/>
  <c r="AM75" i="66" s="1"/>
  <c r="AL76" i="66"/>
  <c r="AM76" i="66" s="1"/>
  <c r="AL77" i="66"/>
  <c r="AM77" i="66" s="1"/>
  <c r="AL78" i="66"/>
  <c r="AM78" i="66" s="1"/>
  <c r="AL79" i="66"/>
  <c r="AM79" i="66" s="1"/>
  <c r="AL80" i="66"/>
  <c r="AM80" i="66" s="1"/>
  <c r="AL81" i="66"/>
  <c r="AM81" i="66" s="1"/>
  <c r="AL82" i="66"/>
  <c r="AM82" i="66" s="1"/>
  <c r="AL83" i="66"/>
  <c r="AM83" i="66" s="1"/>
  <c r="AL84" i="66"/>
  <c r="AM84" i="66" s="1"/>
  <c r="AL85" i="66"/>
  <c r="AM85" i="66" s="1"/>
  <c r="AL86" i="66"/>
  <c r="AM86" i="66" s="1"/>
  <c r="AL87" i="66"/>
  <c r="AM87" i="66" s="1"/>
  <c r="AL88" i="66"/>
  <c r="AM88" i="66" s="1"/>
  <c r="AL89" i="66"/>
  <c r="AM89" i="66" s="1"/>
  <c r="AL90" i="66"/>
  <c r="AM90" i="66" s="1"/>
  <c r="AL91" i="66"/>
  <c r="AM91" i="66" s="1"/>
  <c r="AL92" i="66"/>
  <c r="AM92" i="66" s="1"/>
  <c r="AL93" i="66"/>
  <c r="AM93" i="66" s="1"/>
  <c r="AL94" i="66"/>
  <c r="AM94" i="66" s="1"/>
  <c r="AL95" i="66"/>
  <c r="AM95" i="66" s="1"/>
  <c r="AL96" i="66"/>
  <c r="AM96" i="66" s="1"/>
  <c r="AL97" i="66"/>
  <c r="AM97" i="66" s="1"/>
  <c r="AL98" i="66"/>
  <c r="AM98" i="66" s="1"/>
  <c r="AL99" i="66"/>
  <c r="AM99" i="66" s="1"/>
  <c r="AL100" i="66"/>
  <c r="AM100" i="66" s="1"/>
  <c r="AL101" i="66"/>
  <c r="AM101" i="66" s="1"/>
  <c r="AL102" i="66"/>
  <c r="AM102" i="66" s="1"/>
  <c r="AL103" i="66"/>
  <c r="AM103" i="66" s="1"/>
  <c r="AL104" i="66"/>
  <c r="AM104" i="66" s="1"/>
  <c r="AL105" i="66"/>
  <c r="AM105" i="66" s="1"/>
  <c r="AL106" i="66"/>
  <c r="AM106" i="66" s="1"/>
  <c r="AL107" i="66"/>
  <c r="AM107" i="66" s="1"/>
  <c r="AL108" i="66"/>
  <c r="AM108" i="66" s="1"/>
  <c r="AL109" i="66"/>
  <c r="AM109" i="66" s="1"/>
  <c r="AL110" i="66"/>
  <c r="AM110" i="66" s="1"/>
  <c r="AL111" i="66"/>
  <c r="AM111" i="66" s="1"/>
  <c r="AL112" i="66"/>
  <c r="AM112" i="66" s="1"/>
  <c r="AL113" i="66"/>
  <c r="AM113" i="66" s="1"/>
  <c r="AL114" i="66"/>
  <c r="AM114" i="66" s="1"/>
  <c r="AL115" i="66"/>
  <c r="AM115" i="66" s="1"/>
  <c r="AL116" i="66"/>
  <c r="AM116" i="66" s="1"/>
  <c r="AL117" i="66"/>
  <c r="AM117" i="66" s="1"/>
  <c r="AL118" i="66"/>
  <c r="AM118" i="66" s="1"/>
  <c r="AL119" i="66"/>
  <c r="AM119" i="66" s="1"/>
  <c r="AL120" i="66"/>
  <c r="AM120" i="66" s="1"/>
  <c r="AL121" i="66"/>
  <c r="AM121" i="66" s="1"/>
  <c r="AL122" i="66"/>
  <c r="AM122" i="66" s="1"/>
  <c r="AL123" i="66"/>
  <c r="AM123" i="66" s="1"/>
  <c r="AL124" i="66"/>
  <c r="AM124" i="66" s="1"/>
  <c r="AL125" i="66"/>
  <c r="AM125" i="66" s="1"/>
  <c r="AL126" i="66"/>
  <c r="AM126" i="66" s="1"/>
  <c r="AL127" i="66"/>
  <c r="AM127" i="66" s="1"/>
  <c r="AL128" i="66"/>
  <c r="AM128" i="66" s="1"/>
  <c r="AL129" i="66"/>
  <c r="AM129" i="66" s="1"/>
  <c r="AL130" i="66"/>
  <c r="AM130" i="66" s="1"/>
  <c r="AL131" i="66"/>
  <c r="AM131" i="66" s="1"/>
  <c r="AL132" i="66"/>
  <c r="AM132" i="66" s="1"/>
  <c r="AL133" i="66"/>
  <c r="AM133" i="66" s="1"/>
  <c r="AL134" i="66"/>
  <c r="AM134" i="66" s="1"/>
  <c r="AL135" i="66"/>
  <c r="AM135" i="66" s="1"/>
  <c r="AL136" i="66"/>
  <c r="AM136" i="66" s="1"/>
  <c r="AL137" i="66"/>
  <c r="AM137" i="66" s="1"/>
  <c r="AL138" i="66"/>
  <c r="AM138" i="66" s="1"/>
  <c r="AL139" i="66"/>
  <c r="AM139" i="66" s="1"/>
  <c r="AL140" i="66"/>
  <c r="AM140" i="66" s="1"/>
  <c r="AL141" i="66"/>
  <c r="AM141" i="66" s="1"/>
  <c r="AL142" i="66"/>
  <c r="AM142" i="66" s="1"/>
  <c r="AL143" i="66"/>
  <c r="AM143" i="66" s="1"/>
  <c r="AL144" i="66"/>
  <c r="AM144" i="66" s="1"/>
  <c r="AL145" i="66"/>
  <c r="AM145" i="66" s="1"/>
  <c r="AL146" i="66"/>
  <c r="AM146" i="66" s="1"/>
  <c r="AL147" i="66"/>
  <c r="AM147" i="66" s="1"/>
  <c r="AL148" i="66"/>
  <c r="AM148" i="66" s="1"/>
  <c r="AL149" i="66"/>
  <c r="AM149" i="66" s="1"/>
  <c r="AL150" i="66"/>
  <c r="AM150" i="66" s="1"/>
  <c r="AL151" i="66"/>
  <c r="AM151" i="66" s="1"/>
  <c r="AL152" i="66"/>
  <c r="AM152" i="66" s="1"/>
  <c r="AL153" i="66"/>
  <c r="AM153" i="66" s="1"/>
  <c r="AL154" i="66"/>
  <c r="AM154" i="66" s="1"/>
  <c r="AL155" i="66"/>
  <c r="AM155" i="66" s="1"/>
  <c r="AL156" i="66"/>
  <c r="AM156" i="66" s="1"/>
  <c r="AL157" i="66"/>
  <c r="AM157" i="66" s="1"/>
  <c r="AL158" i="66"/>
  <c r="AM158" i="66" s="1"/>
  <c r="AL159" i="66"/>
  <c r="AM159" i="66" s="1"/>
  <c r="AL160" i="66"/>
  <c r="AM160" i="66" s="1"/>
  <c r="AL161" i="66"/>
  <c r="AM161" i="66" s="1"/>
  <c r="AL162" i="66"/>
  <c r="AM162" i="66" s="1"/>
  <c r="AL163" i="66"/>
  <c r="AM163" i="66" s="1"/>
  <c r="AL164" i="66"/>
  <c r="AM164" i="66" s="1"/>
  <c r="AL165" i="66"/>
  <c r="AM165" i="66" s="1"/>
  <c r="AL166" i="66"/>
  <c r="AM166" i="66" s="1"/>
  <c r="AL167" i="66"/>
  <c r="AM167" i="66" s="1"/>
  <c r="AL168" i="66"/>
  <c r="AM168" i="66" s="1"/>
  <c r="AL169" i="66"/>
  <c r="AM169" i="66" s="1"/>
  <c r="AL170" i="66"/>
  <c r="AM170" i="66" s="1"/>
  <c r="AL171" i="66"/>
  <c r="AM171" i="66" s="1"/>
  <c r="AL172" i="66"/>
  <c r="AM172" i="66" s="1"/>
  <c r="AL173" i="66"/>
  <c r="AM173" i="66" s="1"/>
  <c r="AL174" i="66"/>
  <c r="AM174" i="66" s="1"/>
  <c r="AL175" i="66"/>
  <c r="AM175" i="66" s="1"/>
  <c r="AL176" i="66"/>
  <c r="AM176" i="66" s="1"/>
  <c r="AL177" i="66"/>
  <c r="AM177" i="66" s="1"/>
  <c r="AL178" i="66"/>
  <c r="AM178" i="66" s="1"/>
  <c r="AL179" i="66"/>
  <c r="AM179" i="66" s="1"/>
  <c r="AL180" i="66"/>
  <c r="AM180" i="66" s="1"/>
  <c r="AL181" i="66"/>
  <c r="AM181" i="66" s="1"/>
  <c r="AL182" i="66"/>
  <c r="AM182" i="66"/>
  <c r="AL183" i="66"/>
  <c r="AM183" i="66"/>
  <c r="AL184" i="66"/>
  <c r="AM184" i="66"/>
  <c r="AL185" i="66"/>
  <c r="AM185" i="66"/>
  <c r="AL186" i="66"/>
  <c r="AM186" i="66"/>
  <c r="AL187" i="66"/>
  <c r="AM187" i="66"/>
  <c r="AL188" i="66"/>
  <c r="AM188" i="66"/>
  <c r="AL189" i="66"/>
  <c r="AM189" i="66"/>
  <c r="AL190" i="66"/>
  <c r="AM190" i="66"/>
  <c r="AL191" i="66"/>
  <c r="AM191" i="66"/>
  <c r="AL192" i="66"/>
  <c r="AM192" i="66"/>
  <c r="AL193" i="66"/>
  <c r="AM193" i="66"/>
  <c r="AL194" i="66"/>
  <c r="AM194" i="66"/>
  <c r="AL195" i="66"/>
  <c r="AM195" i="66"/>
  <c r="AL196" i="66"/>
  <c r="AM196" i="66"/>
  <c r="AL197" i="66"/>
  <c r="AM197" i="66" s="1"/>
  <c r="AL198" i="66"/>
  <c r="AM198" i="66"/>
  <c r="AL199" i="66"/>
  <c r="AM199" i="66" s="1"/>
  <c r="AL200" i="66"/>
  <c r="AM200" i="66" s="1"/>
  <c r="AL201" i="66"/>
  <c r="AM201" i="66" s="1"/>
  <c r="AL202" i="66"/>
  <c r="AM202" i="66" s="1"/>
  <c r="AL203" i="66"/>
  <c r="AM203" i="66" s="1"/>
  <c r="AL204" i="66"/>
  <c r="AM204" i="66" s="1"/>
  <c r="AL205" i="66"/>
  <c r="AM205" i="66" s="1"/>
  <c r="AL206" i="66"/>
  <c r="AM206" i="66" s="1"/>
  <c r="AL207" i="66"/>
  <c r="AM207" i="66" s="1"/>
  <c r="AL208" i="66"/>
  <c r="AM208" i="66" s="1"/>
  <c r="AL209" i="66"/>
  <c r="AM209" i="66" s="1"/>
  <c r="AL210" i="66"/>
  <c r="AM210" i="66" s="1"/>
  <c r="AL211" i="66"/>
  <c r="AM211" i="66" s="1"/>
  <c r="AL212" i="66"/>
  <c r="AM212" i="66" s="1"/>
  <c r="AL213" i="66"/>
  <c r="AM213" i="66" s="1"/>
  <c r="AL214" i="66"/>
  <c r="AM214" i="66" s="1"/>
  <c r="AL215" i="66"/>
  <c r="AM215" i="66" s="1"/>
  <c r="AL216" i="66"/>
  <c r="AM216" i="66" s="1"/>
  <c r="AL217" i="66"/>
  <c r="AM217" i="66" s="1"/>
  <c r="AL218" i="66"/>
  <c r="AM218" i="66" s="1"/>
  <c r="AL219" i="66"/>
  <c r="AM219" i="66" s="1"/>
  <c r="AL220" i="66"/>
  <c r="AM220" i="66" s="1"/>
  <c r="AL221" i="66"/>
  <c r="AM221" i="66" s="1"/>
  <c r="AL222" i="66"/>
  <c r="AM222" i="66" s="1"/>
  <c r="AL223" i="66"/>
  <c r="AM223" i="66" s="1"/>
  <c r="AL224" i="66"/>
  <c r="AM224" i="66" s="1"/>
  <c r="AL225" i="66"/>
  <c r="AM225" i="66" s="1"/>
  <c r="AL226" i="66"/>
  <c r="AM226" i="66" s="1"/>
  <c r="AL227" i="66"/>
  <c r="AM227" i="66" s="1"/>
  <c r="AL228" i="66"/>
  <c r="AM228" i="66" s="1"/>
  <c r="AL229" i="66"/>
  <c r="AM229" i="66" s="1"/>
  <c r="AL230" i="66"/>
  <c r="AM230" i="66" s="1"/>
  <c r="AL231" i="66"/>
  <c r="AM231" i="66" s="1"/>
  <c r="AL232" i="66"/>
  <c r="AM232" i="66" s="1"/>
  <c r="AL233" i="66"/>
  <c r="AM233" i="66" s="1"/>
  <c r="AL234" i="66"/>
  <c r="AM234" i="66" s="1"/>
  <c r="AL235" i="66"/>
  <c r="AM235" i="66" s="1"/>
  <c r="AL236" i="66"/>
  <c r="AM236" i="66" s="1"/>
  <c r="AL237" i="66"/>
  <c r="AM237" i="66" s="1"/>
  <c r="AL238" i="66"/>
  <c r="AM238" i="66" s="1"/>
  <c r="AL239" i="66"/>
  <c r="AM239" i="66" s="1"/>
  <c r="AL240" i="66"/>
  <c r="AM240" i="66" s="1"/>
  <c r="AL241" i="66"/>
  <c r="AM241" i="66" s="1"/>
  <c r="AL242" i="66"/>
  <c r="AM242" i="66" s="1"/>
  <c r="AL243" i="66"/>
  <c r="AM243" i="66" s="1"/>
  <c r="AL244" i="66"/>
  <c r="AM244" i="66" s="1"/>
  <c r="AL245" i="66"/>
  <c r="AM245" i="66" s="1"/>
  <c r="AL246" i="66"/>
  <c r="AM246" i="66" s="1"/>
  <c r="AL247" i="66"/>
  <c r="AM247" i="66" s="1"/>
  <c r="AL248" i="66"/>
  <c r="AM248" i="66" s="1"/>
  <c r="AL249" i="66"/>
  <c r="AM249" i="66" s="1"/>
  <c r="AL250" i="66"/>
  <c r="AM250" i="66" s="1"/>
  <c r="AL251" i="66"/>
  <c r="AM251" i="66" s="1"/>
  <c r="AL252" i="66"/>
  <c r="AM252" i="66" s="1"/>
  <c r="AL253" i="66"/>
  <c r="AM253" i="66" s="1"/>
  <c r="AL254" i="66"/>
  <c r="AM254" i="66" s="1"/>
  <c r="AL255" i="66"/>
  <c r="AM255" i="66" s="1"/>
  <c r="AL256" i="66"/>
  <c r="AM256" i="66" s="1"/>
  <c r="AL257" i="66"/>
  <c r="AM257" i="66" s="1"/>
  <c r="AL258" i="66"/>
  <c r="AM258" i="66" s="1"/>
  <c r="AL259" i="66"/>
  <c r="AM259" i="66" s="1"/>
  <c r="AL260" i="66"/>
  <c r="AM260" i="66" s="1"/>
  <c r="AL261" i="66"/>
  <c r="AM261" i="66" s="1"/>
  <c r="AL262" i="66"/>
  <c r="AM262" i="66" s="1"/>
  <c r="AL263" i="66"/>
  <c r="AM263" i="66" s="1"/>
  <c r="AL264" i="66"/>
  <c r="AM264" i="66" s="1"/>
  <c r="AL265" i="66"/>
  <c r="AM265" i="66" s="1"/>
  <c r="AL266" i="66"/>
  <c r="AM266" i="66" s="1"/>
  <c r="AL267" i="66"/>
  <c r="AM267" i="66" s="1"/>
  <c r="AL268" i="66"/>
  <c r="AM268" i="66" s="1"/>
  <c r="AL269" i="66"/>
  <c r="AM269" i="66" s="1"/>
  <c r="AL270" i="66"/>
  <c r="AM270" i="66" s="1"/>
  <c r="AL271" i="66"/>
  <c r="AM271" i="66" s="1"/>
  <c r="AL272" i="66"/>
  <c r="AM272" i="66" s="1"/>
  <c r="AL273" i="66"/>
  <c r="AM273" i="66" s="1"/>
  <c r="AL274" i="66"/>
  <c r="AM274" i="66" s="1"/>
  <c r="AL275" i="66"/>
  <c r="AM275" i="66" s="1"/>
  <c r="AL276" i="66"/>
  <c r="AM276" i="66" s="1"/>
  <c r="AL277" i="66"/>
  <c r="AM277" i="66" s="1"/>
  <c r="AL278" i="66"/>
  <c r="AM278" i="66" s="1"/>
  <c r="AL279" i="66"/>
  <c r="AM279" i="66" s="1"/>
  <c r="AL280" i="66"/>
  <c r="AM280" i="66" s="1"/>
  <c r="AL281" i="66"/>
  <c r="AM281" i="66" s="1"/>
  <c r="AL282" i="66"/>
  <c r="AM282" i="66" s="1"/>
  <c r="AL283" i="66"/>
  <c r="AM283" i="66" s="1"/>
  <c r="AL284" i="66"/>
  <c r="AM284" i="66" s="1"/>
  <c r="AL285" i="66"/>
  <c r="AM285" i="66" s="1"/>
  <c r="AL286" i="66"/>
  <c r="AM286" i="66" s="1"/>
  <c r="AL287" i="66"/>
  <c r="AM287" i="66" s="1"/>
  <c r="AL288" i="66"/>
  <c r="AM288" i="66" s="1"/>
  <c r="AL289" i="66"/>
  <c r="AM289" i="66" s="1"/>
  <c r="AL290" i="66"/>
  <c r="AM290" i="66" s="1"/>
  <c r="AL291" i="66"/>
  <c r="AM291" i="66" s="1"/>
  <c r="AL292" i="66"/>
  <c r="AM292" i="66" s="1"/>
  <c r="AL293" i="66"/>
  <c r="AM293" i="66" s="1"/>
  <c r="AL294" i="66"/>
  <c r="AM294" i="66" s="1"/>
  <c r="AL295" i="66"/>
  <c r="AM295" i="66" s="1"/>
  <c r="AL296" i="66"/>
  <c r="AM296" i="66" s="1"/>
  <c r="AL297" i="66"/>
  <c r="AM297" i="66" s="1"/>
  <c r="AL298" i="66"/>
  <c r="AM298" i="66" s="1"/>
  <c r="AL299" i="66"/>
  <c r="AM299" i="66" s="1"/>
  <c r="AL300" i="66"/>
  <c r="AM300" i="66" s="1"/>
  <c r="AL301" i="66"/>
  <c r="AM301" i="66" s="1"/>
  <c r="AL302" i="66"/>
  <c r="AM302" i="66" s="1"/>
  <c r="AL303" i="66"/>
  <c r="AM303" i="66" s="1"/>
  <c r="AL304" i="66"/>
  <c r="AM304" i="66" s="1"/>
  <c r="AL305" i="66"/>
  <c r="AM305" i="66" s="1"/>
  <c r="AL306" i="66"/>
  <c r="AM306" i="66" s="1"/>
  <c r="AL307" i="66"/>
  <c r="AM307" i="66" s="1"/>
  <c r="AL308" i="66"/>
  <c r="AM308" i="66" s="1"/>
  <c r="AL309" i="66"/>
  <c r="AM309" i="66" s="1"/>
  <c r="AL310" i="66"/>
  <c r="AM310" i="66" s="1"/>
  <c r="AL311" i="66"/>
  <c r="AM311" i="66" s="1"/>
  <c r="AL312" i="66"/>
  <c r="AM312" i="66" s="1"/>
  <c r="AL313" i="66"/>
  <c r="AM313" i="66" s="1"/>
  <c r="AL314" i="66"/>
  <c r="AM314" i="66" s="1"/>
  <c r="AL315" i="66"/>
  <c r="AM315" i="66" s="1"/>
  <c r="AL316" i="66"/>
  <c r="AM316" i="66" s="1"/>
  <c r="AL317" i="66"/>
  <c r="AM317" i="66" s="1"/>
  <c r="AL318" i="66"/>
  <c r="AM318" i="66" s="1"/>
  <c r="AL319" i="66"/>
  <c r="AM319" i="66" s="1"/>
  <c r="AL320" i="66"/>
  <c r="AM320" i="66" s="1"/>
  <c r="AL321" i="66"/>
  <c r="AM321" i="66" s="1"/>
  <c r="AL322" i="66"/>
  <c r="AM322" i="66" s="1"/>
  <c r="AL323" i="66"/>
  <c r="AM323" i="66" s="1"/>
  <c r="AL324" i="66"/>
  <c r="AM324" i="66" s="1"/>
  <c r="AL325" i="66"/>
  <c r="AM325" i="66" s="1"/>
  <c r="AL326" i="66"/>
  <c r="AM326" i="66" s="1"/>
  <c r="AL327" i="66"/>
  <c r="AM327" i="66" s="1"/>
  <c r="AL328" i="66"/>
  <c r="AM328" i="66" s="1"/>
  <c r="AL329" i="66"/>
  <c r="AM329" i="66" s="1"/>
  <c r="AL330" i="66"/>
  <c r="AM330" i="66" s="1"/>
  <c r="AL331" i="66"/>
  <c r="AM331" i="66" s="1"/>
  <c r="AL332" i="66"/>
  <c r="AM332" i="66" s="1"/>
  <c r="AL333" i="66"/>
  <c r="AM333" i="66" s="1"/>
  <c r="AL334" i="66"/>
  <c r="AM334" i="66" s="1"/>
  <c r="AL335" i="66"/>
  <c r="AM335" i="66" s="1"/>
  <c r="AL336" i="66"/>
  <c r="AM336" i="66" s="1"/>
  <c r="AL337" i="66"/>
  <c r="AM337" i="66" s="1"/>
  <c r="AL338" i="66"/>
  <c r="AM338" i="66" s="1"/>
  <c r="AL339" i="66"/>
  <c r="AM339" i="66" s="1"/>
  <c r="AL340" i="66"/>
  <c r="AM340" i="66" s="1"/>
  <c r="AL341" i="66"/>
  <c r="AM341" i="66" s="1"/>
  <c r="AL342" i="66"/>
  <c r="AM342" i="66" s="1"/>
  <c r="AL343" i="66"/>
  <c r="AM343" i="66" s="1"/>
  <c r="AL344" i="66"/>
  <c r="AM344" i="66" s="1"/>
  <c r="AL345" i="66"/>
  <c r="AM345" i="66" s="1"/>
  <c r="AL346" i="66"/>
  <c r="AM346" i="66" s="1"/>
  <c r="AL347" i="66"/>
  <c r="AM347" i="66" s="1"/>
  <c r="AL348" i="66"/>
  <c r="AM348" i="66" s="1"/>
  <c r="AL349" i="66"/>
  <c r="AM349" i="66" s="1"/>
  <c r="AL350" i="66"/>
  <c r="AM350" i="66" s="1"/>
  <c r="AL351" i="66"/>
  <c r="AM351" i="66" s="1"/>
  <c r="AL352" i="66"/>
  <c r="AM352" i="66" s="1"/>
  <c r="AL353" i="66"/>
  <c r="AM353" i="66" s="1"/>
  <c r="AL354" i="66"/>
  <c r="AM354" i="66" s="1"/>
  <c r="AL355" i="66"/>
  <c r="AM355" i="66" s="1"/>
  <c r="AL356" i="66"/>
  <c r="AM356" i="66" s="1"/>
  <c r="AL357" i="66"/>
  <c r="AM357" i="66" s="1"/>
  <c r="AL358" i="66"/>
  <c r="AM358" i="66" s="1"/>
  <c r="AL359" i="66"/>
  <c r="AM359" i="66" s="1"/>
  <c r="AL360" i="66"/>
  <c r="AM360" i="66" s="1"/>
  <c r="AL361" i="66"/>
  <c r="AM361" i="66" s="1"/>
  <c r="AL362" i="66"/>
  <c r="AM362" i="66" s="1"/>
  <c r="AL363" i="66"/>
  <c r="AM363" i="66" s="1"/>
  <c r="AL364" i="66"/>
  <c r="AM364" i="66" s="1"/>
  <c r="AL365" i="66"/>
  <c r="AM365" i="66" s="1"/>
  <c r="AL366" i="66"/>
  <c r="AM366" i="66" s="1"/>
  <c r="AL367" i="66"/>
  <c r="AM367" i="66" s="1"/>
  <c r="AL368" i="66"/>
  <c r="AM368" i="66"/>
  <c r="AL369" i="66"/>
  <c r="AM369" i="66"/>
  <c r="AL370" i="66"/>
  <c r="AM370" i="66"/>
  <c r="AL371" i="66"/>
  <c r="AM371" i="66"/>
  <c r="AL372" i="66"/>
  <c r="AM372" i="66"/>
  <c r="AL373" i="66"/>
  <c r="AM373" i="66"/>
  <c r="AL374" i="66"/>
  <c r="AM374" i="66"/>
  <c r="AL375" i="66"/>
  <c r="AM375" i="66"/>
  <c r="AL376" i="66"/>
  <c r="AM376" i="66"/>
  <c r="AL377" i="66"/>
  <c r="AM377" i="66"/>
  <c r="AL378" i="66"/>
  <c r="AM378" i="66"/>
  <c r="AD12" i="66"/>
  <c r="AE12" i="66" s="1"/>
  <c r="AD13" i="66"/>
  <c r="AE13" i="66" s="1"/>
  <c r="AD14" i="66"/>
  <c r="AE14" i="66" s="1"/>
  <c r="AD15" i="66"/>
  <c r="AE15" i="66" s="1"/>
  <c r="AD16" i="66"/>
  <c r="AE16" i="66" s="1"/>
  <c r="AD17" i="66"/>
  <c r="AE17" i="66" s="1"/>
  <c r="AD18" i="66"/>
  <c r="AE18" i="66" s="1"/>
  <c r="AD19" i="66"/>
  <c r="AE19" i="66" s="1"/>
  <c r="AD20" i="66"/>
  <c r="AE20" i="66" s="1"/>
  <c r="AD21" i="66"/>
  <c r="AE21" i="66" s="1"/>
  <c r="AD22" i="66"/>
  <c r="AE22" i="66" s="1"/>
  <c r="AD23" i="66"/>
  <c r="AE23" i="66" s="1"/>
  <c r="AD24" i="66"/>
  <c r="AE24" i="66" s="1"/>
  <c r="AD25" i="66"/>
  <c r="AE25" i="66" s="1"/>
  <c r="AD26" i="66"/>
  <c r="AE26" i="66" s="1"/>
  <c r="AD27" i="66"/>
  <c r="AE27" i="66" s="1"/>
  <c r="AD28" i="66"/>
  <c r="AE28" i="66" s="1"/>
  <c r="AD29" i="66"/>
  <c r="AE29" i="66" s="1"/>
  <c r="AD30" i="66"/>
  <c r="AE30" i="66" s="1"/>
  <c r="AD31" i="66"/>
  <c r="AE31" i="66" s="1"/>
  <c r="AD32" i="66"/>
  <c r="AE32" i="66" s="1"/>
  <c r="AD33" i="66"/>
  <c r="AE33" i="66" s="1"/>
  <c r="AD34" i="66"/>
  <c r="AE34" i="66" s="1"/>
  <c r="AD35" i="66"/>
  <c r="AE35" i="66" s="1"/>
  <c r="AD36" i="66"/>
  <c r="AE36" i="66" s="1"/>
  <c r="AD37" i="66"/>
  <c r="AE37" i="66" s="1"/>
  <c r="AD38" i="66"/>
  <c r="AE38" i="66" s="1"/>
  <c r="AD39" i="66"/>
  <c r="AE39" i="66" s="1"/>
  <c r="AD40" i="66"/>
  <c r="AE40" i="66" s="1"/>
  <c r="AD41" i="66"/>
  <c r="AE41" i="66" s="1"/>
  <c r="AD42" i="66"/>
  <c r="AE42" i="66" s="1"/>
  <c r="AD43" i="66"/>
  <c r="AE43" i="66" s="1"/>
  <c r="AD44" i="66"/>
  <c r="AE44" i="66" s="1"/>
  <c r="AD45" i="66"/>
  <c r="AE45" i="66" s="1"/>
  <c r="AD46" i="66"/>
  <c r="AE46" i="66" s="1"/>
  <c r="AD47" i="66"/>
  <c r="AE47" i="66" s="1"/>
  <c r="AD48" i="66"/>
  <c r="AE48" i="66" s="1"/>
  <c r="AD49" i="66"/>
  <c r="AE49" i="66" s="1"/>
  <c r="AD50" i="66"/>
  <c r="AE50" i="66" s="1"/>
  <c r="AD51" i="66"/>
  <c r="AE51" i="66" s="1"/>
  <c r="AD52" i="66"/>
  <c r="AE52" i="66" s="1"/>
  <c r="AD53" i="66"/>
  <c r="AE53" i="66" s="1"/>
  <c r="AD54" i="66"/>
  <c r="AE54" i="66" s="1"/>
  <c r="AD55" i="66"/>
  <c r="AE55" i="66" s="1"/>
  <c r="AD56" i="66"/>
  <c r="AE56" i="66" s="1"/>
  <c r="AD57" i="66"/>
  <c r="AE57" i="66" s="1"/>
  <c r="AD58" i="66"/>
  <c r="AE58" i="66" s="1"/>
  <c r="AD59" i="66"/>
  <c r="AE59" i="66" s="1"/>
  <c r="AD60" i="66"/>
  <c r="AE60" i="66" s="1"/>
  <c r="AD61" i="66"/>
  <c r="AE61" i="66" s="1"/>
  <c r="AD62" i="66"/>
  <c r="AE62" i="66" s="1"/>
  <c r="AD63" i="66"/>
  <c r="AE63" i="66" s="1"/>
  <c r="AD64" i="66"/>
  <c r="AE64" i="66" s="1"/>
  <c r="AD65" i="66"/>
  <c r="AE65" i="66" s="1"/>
  <c r="AD66" i="66"/>
  <c r="AE66" i="66" s="1"/>
  <c r="AD67" i="66"/>
  <c r="AE67" i="66" s="1"/>
  <c r="AD68" i="66"/>
  <c r="AE68" i="66" s="1"/>
  <c r="AD69" i="66"/>
  <c r="AE69" i="66" s="1"/>
  <c r="AD70" i="66"/>
  <c r="AE70" i="66" s="1"/>
  <c r="AD71" i="66"/>
  <c r="AE71" i="66" s="1"/>
  <c r="AD72" i="66"/>
  <c r="AE72" i="66" s="1"/>
  <c r="AD73" i="66"/>
  <c r="AE73" i="66" s="1"/>
  <c r="AD74" i="66"/>
  <c r="AE74" i="66" s="1"/>
  <c r="AD75" i="66"/>
  <c r="AE75" i="66" s="1"/>
  <c r="AD76" i="66"/>
  <c r="AE76" i="66" s="1"/>
  <c r="AD77" i="66"/>
  <c r="AE77" i="66" s="1"/>
  <c r="AD78" i="66"/>
  <c r="AE78" i="66" s="1"/>
  <c r="AD79" i="66"/>
  <c r="AE79" i="66" s="1"/>
  <c r="AD80" i="66"/>
  <c r="AE80" i="66" s="1"/>
  <c r="AD81" i="66"/>
  <c r="AE81" i="66" s="1"/>
  <c r="AD82" i="66"/>
  <c r="AE82" i="66" s="1"/>
  <c r="AD83" i="66"/>
  <c r="AE83" i="66" s="1"/>
  <c r="AD84" i="66"/>
  <c r="AE84" i="66" s="1"/>
  <c r="AD85" i="66"/>
  <c r="AE85" i="66" s="1"/>
  <c r="AD86" i="66"/>
  <c r="AE86" i="66" s="1"/>
  <c r="AD87" i="66"/>
  <c r="AE87" i="66" s="1"/>
  <c r="AD88" i="66"/>
  <c r="AE88" i="66" s="1"/>
  <c r="AD89" i="66"/>
  <c r="AE89" i="66" s="1"/>
  <c r="AD90" i="66"/>
  <c r="AE90" i="66" s="1"/>
  <c r="AD91" i="66"/>
  <c r="AE91" i="66" s="1"/>
  <c r="AD92" i="66"/>
  <c r="AE92" i="66" s="1"/>
  <c r="AD93" i="66"/>
  <c r="AE93" i="66" s="1"/>
  <c r="AD94" i="66"/>
  <c r="AE94" i="66" s="1"/>
  <c r="AD95" i="66"/>
  <c r="AE95" i="66" s="1"/>
  <c r="AD96" i="66"/>
  <c r="AE96" i="66" s="1"/>
  <c r="AD97" i="66"/>
  <c r="AE97" i="66" s="1"/>
  <c r="AD98" i="66"/>
  <c r="AE98" i="66" s="1"/>
  <c r="AD99" i="66"/>
  <c r="AE99" i="66" s="1"/>
  <c r="AD100" i="66"/>
  <c r="AE100" i="66" s="1"/>
  <c r="AD101" i="66"/>
  <c r="AE101" i="66" s="1"/>
  <c r="AD102" i="66"/>
  <c r="AE102" i="66" s="1"/>
  <c r="AD103" i="66"/>
  <c r="AE103" i="66" s="1"/>
  <c r="AD104" i="66"/>
  <c r="AE104" i="66" s="1"/>
  <c r="AD105" i="66"/>
  <c r="AE105" i="66" s="1"/>
  <c r="AD106" i="66"/>
  <c r="AE106" i="66" s="1"/>
  <c r="AD107" i="66"/>
  <c r="AE107" i="66" s="1"/>
  <c r="AD108" i="66"/>
  <c r="AE108" i="66" s="1"/>
  <c r="AD109" i="66"/>
  <c r="AE109" i="66" s="1"/>
  <c r="AD110" i="66"/>
  <c r="AE110" i="66" s="1"/>
  <c r="AD111" i="66"/>
  <c r="AE111" i="66" s="1"/>
  <c r="AD112" i="66"/>
  <c r="AE112" i="66" s="1"/>
  <c r="AD113" i="66"/>
  <c r="AE113" i="66" s="1"/>
  <c r="AD114" i="66"/>
  <c r="AE114" i="66" s="1"/>
  <c r="AD115" i="66"/>
  <c r="AE115" i="66" s="1"/>
  <c r="AD116" i="66"/>
  <c r="AE116" i="66" s="1"/>
  <c r="AD117" i="66"/>
  <c r="AE117" i="66" s="1"/>
  <c r="AD118" i="66"/>
  <c r="AE118" i="66" s="1"/>
  <c r="AD119" i="66"/>
  <c r="AE119" i="66" s="1"/>
  <c r="AD120" i="66"/>
  <c r="AE120" i="66" s="1"/>
  <c r="AD121" i="66"/>
  <c r="AE121" i="66" s="1"/>
  <c r="AD122" i="66"/>
  <c r="AE122" i="66" s="1"/>
  <c r="AD123" i="66"/>
  <c r="AE123" i="66" s="1"/>
  <c r="AD124" i="66"/>
  <c r="AE124" i="66" s="1"/>
  <c r="AD125" i="66"/>
  <c r="AE125" i="66" s="1"/>
  <c r="AD126" i="66"/>
  <c r="AE126" i="66" s="1"/>
  <c r="AD127" i="66"/>
  <c r="AE127" i="66" s="1"/>
  <c r="AD128" i="66"/>
  <c r="AE128" i="66" s="1"/>
  <c r="AD129" i="66"/>
  <c r="AE129" i="66" s="1"/>
  <c r="AD130" i="66"/>
  <c r="AE130" i="66" s="1"/>
  <c r="AD131" i="66"/>
  <c r="AE131" i="66" s="1"/>
  <c r="AD132" i="66"/>
  <c r="AE132" i="66" s="1"/>
  <c r="AD133" i="66"/>
  <c r="AE133" i="66" s="1"/>
  <c r="AD134" i="66"/>
  <c r="AE134" i="66" s="1"/>
  <c r="AD135" i="66"/>
  <c r="AE135" i="66" s="1"/>
  <c r="AD136" i="66"/>
  <c r="AE136" i="66" s="1"/>
  <c r="AD137" i="66"/>
  <c r="AE137" i="66" s="1"/>
  <c r="AD138" i="66"/>
  <c r="AE138" i="66" s="1"/>
  <c r="AD139" i="66"/>
  <c r="AE139" i="66" s="1"/>
  <c r="AD140" i="66"/>
  <c r="AE140" i="66" s="1"/>
  <c r="AD141" i="66"/>
  <c r="AE141" i="66" s="1"/>
  <c r="AD142" i="66"/>
  <c r="AE142" i="66" s="1"/>
  <c r="AD143" i="66"/>
  <c r="AE143" i="66" s="1"/>
  <c r="AD144" i="66"/>
  <c r="AE144" i="66" s="1"/>
  <c r="AD145" i="66"/>
  <c r="AE145" i="66" s="1"/>
  <c r="AD146" i="66"/>
  <c r="AE146" i="66" s="1"/>
  <c r="AD147" i="66"/>
  <c r="AE147" i="66" s="1"/>
  <c r="AD148" i="66"/>
  <c r="AE148" i="66" s="1"/>
  <c r="AD149" i="66"/>
  <c r="AE149" i="66" s="1"/>
  <c r="AD150" i="66"/>
  <c r="AE150" i="66" s="1"/>
  <c r="AD151" i="66"/>
  <c r="AE151" i="66" s="1"/>
  <c r="AD152" i="66"/>
  <c r="AE152" i="66" s="1"/>
  <c r="AD153" i="66"/>
  <c r="AE153" i="66" s="1"/>
  <c r="AD154" i="66"/>
  <c r="AE154" i="66" s="1"/>
  <c r="AD155" i="66"/>
  <c r="AE155" i="66" s="1"/>
  <c r="AD156" i="66"/>
  <c r="AE156" i="66" s="1"/>
  <c r="AD157" i="66"/>
  <c r="AE157" i="66" s="1"/>
  <c r="AD158" i="66"/>
  <c r="AE158" i="66" s="1"/>
  <c r="AD159" i="66"/>
  <c r="AE159" i="66" s="1"/>
  <c r="AD160" i="66"/>
  <c r="AE160" i="66" s="1"/>
  <c r="AD161" i="66"/>
  <c r="AE161" i="66" s="1"/>
  <c r="AD162" i="66"/>
  <c r="AE162" i="66" s="1"/>
  <c r="AD163" i="66"/>
  <c r="AE163" i="66" s="1"/>
  <c r="AD164" i="66"/>
  <c r="AE164" i="66" s="1"/>
  <c r="AD165" i="66"/>
  <c r="AE165" i="66" s="1"/>
  <c r="AD166" i="66"/>
  <c r="AE166" i="66" s="1"/>
  <c r="AD167" i="66"/>
  <c r="AE167" i="66" s="1"/>
  <c r="AD168" i="66"/>
  <c r="AE168" i="66" s="1"/>
  <c r="AD169" i="66"/>
  <c r="AE169" i="66" s="1"/>
  <c r="AD170" i="66"/>
  <c r="AE170" i="66" s="1"/>
  <c r="AD171" i="66"/>
  <c r="AE171" i="66" s="1"/>
  <c r="AD172" i="66"/>
  <c r="AE172" i="66" s="1"/>
  <c r="AD173" i="66"/>
  <c r="AE173" i="66" s="1"/>
  <c r="AD174" i="66"/>
  <c r="AE174" i="66" s="1"/>
  <c r="AD175" i="66"/>
  <c r="AE175" i="66" s="1"/>
  <c r="AD176" i="66"/>
  <c r="AE176" i="66" s="1"/>
  <c r="AD177" i="66"/>
  <c r="AE177" i="66" s="1"/>
  <c r="AD178" i="66"/>
  <c r="AE178" i="66" s="1"/>
  <c r="AD179" i="66"/>
  <c r="AE179" i="66" s="1"/>
  <c r="AD180" i="66"/>
  <c r="AE180" i="66" s="1"/>
  <c r="AD181" i="66"/>
  <c r="AE181" i="66" s="1"/>
  <c r="AD182" i="66"/>
  <c r="AE182" i="66"/>
  <c r="AD183" i="66"/>
  <c r="AE183" i="66"/>
  <c r="AD184" i="66"/>
  <c r="AE184" i="66"/>
  <c r="AD185" i="66"/>
  <c r="AE185" i="66"/>
  <c r="AD186" i="66"/>
  <c r="AE186" i="66"/>
  <c r="AD187" i="66"/>
  <c r="AE187" i="66"/>
  <c r="AD188" i="66"/>
  <c r="AE188" i="66"/>
  <c r="AD189" i="66"/>
  <c r="AE189" i="66"/>
  <c r="AD190" i="66"/>
  <c r="AE190" i="66"/>
  <c r="AD191" i="66"/>
  <c r="AE191" i="66"/>
  <c r="AD192" i="66"/>
  <c r="AE192" i="66"/>
  <c r="AD193" i="66"/>
  <c r="AE193" i="66"/>
  <c r="AD194" i="66"/>
  <c r="AE194" i="66"/>
  <c r="AD195" i="66"/>
  <c r="AE195" i="66"/>
  <c r="AD196" i="66"/>
  <c r="AE196" i="66"/>
  <c r="AD197" i="66"/>
  <c r="AE197" i="66"/>
  <c r="AD198" i="66"/>
  <c r="AE198" i="66"/>
  <c r="AD199" i="66"/>
  <c r="AE199" i="66"/>
  <c r="AD200" i="66"/>
  <c r="AE200" i="66"/>
  <c r="AD201" i="66"/>
  <c r="AE201" i="66"/>
  <c r="AD202" i="66"/>
  <c r="AE202" i="66"/>
  <c r="AD203" i="66"/>
  <c r="AE203" i="66" s="1"/>
  <c r="AD204" i="66"/>
  <c r="AE204" i="66"/>
  <c r="AD205" i="66"/>
  <c r="AE205" i="66"/>
  <c r="AD206" i="66"/>
  <c r="AE206" i="66"/>
  <c r="AD207" i="66"/>
  <c r="AE207" i="66"/>
  <c r="AD208" i="66"/>
  <c r="AE208" i="66"/>
  <c r="AD209" i="66"/>
  <c r="AE209" i="66" s="1"/>
  <c r="AD210" i="66"/>
  <c r="AE210" i="66" s="1"/>
  <c r="AD211" i="66"/>
  <c r="AE211" i="66" s="1"/>
  <c r="AD212" i="66"/>
  <c r="AE212" i="66" s="1"/>
  <c r="AD213" i="66"/>
  <c r="AE213" i="66" s="1"/>
  <c r="AD214" i="66"/>
  <c r="AE214" i="66" s="1"/>
  <c r="AD215" i="66"/>
  <c r="AE215" i="66" s="1"/>
  <c r="AD216" i="66"/>
  <c r="AE216" i="66" s="1"/>
  <c r="AD217" i="66"/>
  <c r="AE217" i="66" s="1"/>
  <c r="AD218" i="66"/>
  <c r="AE218" i="66" s="1"/>
  <c r="AD219" i="66"/>
  <c r="AE219" i="66" s="1"/>
  <c r="AD220" i="66"/>
  <c r="AE220" i="66" s="1"/>
  <c r="AD221" i="66"/>
  <c r="AE221" i="66" s="1"/>
  <c r="AD222" i="66"/>
  <c r="AE222" i="66" s="1"/>
  <c r="AD223" i="66"/>
  <c r="AE223" i="66" s="1"/>
  <c r="AD224" i="66"/>
  <c r="AE224" i="66" s="1"/>
  <c r="AD225" i="66"/>
  <c r="AE225" i="66" s="1"/>
  <c r="AD226" i="66"/>
  <c r="AE226" i="66" s="1"/>
  <c r="AD227" i="66"/>
  <c r="AE227" i="66" s="1"/>
  <c r="AD228" i="66"/>
  <c r="AE228" i="66" s="1"/>
  <c r="AD229" i="66"/>
  <c r="AE229" i="66" s="1"/>
  <c r="AD230" i="66"/>
  <c r="AE230" i="66" s="1"/>
  <c r="AD231" i="66"/>
  <c r="AE231" i="66" s="1"/>
  <c r="AD232" i="66"/>
  <c r="AE232" i="66" s="1"/>
  <c r="AD233" i="66"/>
  <c r="AE233" i="66" s="1"/>
  <c r="AD234" i="66"/>
  <c r="AE234" i="66" s="1"/>
  <c r="AD235" i="66"/>
  <c r="AE235" i="66" s="1"/>
  <c r="AD236" i="66"/>
  <c r="AE236" i="66" s="1"/>
  <c r="AD237" i="66"/>
  <c r="AE237" i="66" s="1"/>
  <c r="AD238" i="66"/>
  <c r="AE238" i="66" s="1"/>
  <c r="AD239" i="66"/>
  <c r="AE239" i="66" s="1"/>
  <c r="AD240" i="66"/>
  <c r="AE240" i="66" s="1"/>
  <c r="AD241" i="66"/>
  <c r="AE241" i="66" s="1"/>
  <c r="AD242" i="66"/>
  <c r="AE242" i="66" s="1"/>
  <c r="AD243" i="66"/>
  <c r="AE243" i="66" s="1"/>
  <c r="AD244" i="66"/>
  <c r="AE244" i="66" s="1"/>
  <c r="AD245" i="66"/>
  <c r="AE245" i="66" s="1"/>
  <c r="AD246" i="66"/>
  <c r="AE246" i="66" s="1"/>
  <c r="AD247" i="66"/>
  <c r="AE247" i="66" s="1"/>
  <c r="AD248" i="66"/>
  <c r="AE248" i="66" s="1"/>
  <c r="AD249" i="66"/>
  <c r="AE249" i="66" s="1"/>
  <c r="AD250" i="66"/>
  <c r="AE250" i="66" s="1"/>
  <c r="AD251" i="66"/>
  <c r="AE251" i="66" s="1"/>
  <c r="AD252" i="66"/>
  <c r="AE252" i="66" s="1"/>
  <c r="AD253" i="66"/>
  <c r="AE253" i="66" s="1"/>
  <c r="AD254" i="66"/>
  <c r="AE254" i="66" s="1"/>
  <c r="AD255" i="66"/>
  <c r="AE255" i="66" s="1"/>
  <c r="AD256" i="66"/>
  <c r="AE256" i="66" s="1"/>
  <c r="AD257" i="66"/>
  <c r="AE257" i="66" s="1"/>
  <c r="AD258" i="66"/>
  <c r="AE258" i="66" s="1"/>
  <c r="AD259" i="66"/>
  <c r="AE259" i="66" s="1"/>
  <c r="AD260" i="66"/>
  <c r="AE260" i="66" s="1"/>
  <c r="AD261" i="66"/>
  <c r="AE261" i="66" s="1"/>
  <c r="AD262" i="66"/>
  <c r="AE262" i="66" s="1"/>
  <c r="AD263" i="66"/>
  <c r="AE263" i="66" s="1"/>
  <c r="AD264" i="66"/>
  <c r="AE264" i="66" s="1"/>
  <c r="AD265" i="66"/>
  <c r="AE265" i="66" s="1"/>
  <c r="AD266" i="66"/>
  <c r="AE266" i="66" s="1"/>
  <c r="AD267" i="66"/>
  <c r="AE267" i="66" s="1"/>
  <c r="AD268" i="66"/>
  <c r="AE268" i="66" s="1"/>
  <c r="AD269" i="66"/>
  <c r="AE269" i="66" s="1"/>
  <c r="AD270" i="66"/>
  <c r="AE270" i="66" s="1"/>
  <c r="AD271" i="66"/>
  <c r="AE271" i="66" s="1"/>
  <c r="AD272" i="66"/>
  <c r="AE272" i="66" s="1"/>
  <c r="AD273" i="66"/>
  <c r="AE273" i="66" s="1"/>
  <c r="AD274" i="66"/>
  <c r="AE274" i="66" s="1"/>
  <c r="AD275" i="66"/>
  <c r="AE275" i="66" s="1"/>
  <c r="AD276" i="66"/>
  <c r="AE276" i="66" s="1"/>
  <c r="AD277" i="66"/>
  <c r="AE277" i="66" s="1"/>
  <c r="AD278" i="66"/>
  <c r="AE278" i="66" s="1"/>
  <c r="AD279" i="66"/>
  <c r="AE279" i="66" s="1"/>
  <c r="AD280" i="66"/>
  <c r="AE280" i="66" s="1"/>
  <c r="AD281" i="66"/>
  <c r="AE281" i="66" s="1"/>
  <c r="AD282" i="66"/>
  <c r="AE282" i="66" s="1"/>
  <c r="AD283" i="66"/>
  <c r="AE283" i="66" s="1"/>
  <c r="AD284" i="66"/>
  <c r="AE284" i="66" s="1"/>
  <c r="AD285" i="66"/>
  <c r="AE285" i="66" s="1"/>
  <c r="AD286" i="66"/>
  <c r="AE286" i="66" s="1"/>
  <c r="AD287" i="66"/>
  <c r="AE287" i="66" s="1"/>
  <c r="AD288" i="66"/>
  <c r="AE288" i="66" s="1"/>
  <c r="AD289" i="66"/>
  <c r="AE289" i="66" s="1"/>
  <c r="AD290" i="66"/>
  <c r="AE290" i="66" s="1"/>
  <c r="AD291" i="66"/>
  <c r="AE291" i="66" s="1"/>
  <c r="AD292" i="66"/>
  <c r="AE292" i="66" s="1"/>
  <c r="AD293" i="66"/>
  <c r="AE293" i="66" s="1"/>
  <c r="AD294" i="66"/>
  <c r="AE294" i="66" s="1"/>
  <c r="AD295" i="66"/>
  <c r="AE295" i="66" s="1"/>
  <c r="AD296" i="66"/>
  <c r="AE296" i="66" s="1"/>
  <c r="AD297" i="66"/>
  <c r="AE297" i="66" s="1"/>
  <c r="AD298" i="66"/>
  <c r="AE298" i="66" s="1"/>
  <c r="AD299" i="66"/>
  <c r="AE299" i="66" s="1"/>
  <c r="AD300" i="66"/>
  <c r="AE300" i="66" s="1"/>
  <c r="AD301" i="66"/>
  <c r="AE301" i="66" s="1"/>
  <c r="AD302" i="66"/>
  <c r="AE302" i="66" s="1"/>
  <c r="AD303" i="66"/>
  <c r="AE303" i="66" s="1"/>
  <c r="AD304" i="66"/>
  <c r="AE304" i="66" s="1"/>
  <c r="AD305" i="66"/>
  <c r="AE305" i="66" s="1"/>
  <c r="AD306" i="66"/>
  <c r="AE306" i="66" s="1"/>
  <c r="AD307" i="66"/>
  <c r="AE307" i="66" s="1"/>
  <c r="AD308" i="66"/>
  <c r="AE308" i="66" s="1"/>
  <c r="AD309" i="66"/>
  <c r="AE309" i="66" s="1"/>
  <c r="AD310" i="66"/>
  <c r="AE310" i="66" s="1"/>
  <c r="AD311" i="66"/>
  <c r="AE311" i="66" s="1"/>
  <c r="AD312" i="66"/>
  <c r="AE312" i="66" s="1"/>
  <c r="AD313" i="66"/>
  <c r="AE313" i="66" s="1"/>
  <c r="AD314" i="66"/>
  <c r="AE314" i="66" s="1"/>
  <c r="AD315" i="66"/>
  <c r="AE315" i="66" s="1"/>
  <c r="AD316" i="66"/>
  <c r="AE316" i="66" s="1"/>
  <c r="AD317" i="66"/>
  <c r="AE317" i="66" s="1"/>
  <c r="AD318" i="66"/>
  <c r="AE318" i="66" s="1"/>
  <c r="AD319" i="66"/>
  <c r="AE319" i="66" s="1"/>
  <c r="AD320" i="66"/>
  <c r="AE320" i="66" s="1"/>
  <c r="AD321" i="66"/>
  <c r="AE321" i="66" s="1"/>
  <c r="AD322" i="66"/>
  <c r="AE322" i="66" s="1"/>
  <c r="AD323" i="66"/>
  <c r="AE323" i="66" s="1"/>
  <c r="AD324" i="66"/>
  <c r="AE324" i="66" s="1"/>
  <c r="AD325" i="66"/>
  <c r="AE325" i="66" s="1"/>
  <c r="AD326" i="66"/>
  <c r="AE326" i="66" s="1"/>
  <c r="AD327" i="66"/>
  <c r="AE327" i="66" s="1"/>
  <c r="AD328" i="66"/>
  <c r="AE328" i="66" s="1"/>
  <c r="AD329" i="66"/>
  <c r="AE329" i="66" s="1"/>
  <c r="AD330" i="66"/>
  <c r="AE330" i="66" s="1"/>
  <c r="AD331" i="66"/>
  <c r="AE331" i="66" s="1"/>
  <c r="AD332" i="66"/>
  <c r="AE332" i="66" s="1"/>
  <c r="AD333" i="66"/>
  <c r="AE333" i="66" s="1"/>
  <c r="AD334" i="66"/>
  <c r="AE334" i="66" s="1"/>
  <c r="AD335" i="66"/>
  <c r="AE335" i="66" s="1"/>
  <c r="AD336" i="66"/>
  <c r="AE336" i="66" s="1"/>
  <c r="AD337" i="66"/>
  <c r="AE337" i="66" s="1"/>
  <c r="AD338" i="66"/>
  <c r="AE338" i="66" s="1"/>
  <c r="AD339" i="66"/>
  <c r="AE339" i="66" s="1"/>
  <c r="AD340" i="66"/>
  <c r="AE340" i="66" s="1"/>
  <c r="AD341" i="66"/>
  <c r="AE341" i="66" s="1"/>
  <c r="AD342" i="66"/>
  <c r="AE342" i="66" s="1"/>
  <c r="AD343" i="66"/>
  <c r="AE343" i="66" s="1"/>
  <c r="AD344" i="66"/>
  <c r="AE344" i="66" s="1"/>
  <c r="AD345" i="66"/>
  <c r="AE345" i="66" s="1"/>
  <c r="AD346" i="66"/>
  <c r="AE346" i="66" s="1"/>
  <c r="AD347" i="66"/>
  <c r="AE347" i="66" s="1"/>
  <c r="AD348" i="66"/>
  <c r="AE348" i="66" s="1"/>
  <c r="AD349" i="66"/>
  <c r="AE349" i="66" s="1"/>
  <c r="AD350" i="66"/>
  <c r="AE350" i="66" s="1"/>
  <c r="AD351" i="66"/>
  <c r="AE351" i="66" s="1"/>
  <c r="AD352" i="66"/>
  <c r="AE352" i="66" s="1"/>
  <c r="AD353" i="66"/>
  <c r="AE353" i="66" s="1"/>
  <c r="AD354" i="66"/>
  <c r="AE354" i="66" s="1"/>
  <c r="AD355" i="66"/>
  <c r="AE355" i="66" s="1"/>
  <c r="AD356" i="66"/>
  <c r="AE356" i="66" s="1"/>
  <c r="AD357" i="66"/>
  <c r="AE357" i="66" s="1"/>
  <c r="AD358" i="66"/>
  <c r="AE358" i="66" s="1"/>
  <c r="AD359" i="66"/>
  <c r="AE359" i="66" s="1"/>
  <c r="AD360" i="66"/>
  <c r="AE360" i="66" s="1"/>
  <c r="AD361" i="66"/>
  <c r="AE361" i="66" s="1"/>
  <c r="AD362" i="66"/>
  <c r="AE362" i="66" s="1"/>
  <c r="AD363" i="66"/>
  <c r="AE363" i="66" s="1"/>
  <c r="AD364" i="66"/>
  <c r="AE364" i="66" s="1"/>
  <c r="AD365" i="66"/>
  <c r="AE365" i="66" s="1"/>
  <c r="AD366" i="66"/>
  <c r="AE366" i="66" s="1"/>
  <c r="AD367" i="66"/>
  <c r="AE367" i="66" s="1"/>
  <c r="AD368" i="66"/>
  <c r="AE368" i="66" s="1"/>
  <c r="AD369" i="66"/>
  <c r="AE369" i="66" s="1"/>
  <c r="AD370" i="66"/>
  <c r="AE370" i="66" s="1"/>
  <c r="AD371" i="66"/>
  <c r="AE371" i="66" s="1"/>
  <c r="AD372" i="66"/>
  <c r="AE372" i="66" s="1"/>
  <c r="AD373" i="66"/>
  <c r="AE373" i="66" s="1"/>
  <c r="AD374" i="66"/>
  <c r="AE374" i="66" s="1"/>
  <c r="AD375" i="66"/>
  <c r="AE375" i="66" s="1"/>
  <c r="AD376" i="66"/>
  <c r="AE376" i="66" s="1"/>
  <c r="AD377" i="66"/>
  <c r="AE377" i="66" s="1"/>
  <c r="AD378" i="66"/>
  <c r="AE378" i="66"/>
  <c r="T12" i="66"/>
  <c r="U12" i="66" s="1"/>
  <c r="T13" i="66"/>
  <c r="U13" i="66" s="1"/>
  <c r="T14" i="66"/>
  <c r="U14" i="66" s="1"/>
  <c r="T15" i="66"/>
  <c r="U15" i="66" s="1"/>
  <c r="T16" i="66"/>
  <c r="U16" i="66" s="1"/>
  <c r="T17" i="66"/>
  <c r="U17" i="66" s="1"/>
  <c r="T18" i="66"/>
  <c r="U18" i="66" s="1"/>
  <c r="T19" i="66"/>
  <c r="U19" i="66" s="1"/>
  <c r="T20" i="66"/>
  <c r="U20" i="66" s="1"/>
  <c r="T21" i="66"/>
  <c r="U21" i="66" s="1"/>
  <c r="T22" i="66"/>
  <c r="U22" i="66" s="1"/>
  <c r="T23" i="66"/>
  <c r="U23" i="66" s="1"/>
  <c r="T24" i="66"/>
  <c r="U24" i="66" s="1"/>
  <c r="T25" i="66"/>
  <c r="U25" i="66" s="1"/>
  <c r="T26" i="66"/>
  <c r="U26" i="66" s="1"/>
  <c r="T27" i="66"/>
  <c r="U27" i="66" s="1"/>
  <c r="T28" i="66"/>
  <c r="U28" i="66" s="1"/>
  <c r="T29" i="66"/>
  <c r="U29" i="66" s="1"/>
  <c r="T30" i="66"/>
  <c r="U30" i="66" s="1"/>
  <c r="T31" i="66"/>
  <c r="U31" i="66" s="1"/>
  <c r="T32" i="66"/>
  <c r="U32" i="66" s="1"/>
  <c r="T33" i="66"/>
  <c r="U33" i="66" s="1"/>
  <c r="T34" i="66"/>
  <c r="U34" i="66" s="1"/>
  <c r="T35" i="66"/>
  <c r="U35" i="66" s="1"/>
  <c r="T36" i="66"/>
  <c r="U36" i="66" s="1"/>
  <c r="T37" i="66"/>
  <c r="U37" i="66" s="1"/>
  <c r="T38" i="66"/>
  <c r="U38" i="66" s="1"/>
  <c r="T39" i="66"/>
  <c r="U39" i="66" s="1"/>
  <c r="T40" i="66"/>
  <c r="U40" i="66" s="1"/>
  <c r="T41" i="66"/>
  <c r="U41" i="66" s="1"/>
  <c r="T42" i="66"/>
  <c r="U42" i="66" s="1"/>
  <c r="T43" i="66"/>
  <c r="U43" i="66" s="1"/>
  <c r="T44" i="66"/>
  <c r="U44" i="66" s="1"/>
  <c r="T45" i="66"/>
  <c r="U45" i="66" s="1"/>
  <c r="T46" i="66"/>
  <c r="U46" i="66" s="1"/>
  <c r="T47" i="66"/>
  <c r="U47" i="66" s="1"/>
  <c r="T48" i="66"/>
  <c r="U48" i="66" s="1"/>
  <c r="T49" i="66"/>
  <c r="U49" i="66" s="1"/>
  <c r="T50" i="66"/>
  <c r="U50" i="66" s="1"/>
  <c r="T51" i="66"/>
  <c r="U51" i="66" s="1"/>
  <c r="T52" i="66"/>
  <c r="U52" i="66" s="1"/>
  <c r="T53" i="66"/>
  <c r="U53" i="66" s="1"/>
  <c r="T54" i="66"/>
  <c r="U54" i="66" s="1"/>
  <c r="T55" i="66"/>
  <c r="U55" i="66" s="1"/>
  <c r="T56" i="66"/>
  <c r="U56" i="66" s="1"/>
  <c r="T57" i="66"/>
  <c r="U57" i="66" s="1"/>
  <c r="T58" i="66"/>
  <c r="U58" i="66" s="1"/>
  <c r="T59" i="66"/>
  <c r="U59" i="66" s="1"/>
  <c r="T60" i="66"/>
  <c r="U60" i="66" s="1"/>
  <c r="T61" i="66"/>
  <c r="U61" i="66" s="1"/>
  <c r="T62" i="66"/>
  <c r="U62" i="66" s="1"/>
  <c r="T63" i="66"/>
  <c r="U63" i="66" s="1"/>
  <c r="T64" i="66"/>
  <c r="U64" i="66" s="1"/>
  <c r="T65" i="66"/>
  <c r="U65" i="66" s="1"/>
  <c r="T66" i="66"/>
  <c r="U66" i="66" s="1"/>
  <c r="T67" i="66"/>
  <c r="U67" i="66" s="1"/>
  <c r="T68" i="66"/>
  <c r="U68" i="66" s="1"/>
  <c r="T69" i="66"/>
  <c r="U69" i="66" s="1"/>
  <c r="T70" i="66"/>
  <c r="U70" i="66" s="1"/>
  <c r="T71" i="66"/>
  <c r="U71" i="66" s="1"/>
  <c r="T72" i="66"/>
  <c r="U72" i="66" s="1"/>
  <c r="T73" i="66"/>
  <c r="U73" i="66" s="1"/>
  <c r="T74" i="66"/>
  <c r="U74" i="66" s="1"/>
  <c r="T75" i="66"/>
  <c r="U75" i="66" s="1"/>
  <c r="T76" i="66"/>
  <c r="U76" i="66" s="1"/>
  <c r="T77" i="66"/>
  <c r="U77" i="66" s="1"/>
  <c r="T78" i="66"/>
  <c r="U78" i="66" s="1"/>
  <c r="T79" i="66"/>
  <c r="U79" i="66" s="1"/>
  <c r="T80" i="66"/>
  <c r="U80" i="66" s="1"/>
  <c r="T81" i="66"/>
  <c r="U81" i="66" s="1"/>
  <c r="T82" i="66"/>
  <c r="U82" i="66" s="1"/>
  <c r="T83" i="66"/>
  <c r="U83" i="66" s="1"/>
  <c r="T84" i="66"/>
  <c r="U84" i="66" s="1"/>
  <c r="T85" i="66"/>
  <c r="U85" i="66" s="1"/>
  <c r="T86" i="66"/>
  <c r="U86" i="66" s="1"/>
  <c r="T87" i="66"/>
  <c r="U87" i="66" s="1"/>
  <c r="T88" i="66"/>
  <c r="U88" i="66" s="1"/>
  <c r="T89" i="66"/>
  <c r="U89" i="66" s="1"/>
  <c r="T90" i="66"/>
  <c r="U90" i="66" s="1"/>
  <c r="T91" i="66"/>
  <c r="U91" i="66" s="1"/>
  <c r="T92" i="66"/>
  <c r="U92" i="66" s="1"/>
  <c r="T93" i="66"/>
  <c r="U93" i="66" s="1"/>
  <c r="T94" i="66"/>
  <c r="U94" i="66" s="1"/>
  <c r="T95" i="66"/>
  <c r="U95" i="66" s="1"/>
  <c r="T96" i="66"/>
  <c r="U96" i="66" s="1"/>
  <c r="T97" i="66"/>
  <c r="U97" i="66" s="1"/>
  <c r="T98" i="66"/>
  <c r="U98" i="66" s="1"/>
  <c r="T99" i="66"/>
  <c r="U99" i="66" s="1"/>
  <c r="T100" i="66"/>
  <c r="U100" i="66" s="1"/>
  <c r="T101" i="66"/>
  <c r="U101" i="66" s="1"/>
  <c r="T102" i="66"/>
  <c r="U102" i="66" s="1"/>
  <c r="T103" i="66"/>
  <c r="U103" i="66" s="1"/>
  <c r="T104" i="66"/>
  <c r="U104" i="66" s="1"/>
  <c r="T105" i="66"/>
  <c r="U105" i="66" s="1"/>
  <c r="T106" i="66"/>
  <c r="U106" i="66" s="1"/>
  <c r="T107" i="66"/>
  <c r="U107" i="66" s="1"/>
  <c r="T108" i="66"/>
  <c r="U108" i="66" s="1"/>
  <c r="T109" i="66"/>
  <c r="U109" i="66" s="1"/>
  <c r="T110" i="66"/>
  <c r="U110" i="66" s="1"/>
  <c r="T111" i="66"/>
  <c r="U111" i="66" s="1"/>
  <c r="T112" i="66"/>
  <c r="U112" i="66" s="1"/>
  <c r="T113" i="66"/>
  <c r="U113" i="66" s="1"/>
  <c r="T114" i="66"/>
  <c r="U114" i="66" s="1"/>
  <c r="T115" i="66"/>
  <c r="U115" i="66" s="1"/>
  <c r="T116" i="66"/>
  <c r="U116" i="66" s="1"/>
  <c r="T117" i="66"/>
  <c r="U117" i="66" s="1"/>
  <c r="T118" i="66"/>
  <c r="U118" i="66" s="1"/>
  <c r="T119" i="66"/>
  <c r="U119" i="66" s="1"/>
  <c r="T120" i="66"/>
  <c r="U120" i="66" s="1"/>
  <c r="T121" i="66"/>
  <c r="U121" i="66" s="1"/>
  <c r="T122" i="66"/>
  <c r="U122" i="66" s="1"/>
  <c r="T123" i="66"/>
  <c r="U123" i="66" s="1"/>
  <c r="T124" i="66"/>
  <c r="U124" i="66" s="1"/>
  <c r="T125" i="66"/>
  <c r="U125" i="66" s="1"/>
  <c r="T126" i="66"/>
  <c r="U126" i="66" s="1"/>
  <c r="T127" i="66"/>
  <c r="U127" i="66" s="1"/>
  <c r="T128" i="66"/>
  <c r="U128" i="66" s="1"/>
  <c r="T129" i="66"/>
  <c r="U129" i="66" s="1"/>
  <c r="T130" i="66"/>
  <c r="U130" i="66" s="1"/>
  <c r="T131" i="66"/>
  <c r="U131" i="66" s="1"/>
  <c r="T132" i="66"/>
  <c r="U132" i="66" s="1"/>
  <c r="T133" i="66"/>
  <c r="U133" i="66" s="1"/>
  <c r="T134" i="66"/>
  <c r="U134" i="66" s="1"/>
  <c r="T135" i="66"/>
  <c r="U135" i="66" s="1"/>
  <c r="T136" i="66"/>
  <c r="U136" i="66" s="1"/>
  <c r="T137" i="66"/>
  <c r="U137" i="66" s="1"/>
  <c r="T138" i="66"/>
  <c r="U138" i="66" s="1"/>
  <c r="T139" i="66"/>
  <c r="U139" i="66" s="1"/>
  <c r="T140" i="66"/>
  <c r="U140" i="66" s="1"/>
  <c r="T141" i="66"/>
  <c r="U141" i="66" s="1"/>
  <c r="T142" i="66"/>
  <c r="U142" i="66" s="1"/>
  <c r="T143" i="66"/>
  <c r="U143" i="66" s="1"/>
  <c r="T144" i="66"/>
  <c r="U144" i="66" s="1"/>
  <c r="T145" i="66"/>
  <c r="U145" i="66" s="1"/>
  <c r="T146" i="66"/>
  <c r="U146" i="66" s="1"/>
  <c r="T147" i="66"/>
  <c r="U147" i="66" s="1"/>
  <c r="T148" i="66"/>
  <c r="U148" i="66" s="1"/>
  <c r="T149" i="66"/>
  <c r="U149" i="66" s="1"/>
  <c r="T150" i="66"/>
  <c r="U150" i="66" s="1"/>
  <c r="T151" i="66"/>
  <c r="U151" i="66" s="1"/>
  <c r="T152" i="66"/>
  <c r="U152" i="66" s="1"/>
  <c r="T153" i="66"/>
  <c r="U153" i="66" s="1"/>
  <c r="T154" i="66"/>
  <c r="U154" i="66" s="1"/>
  <c r="T155" i="66"/>
  <c r="U155" i="66" s="1"/>
  <c r="T156" i="66"/>
  <c r="U156" i="66" s="1"/>
  <c r="T157" i="66"/>
  <c r="U157" i="66" s="1"/>
  <c r="T158" i="66"/>
  <c r="U158" i="66" s="1"/>
  <c r="T159" i="66"/>
  <c r="U159" i="66" s="1"/>
  <c r="T160" i="66"/>
  <c r="U160" i="66" s="1"/>
  <c r="T161" i="66"/>
  <c r="U161" i="66" s="1"/>
  <c r="T162" i="66"/>
  <c r="U162" i="66" s="1"/>
  <c r="T163" i="66"/>
  <c r="U163" i="66" s="1"/>
  <c r="T164" i="66"/>
  <c r="U164" i="66" s="1"/>
  <c r="T165" i="66"/>
  <c r="U165" i="66" s="1"/>
  <c r="T166" i="66"/>
  <c r="U166" i="66" s="1"/>
  <c r="T167" i="66"/>
  <c r="U167" i="66" s="1"/>
  <c r="T168" i="66"/>
  <c r="U168" i="66" s="1"/>
  <c r="T169" i="66"/>
  <c r="U169" i="66" s="1"/>
  <c r="T170" i="66"/>
  <c r="U170" i="66" s="1"/>
  <c r="T171" i="66"/>
  <c r="U171" i="66" s="1"/>
  <c r="T172" i="66"/>
  <c r="U172" i="66" s="1"/>
  <c r="T173" i="66"/>
  <c r="U173" i="66" s="1"/>
  <c r="T174" i="66"/>
  <c r="U174" i="66" s="1"/>
  <c r="T175" i="66"/>
  <c r="U175" i="66" s="1"/>
  <c r="T176" i="66"/>
  <c r="U176" i="66" s="1"/>
  <c r="T177" i="66"/>
  <c r="U177" i="66" s="1"/>
  <c r="T178" i="66"/>
  <c r="U178" i="66" s="1"/>
  <c r="T179" i="66"/>
  <c r="U179" i="66" s="1"/>
  <c r="T180" i="66"/>
  <c r="U180" i="66" s="1"/>
  <c r="T181" i="66"/>
  <c r="U181" i="66" s="1"/>
  <c r="T182" i="66"/>
  <c r="U182" i="66"/>
  <c r="T183" i="66"/>
  <c r="U183" i="66"/>
  <c r="T184" i="66"/>
  <c r="U184" i="66"/>
  <c r="T185" i="66"/>
  <c r="U185" i="66"/>
  <c r="T186" i="66"/>
  <c r="U186" i="66"/>
  <c r="T187" i="66"/>
  <c r="U187" i="66"/>
  <c r="T188" i="66"/>
  <c r="U188" i="66"/>
  <c r="T189" i="66"/>
  <c r="U189" i="66"/>
  <c r="T190" i="66"/>
  <c r="U190" i="66"/>
  <c r="T191" i="66"/>
  <c r="U191" i="66"/>
  <c r="T192" i="66"/>
  <c r="U192" i="66"/>
  <c r="T193" i="66"/>
  <c r="U193" i="66"/>
  <c r="T194" i="66"/>
  <c r="U194" i="66"/>
  <c r="T195" i="66"/>
  <c r="U195" i="66"/>
  <c r="T196" i="66"/>
  <c r="U196" i="66"/>
  <c r="T197" i="66"/>
  <c r="U197" i="66"/>
  <c r="T198" i="66"/>
  <c r="U198" i="66"/>
  <c r="T199" i="66"/>
  <c r="U199" i="66"/>
  <c r="T200" i="66"/>
  <c r="U200" i="66"/>
  <c r="T201" i="66"/>
  <c r="U201" i="66"/>
  <c r="T202" i="66"/>
  <c r="U202" i="66"/>
  <c r="T203" i="66"/>
  <c r="U203" i="66"/>
  <c r="T204" i="66"/>
  <c r="U204" i="66"/>
  <c r="T205" i="66"/>
  <c r="U205" i="66"/>
  <c r="T206" i="66"/>
  <c r="U206" i="66"/>
  <c r="T207" i="66"/>
  <c r="U207" i="66"/>
  <c r="T208" i="66"/>
  <c r="U208" i="66"/>
  <c r="T209" i="66"/>
  <c r="U209" i="66"/>
  <c r="T210" i="66"/>
  <c r="U210" i="66"/>
  <c r="T211" i="66"/>
  <c r="U211" i="66"/>
  <c r="T212" i="66"/>
  <c r="U212" i="66"/>
  <c r="T213" i="66"/>
  <c r="U213" i="66"/>
  <c r="T214" i="66"/>
  <c r="U214" i="66"/>
  <c r="T215" i="66"/>
  <c r="U215" i="66"/>
  <c r="T216" i="66"/>
  <c r="U216" i="66"/>
  <c r="T217" i="66"/>
  <c r="U217" i="66"/>
  <c r="T218" i="66"/>
  <c r="U218" i="66"/>
  <c r="T219" i="66"/>
  <c r="U219" i="66"/>
  <c r="T220" i="66"/>
  <c r="U220" i="66"/>
  <c r="T221" i="66"/>
  <c r="U221" i="66"/>
  <c r="T222" i="66"/>
  <c r="U222" i="66"/>
  <c r="T223" i="66"/>
  <c r="U223" i="66"/>
  <c r="T224" i="66"/>
  <c r="U224" i="66"/>
  <c r="T225" i="66"/>
  <c r="U225" i="66"/>
  <c r="T226" i="66"/>
  <c r="U226" i="66"/>
  <c r="T227" i="66"/>
  <c r="U227" i="66"/>
  <c r="T228" i="66"/>
  <c r="U228" i="66"/>
  <c r="T229" i="66"/>
  <c r="U229" i="66"/>
  <c r="T230" i="66"/>
  <c r="U230" i="66"/>
  <c r="T231" i="66"/>
  <c r="U231" i="66"/>
  <c r="T232" i="66"/>
  <c r="U232" i="66"/>
  <c r="T233" i="66"/>
  <c r="U233" i="66"/>
  <c r="T234" i="66"/>
  <c r="U234" i="66"/>
  <c r="T235" i="66"/>
  <c r="U235" i="66"/>
  <c r="T236" i="66"/>
  <c r="U236" i="66"/>
  <c r="T237" i="66"/>
  <c r="U237" i="66" s="1"/>
  <c r="T238" i="66"/>
  <c r="U238" i="66" s="1"/>
  <c r="T239" i="66"/>
  <c r="U239" i="66" s="1"/>
  <c r="T240" i="66"/>
  <c r="U240" i="66" s="1"/>
  <c r="T241" i="66"/>
  <c r="U241" i="66" s="1"/>
  <c r="T242" i="66"/>
  <c r="U242" i="66" s="1"/>
  <c r="T243" i="66"/>
  <c r="U243" i="66" s="1"/>
  <c r="T244" i="66"/>
  <c r="U244" i="66" s="1"/>
  <c r="T245" i="66"/>
  <c r="U245" i="66" s="1"/>
  <c r="T246" i="66"/>
  <c r="U246" i="66" s="1"/>
  <c r="T247" i="66"/>
  <c r="U247" i="66" s="1"/>
  <c r="T248" i="66"/>
  <c r="U248" i="66" s="1"/>
  <c r="T249" i="66"/>
  <c r="U249" i="66" s="1"/>
  <c r="T250" i="66"/>
  <c r="U250" i="66" s="1"/>
  <c r="T251" i="66"/>
  <c r="U251" i="66" s="1"/>
  <c r="T252" i="66"/>
  <c r="U252" i="66" s="1"/>
  <c r="T253" i="66"/>
  <c r="U253" i="66" s="1"/>
  <c r="T254" i="66"/>
  <c r="U254" i="66" s="1"/>
  <c r="T255" i="66"/>
  <c r="U255" i="66" s="1"/>
  <c r="T256" i="66"/>
  <c r="U256" i="66" s="1"/>
  <c r="T257" i="66"/>
  <c r="U257" i="66" s="1"/>
  <c r="T258" i="66"/>
  <c r="U258" i="66" s="1"/>
  <c r="T259" i="66"/>
  <c r="U259" i="66" s="1"/>
  <c r="T260" i="66"/>
  <c r="U260" i="66" s="1"/>
  <c r="T261" i="66"/>
  <c r="U261" i="66" s="1"/>
  <c r="T262" i="66"/>
  <c r="U262" i="66" s="1"/>
  <c r="T263" i="66"/>
  <c r="U263" i="66" s="1"/>
  <c r="T264" i="66"/>
  <c r="U264" i="66" s="1"/>
  <c r="T265" i="66"/>
  <c r="U265" i="66" s="1"/>
  <c r="T266" i="66"/>
  <c r="U266" i="66" s="1"/>
  <c r="T267" i="66"/>
  <c r="U267" i="66" s="1"/>
  <c r="T268" i="66"/>
  <c r="U268" i="66" s="1"/>
  <c r="T269" i="66"/>
  <c r="U269" i="66" s="1"/>
  <c r="T270" i="66"/>
  <c r="U270" i="66" s="1"/>
  <c r="T271" i="66"/>
  <c r="U271" i="66" s="1"/>
  <c r="T272" i="66"/>
  <c r="U272" i="66" s="1"/>
  <c r="T273" i="66"/>
  <c r="U273" i="66" s="1"/>
  <c r="T274" i="66"/>
  <c r="U274" i="66" s="1"/>
  <c r="T275" i="66"/>
  <c r="U275" i="66" s="1"/>
  <c r="T276" i="66"/>
  <c r="U276" i="66" s="1"/>
  <c r="T277" i="66"/>
  <c r="U277" i="66" s="1"/>
  <c r="T278" i="66"/>
  <c r="U278" i="66" s="1"/>
  <c r="T279" i="66"/>
  <c r="U279" i="66" s="1"/>
  <c r="T280" i="66"/>
  <c r="U280" i="66" s="1"/>
  <c r="T281" i="66"/>
  <c r="U281" i="66" s="1"/>
  <c r="T282" i="66"/>
  <c r="U282" i="66" s="1"/>
  <c r="T283" i="66"/>
  <c r="U283" i="66" s="1"/>
  <c r="T284" i="66"/>
  <c r="U284" i="66" s="1"/>
  <c r="T285" i="66"/>
  <c r="U285" i="66" s="1"/>
  <c r="T286" i="66"/>
  <c r="U286" i="66" s="1"/>
  <c r="T287" i="66"/>
  <c r="U287" i="66" s="1"/>
  <c r="T288" i="66"/>
  <c r="U288" i="66" s="1"/>
  <c r="T289" i="66"/>
  <c r="U289" i="66" s="1"/>
  <c r="T290" i="66"/>
  <c r="U290" i="66" s="1"/>
  <c r="T291" i="66"/>
  <c r="U291" i="66" s="1"/>
  <c r="T292" i="66"/>
  <c r="U292" i="66" s="1"/>
  <c r="T293" i="66"/>
  <c r="U293" i="66" s="1"/>
  <c r="T294" i="66"/>
  <c r="U294" i="66" s="1"/>
  <c r="T295" i="66"/>
  <c r="U295" i="66" s="1"/>
  <c r="T296" i="66"/>
  <c r="U296" i="66" s="1"/>
  <c r="T297" i="66"/>
  <c r="U297" i="66" s="1"/>
  <c r="T298" i="66"/>
  <c r="U298" i="66" s="1"/>
  <c r="T299" i="66"/>
  <c r="U299" i="66" s="1"/>
  <c r="T300" i="66"/>
  <c r="U300" i="66" s="1"/>
  <c r="T301" i="66"/>
  <c r="U301" i="66" s="1"/>
  <c r="T302" i="66"/>
  <c r="U302" i="66" s="1"/>
  <c r="T303" i="66"/>
  <c r="U303" i="66" s="1"/>
  <c r="T304" i="66"/>
  <c r="U304" i="66" s="1"/>
  <c r="T305" i="66"/>
  <c r="U305" i="66" s="1"/>
  <c r="T306" i="66"/>
  <c r="U306" i="66" s="1"/>
  <c r="T307" i="66"/>
  <c r="U307" i="66" s="1"/>
  <c r="T308" i="66"/>
  <c r="U308" i="66" s="1"/>
  <c r="T309" i="66"/>
  <c r="U309" i="66" s="1"/>
  <c r="T310" i="66"/>
  <c r="U310" i="66" s="1"/>
  <c r="T311" i="66"/>
  <c r="U311" i="66" s="1"/>
  <c r="T312" i="66"/>
  <c r="U312" i="66" s="1"/>
  <c r="T313" i="66"/>
  <c r="U313" i="66" s="1"/>
  <c r="T314" i="66"/>
  <c r="U314" i="66" s="1"/>
  <c r="T315" i="66"/>
  <c r="U315" i="66" s="1"/>
  <c r="T316" i="66"/>
  <c r="U316" i="66" s="1"/>
  <c r="T317" i="66"/>
  <c r="U317" i="66" s="1"/>
  <c r="T318" i="66"/>
  <c r="U318" i="66" s="1"/>
  <c r="T319" i="66"/>
  <c r="U319" i="66" s="1"/>
  <c r="T320" i="66"/>
  <c r="U320" i="66" s="1"/>
  <c r="T321" i="66"/>
  <c r="U321" i="66" s="1"/>
  <c r="T322" i="66"/>
  <c r="U322" i="66" s="1"/>
  <c r="T323" i="66"/>
  <c r="U323" i="66" s="1"/>
  <c r="T324" i="66"/>
  <c r="U324" i="66" s="1"/>
  <c r="T325" i="66"/>
  <c r="U325" i="66" s="1"/>
  <c r="T326" i="66"/>
  <c r="U326" i="66" s="1"/>
  <c r="T327" i="66"/>
  <c r="U327" i="66" s="1"/>
  <c r="T328" i="66"/>
  <c r="U328" i="66" s="1"/>
  <c r="T329" i="66"/>
  <c r="U329" i="66" s="1"/>
  <c r="T330" i="66"/>
  <c r="U330" i="66" s="1"/>
  <c r="T331" i="66"/>
  <c r="U331" i="66" s="1"/>
  <c r="T332" i="66"/>
  <c r="U332" i="66" s="1"/>
  <c r="T333" i="66"/>
  <c r="U333" i="66" s="1"/>
  <c r="T334" i="66"/>
  <c r="U334" i="66" s="1"/>
  <c r="T335" i="66"/>
  <c r="U335" i="66" s="1"/>
  <c r="T336" i="66"/>
  <c r="U336" i="66" s="1"/>
  <c r="T337" i="66"/>
  <c r="U337" i="66" s="1"/>
  <c r="T338" i="66"/>
  <c r="U338" i="66" s="1"/>
  <c r="T339" i="66"/>
  <c r="U339" i="66" s="1"/>
  <c r="T340" i="66"/>
  <c r="U340" i="66" s="1"/>
  <c r="T341" i="66"/>
  <c r="U341" i="66" s="1"/>
  <c r="T342" i="66"/>
  <c r="U342" i="66" s="1"/>
  <c r="T343" i="66"/>
  <c r="U343" i="66" s="1"/>
  <c r="T344" i="66"/>
  <c r="U344" i="66" s="1"/>
  <c r="T345" i="66"/>
  <c r="U345" i="66" s="1"/>
  <c r="T346" i="66"/>
  <c r="U346" i="66" s="1"/>
  <c r="T347" i="66"/>
  <c r="U347" i="66" s="1"/>
  <c r="T348" i="66"/>
  <c r="U348" i="66" s="1"/>
  <c r="T349" i="66"/>
  <c r="U349" i="66" s="1"/>
  <c r="T350" i="66"/>
  <c r="U350" i="66" s="1"/>
  <c r="T351" i="66"/>
  <c r="U351" i="66" s="1"/>
  <c r="T352" i="66"/>
  <c r="U352" i="66" s="1"/>
  <c r="T353" i="66"/>
  <c r="U353" i="66" s="1"/>
  <c r="T354" i="66"/>
  <c r="U354" i="66" s="1"/>
  <c r="T355" i="66"/>
  <c r="U355" i="66" s="1"/>
  <c r="T356" i="66"/>
  <c r="U356" i="66" s="1"/>
  <c r="T357" i="66"/>
  <c r="U357" i="66" s="1"/>
  <c r="T358" i="66"/>
  <c r="U358" i="66" s="1"/>
  <c r="T359" i="66"/>
  <c r="U359" i="66" s="1"/>
  <c r="T360" i="66"/>
  <c r="U360" i="66" s="1"/>
  <c r="T361" i="66"/>
  <c r="U361" i="66" s="1"/>
  <c r="T362" i="66"/>
  <c r="U362" i="66" s="1"/>
  <c r="T363" i="66"/>
  <c r="U363" i="66" s="1"/>
  <c r="T364" i="66"/>
  <c r="U364" i="66" s="1"/>
  <c r="T365" i="66"/>
  <c r="U365" i="66" s="1"/>
  <c r="T366" i="66"/>
  <c r="U366" i="66" s="1"/>
  <c r="T367" i="66"/>
  <c r="U367" i="66" s="1"/>
  <c r="T368" i="66"/>
  <c r="U368" i="66" s="1"/>
  <c r="T369" i="66"/>
  <c r="U369" i="66" s="1"/>
  <c r="T370" i="66"/>
  <c r="U370" i="66" s="1"/>
  <c r="T371" i="66"/>
  <c r="U371" i="66" s="1"/>
  <c r="T372" i="66"/>
  <c r="U372" i="66" s="1"/>
  <c r="T373" i="66"/>
  <c r="U373" i="66" s="1"/>
  <c r="T374" i="66"/>
  <c r="U374" i="66" s="1"/>
  <c r="T375" i="66"/>
  <c r="U375" i="66" s="1"/>
  <c r="T376" i="66"/>
  <c r="U376" i="66" s="1"/>
  <c r="T377" i="66"/>
  <c r="U377" i="66" s="1"/>
  <c r="T378" i="66"/>
  <c r="U378" i="66" s="1"/>
  <c r="L12" i="66"/>
  <c r="M12" i="66" s="1"/>
  <c r="L13" i="66"/>
  <c r="M13" i="66" s="1"/>
  <c r="L14" i="66"/>
  <c r="M14" i="66" s="1"/>
  <c r="L15" i="66"/>
  <c r="M15" i="66" s="1"/>
  <c r="L16" i="66"/>
  <c r="M16" i="66" s="1"/>
  <c r="L17" i="66"/>
  <c r="M17" i="66" s="1"/>
  <c r="L18" i="66"/>
  <c r="M18" i="66" s="1"/>
  <c r="L19" i="66"/>
  <c r="M19" i="66" s="1"/>
  <c r="L20" i="66"/>
  <c r="M20" i="66" s="1"/>
  <c r="L21" i="66"/>
  <c r="M21" i="66" s="1"/>
  <c r="L22" i="66"/>
  <c r="M22" i="66" s="1"/>
  <c r="L23" i="66"/>
  <c r="M23" i="66" s="1"/>
  <c r="L24" i="66"/>
  <c r="M24" i="66" s="1"/>
  <c r="L25" i="66"/>
  <c r="M25" i="66" s="1"/>
  <c r="L26" i="66"/>
  <c r="M26" i="66" s="1"/>
  <c r="L27" i="66"/>
  <c r="M27" i="66" s="1"/>
  <c r="L28" i="66"/>
  <c r="M28" i="66" s="1"/>
  <c r="L29" i="66"/>
  <c r="M29" i="66" s="1"/>
  <c r="L30" i="66"/>
  <c r="M30" i="66" s="1"/>
  <c r="L31" i="66"/>
  <c r="M31" i="66" s="1"/>
  <c r="L32" i="66"/>
  <c r="M32" i="66" s="1"/>
  <c r="L33" i="66"/>
  <c r="M33" i="66" s="1"/>
  <c r="L34" i="66"/>
  <c r="M34" i="66" s="1"/>
  <c r="L35" i="66"/>
  <c r="M35" i="66" s="1"/>
  <c r="L36" i="66"/>
  <c r="M36" i="66" s="1"/>
  <c r="L37" i="66"/>
  <c r="M37" i="66" s="1"/>
  <c r="L38" i="66"/>
  <c r="M38" i="66" s="1"/>
  <c r="L39" i="66"/>
  <c r="M39" i="66" s="1"/>
  <c r="L40" i="66"/>
  <c r="M40" i="66" s="1"/>
  <c r="L41" i="66"/>
  <c r="M41" i="66" s="1"/>
  <c r="L42" i="66"/>
  <c r="M42" i="66" s="1"/>
  <c r="L43" i="66"/>
  <c r="M43" i="66" s="1"/>
  <c r="L44" i="66"/>
  <c r="M44" i="66" s="1"/>
  <c r="L45" i="66"/>
  <c r="M45" i="66" s="1"/>
  <c r="L46" i="66"/>
  <c r="M46" i="66" s="1"/>
  <c r="L47" i="66"/>
  <c r="M47" i="66" s="1"/>
  <c r="L48" i="66"/>
  <c r="M48" i="66" s="1"/>
  <c r="L49" i="66"/>
  <c r="M49" i="66" s="1"/>
  <c r="L50" i="66"/>
  <c r="M50" i="66" s="1"/>
  <c r="L51" i="66"/>
  <c r="M51" i="66" s="1"/>
  <c r="L52" i="66"/>
  <c r="M52" i="66" s="1"/>
  <c r="L53" i="66"/>
  <c r="M53" i="66" s="1"/>
  <c r="L54" i="66"/>
  <c r="M54" i="66" s="1"/>
  <c r="L55" i="66"/>
  <c r="M55" i="66" s="1"/>
  <c r="L56" i="66"/>
  <c r="M56" i="66" s="1"/>
  <c r="L57" i="66"/>
  <c r="M57" i="66" s="1"/>
  <c r="L58" i="66"/>
  <c r="M58" i="66" s="1"/>
  <c r="L59" i="66"/>
  <c r="M59" i="66" s="1"/>
  <c r="L60" i="66"/>
  <c r="M60" i="66" s="1"/>
  <c r="L61" i="66"/>
  <c r="M61" i="66" s="1"/>
  <c r="L62" i="66"/>
  <c r="M62" i="66" s="1"/>
  <c r="L63" i="66"/>
  <c r="M63" i="66" s="1"/>
  <c r="L64" i="66"/>
  <c r="M64" i="66" s="1"/>
  <c r="L65" i="66"/>
  <c r="M65" i="66" s="1"/>
  <c r="L66" i="66"/>
  <c r="M66" i="66" s="1"/>
  <c r="L67" i="66"/>
  <c r="M67" i="66" s="1"/>
  <c r="L68" i="66"/>
  <c r="M68" i="66" s="1"/>
  <c r="L69" i="66"/>
  <c r="M69" i="66" s="1"/>
  <c r="L70" i="66"/>
  <c r="M70" i="66" s="1"/>
  <c r="L71" i="66"/>
  <c r="M71" i="66" s="1"/>
  <c r="L72" i="66"/>
  <c r="M72" i="66" s="1"/>
  <c r="L73" i="66"/>
  <c r="M73" i="66" s="1"/>
  <c r="L74" i="66"/>
  <c r="M74" i="66" s="1"/>
  <c r="L75" i="66"/>
  <c r="M75" i="66" s="1"/>
  <c r="L76" i="66"/>
  <c r="M76" i="66" s="1"/>
  <c r="L77" i="66"/>
  <c r="M77" i="66" s="1"/>
  <c r="L78" i="66"/>
  <c r="M78" i="66" s="1"/>
  <c r="L79" i="66"/>
  <c r="M79" i="66" s="1"/>
  <c r="L80" i="66"/>
  <c r="M80" i="66" s="1"/>
  <c r="L81" i="66"/>
  <c r="M81" i="66" s="1"/>
  <c r="L82" i="66"/>
  <c r="M82" i="66" s="1"/>
  <c r="L83" i="66"/>
  <c r="M83" i="66" s="1"/>
  <c r="L84" i="66"/>
  <c r="M84" i="66" s="1"/>
  <c r="L85" i="66"/>
  <c r="M85" i="66" s="1"/>
  <c r="L86" i="66"/>
  <c r="M86" i="66" s="1"/>
  <c r="L87" i="66"/>
  <c r="M87" i="66" s="1"/>
  <c r="L88" i="66"/>
  <c r="M88" i="66" s="1"/>
  <c r="L89" i="66"/>
  <c r="M89" i="66" s="1"/>
  <c r="L90" i="66"/>
  <c r="M90" i="66" s="1"/>
  <c r="L91" i="66"/>
  <c r="M91" i="66" s="1"/>
  <c r="L92" i="66"/>
  <c r="M92" i="66" s="1"/>
  <c r="L93" i="66"/>
  <c r="M93" i="66" s="1"/>
  <c r="L94" i="66"/>
  <c r="M94" i="66" s="1"/>
  <c r="L95" i="66"/>
  <c r="M95" i="66" s="1"/>
  <c r="L96" i="66"/>
  <c r="M96" i="66" s="1"/>
  <c r="L97" i="66"/>
  <c r="M97" i="66" s="1"/>
  <c r="L98" i="66"/>
  <c r="M98" i="66" s="1"/>
  <c r="L99" i="66"/>
  <c r="M99" i="66" s="1"/>
  <c r="L100" i="66"/>
  <c r="M100" i="66" s="1"/>
  <c r="L101" i="66"/>
  <c r="M101" i="66" s="1"/>
  <c r="L102" i="66"/>
  <c r="M102" i="66" s="1"/>
  <c r="L103" i="66"/>
  <c r="M103" i="66" s="1"/>
  <c r="L104" i="66"/>
  <c r="M104" i="66" s="1"/>
  <c r="L105" i="66"/>
  <c r="M105" i="66" s="1"/>
  <c r="L106" i="66"/>
  <c r="M106" i="66" s="1"/>
  <c r="L107" i="66"/>
  <c r="M107" i="66" s="1"/>
  <c r="L108" i="66"/>
  <c r="M108" i="66" s="1"/>
  <c r="L109" i="66"/>
  <c r="M109" i="66" s="1"/>
  <c r="L110" i="66"/>
  <c r="M110" i="66" s="1"/>
  <c r="L111" i="66"/>
  <c r="M111" i="66" s="1"/>
  <c r="L112" i="66"/>
  <c r="M112" i="66" s="1"/>
  <c r="L113" i="66"/>
  <c r="M113" i="66" s="1"/>
  <c r="L114" i="66"/>
  <c r="M114" i="66" s="1"/>
  <c r="L115" i="66"/>
  <c r="M115" i="66" s="1"/>
  <c r="L116" i="66"/>
  <c r="M116" i="66" s="1"/>
  <c r="L117" i="66"/>
  <c r="M117" i="66" s="1"/>
  <c r="L118" i="66"/>
  <c r="M118" i="66" s="1"/>
  <c r="L119" i="66"/>
  <c r="M119" i="66" s="1"/>
  <c r="L120" i="66"/>
  <c r="M120" i="66" s="1"/>
  <c r="L121" i="66"/>
  <c r="M121" i="66" s="1"/>
  <c r="L122" i="66"/>
  <c r="M122" i="66" s="1"/>
  <c r="L123" i="66"/>
  <c r="M123" i="66" s="1"/>
  <c r="L124" i="66"/>
  <c r="M124" i="66" s="1"/>
  <c r="L125" i="66"/>
  <c r="M125" i="66" s="1"/>
  <c r="L126" i="66"/>
  <c r="M126" i="66" s="1"/>
  <c r="L127" i="66"/>
  <c r="M127" i="66" s="1"/>
  <c r="L128" i="66"/>
  <c r="M128" i="66" s="1"/>
  <c r="L129" i="66"/>
  <c r="M129" i="66" s="1"/>
  <c r="L130" i="66"/>
  <c r="M130" i="66" s="1"/>
  <c r="L131" i="66"/>
  <c r="M131" i="66" s="1"/>
  <c r="L132" i="66"/>
  <c r="M132" i="66" s="1"/>
  <c r="L133" i="66"/>
  <c r="M133" i="66" s="1"/>
  <c r="L134" i="66"/>
  <c r="M134" i="66" s="1"/>
  <c r="L135" i="66"/>
  <c r="M135" i="66" s="1"/>
  <c r="L136" i="66"/>
  <c r="M136" i="66" s="1"/>
  <c r="L137" i="66"/>
  <c r="M137" i="66" s="1"/>
  <c r="L138" i="66"/>
  <c r="M138" i="66" s="1"/>
  <c r="L139" i="66"/>
  <c r="M139" i="66" s="1"/>
  <c r="L140" i="66"/>
  <c r="M140" i="66" s="1"/>
  <c r="L141" i="66"/>
  <c r="M141" i="66" s="1"/>
  <c r="L142" i="66"/>
  <c r="M142" i="66" s="1"/>
  <c r="L143" i="66"/>
  <c r="M143" i="66" s="1"/>
  <c r="L144" i="66"/>
  <c r="M144" i="66" s="1"/>
  <c r="L145" i="66"/>
  <c r="M145" i="66" s="1"/>
  <c r="L146" i="66"/>
  <c r="M146" i="66" s="1"/>
  <c r="L147" i="66"/>
  <c r="M147" i="66" s="1"/>
  <c r="L148" i="66"/>
  <c r="M148" i="66" s="1"/>
  <c r="L149" i="66"/>
  <c r="M149" i="66" s="1"/>
  <c r="L150" i="66"/>
  <c r="M150" i="66" s="1"/>
  <c r="L151" i="66"/>
  <c r="M151" i="66" s="1"/>
  <c r="L152" i="66"/>
  <c r="M152" i="66" s="1"/>
  <c r="L153" i="66"/>
  <c r="M153" i="66" s="1"/>
  <c r="L154" i="66"/>
  <c r="M154" i="66" s="1"/>
  <c r="L155" i="66"/>
  <c r="M155" i="66" s="1"/>
  <c r="L156" i="66"/>
  <c r="M156" i="66" s="1"/>
  <c r="L157" i="66"/>
  <c r="M157" i="66" s="1"/>
  <c r="L158" i="66"/>
  <c r="M158" i="66" s="1"/>
  <c r="L159" i="66"/>
  <c r="M159" i="66" s="1"/>
  <c r="L160" i="66"/>
  <c r="M160" i="66" s="1"/>
  <c r="L161" i="66"/>
  <c r="M161" i="66" s="1"/>
  <c r="L162" i="66"/>
  <c r="M162" i="66" s="1"/>
  <c r="L163" i="66"/>
  <c r="M163" i="66" s="1"/>
  <c r="L164" i="66"/>
  <c r="M164" i="66" s="1"/>
  <c r="L165" i="66"/>
  <c r="M165" i="66" s="1"/>
  <c r="L166" i="66"/>
  <c r="M166" i="66" s="1"/>
  <c r="L167" i="66"/>
  <c r="M167" i="66" s="1"/>
  <c r="L168" i="66"/>
  <c r="M168" i="66" s="1"/>
  <c r="L169" i="66"/>
  <c r="M169" i="66" s="1"/>
  <c r="L170" i="66"/>
  <c r="M170" i="66" s="1"/>
  <c r="L171" i="66"/>
  <c r="M171" i="66" s="1"/>
  <c r="L172" i="66"/>
  <c r="M172" i="66" s="1"/>
  <c r="L173" i="66"/>
  <c r="M173" i="66" s="1"/>
  <c r="L174" i="66"/>
  <c r="M174" i="66" s="1"/>
  <c r="L175" i="66"/>
  <c r="M175" i="66" s="1"/>
  <c r="L176" i="66"/>
  <c r="M176" i="66" s="1"/>
  <c r="L177" i="66"/>
  <c r="M177" i="66" s="1"/>
  <c r="L178" i="66"/>
  <c r="M178" i="66" s="1"/>
  <c r="L179" i="66"/>
  <c r="M179" i="66" s="1"/>
  <c r="L180" i="66"/>
  <c r="M180" i="66" s="1"/>
  <c r="L181" i="66"/>
  <c r="M181" i="66" s="1"/>
  <c r="L182" i="66"/>
  <c r="M182" i="66"/>
  <c r="L183" i="66"/>
  <c r="M183" i="66"/>
  <c r="L184" i="66"/>
  <c r="M184" i="66"/>
  <c r="L185" i="66"/>
  <c r="M185" i="66"/>
  <c r="L186" i="66"/>
  <c r="M186" i="66"/>
  <c r="L187" i="66"/>
  <c r="M187" i="66"/>
  <c r="L188" i="66"/>
  <c r="M188" i="66"/>
  <c r="L189" i="66"/>
  <c r="M189" i="66"/>
  <c r="L190" i="66"/>
  <c r="M190" i="66"/>
  <c r="L191" i="66"/>
  <c r="M191" i="66"/>
  <c r="L192" i="66"/>
  <c r="M192" i="66"/>
  <c r="L193" i="66"/>
  <c r="M193" i="66"/>
  <c r="L194" i="66"/>
  <c r="M194" i="66"/>
  <c r="L195" i="66"/>
  <c r="M195" i="66"/>
  <c r="L196" i="66"/>
  <c r="M196" i="66"/>
  <c r="L197" i="66"/>
  <c r="M197" i="66"/>
  <c r="L198" i="66"/>
  <c r="M198" i="66"/>
  <c r="L199" i="66"/>
  <c r="M199" i="66"/>
  <c r="L200" i="66"/>
  <c r="M200" i="66"/>
  <c r="L201" i="66"/>
  <c r="M201" i="66"/>
  <c r="L202" i="66"/>
  <c r="M202" i="66"/>
  <c r="L203" i="66"/>
  <c r="M203" i="66"/>
  <c r="L204" i="66"/>
  <c r="M204" i="66"/>
  <c r="L205" i="66"/>
  <c r="M205" i="66"/>
  <c r="L206" i="66"/>
  <c r="M206" i="66"/>
  <c r="L207" i="66"/>
  <c r="M207" i="66"/>
  <c r="L208" i="66"/>
  <c r="M208" i="66"/>
  <c r="L209" i="66"/>
  <c r="M209" i="66"/>
  <c r="L210" i="66"/>
  <c r="M210" i="66"/>
  <c r="L211" i="66"/>
  <c r="M211" i="66"/>
  <c r="L212" i="66"/>
  <c r="M212" i="66"/>
  <c r="L213" i="66"/>
  <c r="M213" i="66"/>
  <c r="L214" i="66"/>
  <c r="M214" i="66"/>
  <c r="L215" i="66"/>
  <c r="M215" i="66"/>
  <c r="L216" i="66"/>
  <c r="M216" i="66"/>
  <c r="L217" i="66"/>
  <c r="M217" i="66"/>
  <c r="L218" i="66"/>
  <c r="M218" i="66"/>
  <c r="L219" i="66"/>
  <c r="M219" i="66"/>
  <c r="L220" i="66"/>
  <c r="M220" i="66"/>
  <c r="L221" i="66"/>
  <c r="M221" i="66"/>
  <c r="L222" i="66"/>
  <c r="M222" i="66" s="1"/>
  <c r="L223" i="66"/>
  <c r="M223" i="66"/>
  <c r="L224" i="66"/>
  <c r="M224" i="66"/>
  <c r="L225" i="66"/>
  <c r="M225" i="66"/>
  <c r="L226" i="66"/>
  <c r="M226" i="66"/>
  <c r="L227" i="66"/>
  <c r="M227" i="66"/>
  <c r="L228" i="66"/>
  <c r="M228" i="66"/>
  <c r="L229" i="66"/>
  <c r="M229" i="66" s="1"/>
  <c r="L230" i="66"/>
  <c r="M230" i="66" s="1"/>
  <c r="L231" i="66"/>
  <c r="M231" i="66" s="1"/>
  <c r="L232" i="66"/>
  <c r="M232" i="66" s="1"/>
  <c r="L233" i="66"/>
  <c r="M233" i="66" s="1"/>
  <c r="L234" i="66"/>
  <c r="M234" i="66" s="1"/>
  <c r="L235" i="66"/>
  <c r="M235" i="66" s="1"/>
  <c r="L236" i="66"/>
  <c r="M236" i="66" s="1"/>
  <c r="L237" i="66"/>
  <c r="M237" i="66" s="1"/>
  <c r="L238" i="66"/>
  <c r="M238" i="66" s="1"/>
  <c r="L239" i="66"/>
  <c r="M239" i="66" s="1"/>
  <c r="L240" i="66"/>
  <c r="M240" i="66" s="1"/>
  <c r="L241" i="66"/>
  <c r="M241" i="66" s="1"/>
  <c r="L242" i="66"/>
  <c r="M242" i="66" s="1"/>
  <c r="L243" i="66"/>
  <c r="M243" i="66" s="1"/>
  <c r="L244" i="66"/>
  <c r="M244" i="66" s="1"/>
  <c r="L245" i="66"/>
  <c r="M245" i="66" s="1"/>
  <c r="L246" i="66"/>
  <c r="M246" i="66" s="1"/>
  <c r="L247" i="66"/>
  <c r="M247" i="66" s="1"/>
  <c r="L248" i="66"/>
  <c r="M248" i="66" s="1"/>
  <c r="L249" i="66"/>
  <c r="M249" i="66" s="1"/>
  <c r="L250" i="66"/>
  <c r="M250" i="66" s="1"/>
  <c r="L251" i="66"/>
  <c r="M251" i="66" s="1"/>
  <c r="L252" i="66"/>
  <c r="M252" i="66" s="1"/>
  <c r="L253" i="66"/>
  <c r="M253" i="66" s="1"/>
  <c r="L254" i="66"/>
  <c r="M254" i="66" s="1"/>
  <c r="L255" i="66"/>
  <c r="M255" i="66" s="1"/>
  <c r="L256" i="66"/>
  <c r="M256" i="66" s="1"/>
  <c r="L257" i="66"/>
  <c r="M257" i="66" s="1"/>
  <c r="L258" i="66"/>
  <c r="M258" i="66" s="1"/>
  <c r="L259" i="66"/>
  <c r="M259" i="66" s="1"/>
  <c r="L260" i="66"/>
  <c r="M260" i="66" s="1"/>
  <c r="L261" i="66"/>
  <c r="M261" i="66" s="1"/>
  <c r="L262" i="66"/>
  <c r="M262" i="66" s="1"/>
  <c r="L263" i="66"/>
  <c r="M263" i="66" s="1"/>
  <c r="L264" i="66"/>
  <c r="M264" i="66" s="1"/>
  <c r="L265" i="66"/>
  <c r="M265" i="66" s="1"/>
  <c r="L266" i="66"/>
  <c r="M266" i="66" s="1"/>
  <c r="L267" i="66"/>
  <c r="M267" i="66" s="1"/>
  <c r="L268" i="66"/>
  <c r="M268" i="66" s="1"/>
  <c r="L269" i="66"/>
  <c r="M269" i="66" s="1"/>
  <c r="L270" i="66"/>
  <c r="M270" i="66" s="1"/>
  <c r="L271" i="66"/>
  <c r="M271" i="66" s="1"/>
  <c r="L272" i="66"/>
  <c r="M272" i="66" s="1"/>
  <c r="L273" i="66"/>
  <c r="M273" i="66" s="1"/>
  <c r="L274" i="66"/>
  <c r="M274" i="66" s="1"/>
  <c r="L275" i="66"/>
  <c r="M275" i="66" s="1"/>
  <c r="L276" i="66"/>
  <c r="M276" i="66" s="1"/>
  <c r="L277" i="66"/>
  <c r="M277" i="66" s="1"/>
  <c r="L278" i="66"/>
  <c r="M278" i="66" s="1"/>
  <c r="L279" i="66"/>
  <c r="M279" i="66" s="1"/>
  <c r="L280" i="66"/>
  <c r="M280" i="66" s="1"/>
  <c r="L281" i="66"/>
  <c r="M281" i="66" s="1"/>
  <c r="L282" i="66"/>
  <c r="M282" i="66" s="1"/>
  <c r="L283" i="66"/>
  <c r="M283" i="66" s="1"/>
  <c r="L284" i="66"/>
  <c r="M284" i="66" s="1"/>
  <c r="L285" i="66"/>
  <c r="M285" i="66" s="1"/>
  <c r="L286" i="66"/>
  <c r="M286" i="66" s="1"/>
  <c r="L287" i="66"/>
  <c r="M287" i="66" s="1"/>
  <c r="L288" i="66"/>
  <c r="M288" i="66" s="1"/>
  <c r="L289" i="66"/>
  <c r="M289" i="66" s="1"/>
  <c r="L290" i="66"/>
  <c r="M290" i="66" s="1"/>
  <c r="L291" i="66"/>
  <c r="M291" i="66" s="1"/>
  <c r="L292" i="66"/>
  <c r="M292" i="66" s="1"/>
  <c r="L293" i="66"/>
  <c r="M293" i="66" s="1"/>
  <c r="L294" i="66"/>
  <c r="M294" i="66" s="1"/>
  <c r="L295" i="66"/>
  <c r="M295" i="66" s="1"/>
  <c r="L296" i="66"/>
  <c r="M296" i="66" s="1"/>
  <c r="L297" i="66"/>
  <c r="M297" i="66" s="1"/>
  <c r="L298" i="66"/>
  <c r="M298" i="66" s="1"/>
  <c r="L299" i="66"/>
  <c r="M299" i="66" s="1"/>
  <c r="L300" i="66"/>
  <c r="M300" i="66" s="1"/>
  <c r="L301" i="66"/>
  <c r="M301" i="66" s="1"/>
  <c r="L302" i="66"/>
  <c r="M302" i="66" s="1"/>
  <c r="L303" i="66"/>
  <c r="M303" i="66" s="1"/>
  <c r="L304" i="66"/>
  <c r="M304" i="66" s="1"/>
  <c r="L305" i="66"/>
  <c r="M305" i="66" s="1"/>
  <c r="L306" i="66"/>
  <c r="M306" i="66" s="1"/>
  <c r="L307" i="66"/>
  <c r="M307" i="66" s="1"/>
  <c r="L308" i="66"/>
  <c r="M308" i="66" s="1"/>
  <c r="L309" i="66"/>
  <c r="M309" i="66" s="1"/>
  <c r="L310" i="66"/>
  <c r="M310" i="66" s="1"/>
  <c r="L311" i="66"/>
  <c r="M311" i="66" s="1"/>
  <c r="L312" i="66"/>
  <c r="M312" i="66" s="1"/>
  <c r="L313" i="66"/>
  <c r="M313" i="66" s="1"/>
  <c r="L314" i="66"/>
  <c r="M314" i="66" s="1"/>
  <c r="L315" i="66"/>
  <c r="M315" i="66" s="1"/>
  <c r="L316" i="66"/>
  <c r="M316" i="66" s="1"/>
  <c r="L317" i="66"/>
  <c r="M317" i="66" s="1"/>
  <c r="L318" i="66"/>
  <c r="M318" i="66" s="1"/>
  <c r="L319" i="66"/>
  <c r="M319" i="66" s="1"/>
  <c r="L320" i="66"/>
  <c r="M320" i="66" s="1"/>
  <c r="L321" i="66"/>
  <c r="M321" i="66" s="1"/>
  <c r="L322" i="66"/>
  <c r="M322" i="66" s="1"/>
  <c r="L323" i="66"/>
  <c r="M323" i="66" s="1"/>
  <c r="L324" i="66"/>
  <c r="M324" i="66" s="1"/>
  <c r="L325" i="66"/>
  <c r="M325" i="66" s="1"/>
  <c r="L326" i="66"/>
  <c r="M326" i="66" s="1"/>
  <c r="L327" i="66"/>
  <c r="M327" i="66" s="1"/>
  <c r="L328" i="66"/>
  <c r="M328" i="66" s="1"/>
  <c r="L329" i="66"/>
  <c r="M329" i="66" s="1"/>
  <c r="L330" i="66"/>
  <c r="M330" i="66" s="1"/>
  <c r="L331" i="66"/>
  <c r="M331" i="66" s="1"/>
  <c r="L332" i="66"/>
  <c r="M332" i="66" s="1"/>
  <c r="L333" i="66"/>
  <c r="M333" i="66" s="1"/>
  <c r="L334" i="66"/>
  <c r="M334" i="66" s="1"/>
  <c r="L335" i="66"/>
  <c r="M335" i="66" s="1"/>
  <c r="L336" i="66"/>
  <c r="M336" i="66" s="1"/>
  <c r="L337" i="66"/>
  <c r="M337" i="66" s="1"/>
  <c r="L338" i="66"/>
  <c r="M338" i="66" s="1"/>
  <c r="L339" i="66"/>
  <c r="M339" i="66" s="1"/>
  <c r="L340" i="66"/>
  <c r="M340" i="66" s="1"/>
  <c r="L341" i="66"/>
  <c r="M341" i="66" s="1"/>
  <c r="L342" i="66"/>
  <c r="M342" i="66" s="1"/>
  <c r="L343" i="66"/>
  <c r="M343" i="66" s="1"/>
  <c r="L344" i="66"/>
  <c r="M344" i="66" s="1"/>
  <c r="L345" i="66"/>
  <c r="M345" i="66" s="1"/>
  <c r="L346" i="66"/>
  <c r="M346" i="66" s="1"/>
  <c r="L347" i="66"/>
  <c r="M347" i="66" s="1"/>
  <c r="L348" i="66"/>
  <c r="M348" i="66" s="1"/>
  <c r="L349" i="66"/>
  <c r="M349" i="66" s="1"/>
  <c r="L350" i="66"/>
  <c r="M350" i="66" s="1"/>
  <c r="L351" i="66"/>
  <c r="M351" i="66" s="1"/>
  <c r="L352" i="66"/>
  <c r="M352" i="66" s="1"/>
  <c r="L353" i="66"/>
  <c r="M353" i="66" s="1"/>
  <c r="L354" i="66"/>
  <c r="M354" i="66" s="1"/>
  <c r="L355" i="66"/>
  <c r="M355" i="66" s="1"/>
  <c r="L356" i="66"/>
  <c r="M356" i="66" s="1"/>
  <c r="L357" i="66"/>
  <c r="M357" i="66" s="1"/>
  <c r="L358" i="66"/>
  <c r="M358" i="66" s="1"/>
  <c r="L359" i="66"/>
  <c r="M359" i="66" s="1"/>
  <c r="L360" i="66"/>
  <c r="M360" i="66" s="1"/>
  <c r="L361" i="66"/>
  <c r="M361" i="66" s="1"/>
  <c r="L362" i="66"/>
  <c r="M362" i="66" s="1"/>
  <c r="L363" i="66"/>
  <c r="M363" i="66" s="1"/>
  <c r="L364" i="66"/>
  <c r="M364" i="66" s="1"/>
  <c r="L365" i="66"/>
  <c r="M365" i="66" s="1"/>
  <c r="L366" i="66"/>
  <c r="M366" i="66" s="1"/>
  <c r="L367" i="66"/>
  <c r="M367" i="66" s="1"/>
  <c r="L368" i="66"/>
  <c r="M368" i="66" s="1"/>
  <c r="L369" i="66"/>
  <c r="M369" i="66" s="1"/>
  <c r="L370" i="66"/>
  <c r="M370" i="66" s="1"/>
  <c r="L371" i="66"/>
  <c r="M371" i="66" s="1"/>
  <c r="L372" i="66"/>
  <c r="M372" i="66" s="1"/>
  <c r="L373" i="66"/>
  <c r="M373" i="66" s="1"/>
  <c r="L374" i="66"/>
  <c r="M374" i="66" s="1"/>
  <c r="L375" i="66"/>
  <c r="M375" i="66" s="1"/>
  <c r="L376" i="66"/>
  <c r="M376" i="66" s="1"/>
  <c r="L377" i="66"/>
  <c r="M377" i="66" s="1"/>
  <c r="L378" i="66"/>
  <c r="M378" i="66" s="1"/>
  <c r="FG11" i="66"/>
  <c r="FH11" i="66" s="1"/>
  <c r="FH9" i="66" s="1"/>
  <c r="FH7" i="66" s="1"/>
  <c r="EY11" i="66"/>
  <c r="EZ11" i="66" s="1"/>
  <c r="EZ9" i="66" s="1"/>
  <c r="EZ7" i="66" s="1"/>
  <c r="EP11" i="66"/>
  <c r="EQ11" i="66" s="1"/>
  <c r="EQ9" i="66" s="1"/>
  <c r="EQ7" i="66" s="1"/>
  <c r="EH11" i="66"/>
  <c r="EI11" i="66" s="1"/>
  <c r="EI9" i="66" s="1"/>
  <c r="EI7" i="66" s="1"/>
  <c r="DX11" i="66"/>
  <c r="DY11" i="66" s="1"/>
  <c r="DY9" i="66" s="1"/>
  <c r="DY7" i="66" s="1"/>
  <c r="DP11" i="66"/>
  <c r="DQ11" i="66" s="1"/>
  <c r="DQ9" i="66" s="1"/>
  <c r="DQ7" i="66" s="1"/>
  <c r="DF11" i="66"/>
  <c r="DG11" i="66" s="1"/>
  <c r="DG9" i="66" s="1"/>
  <c r="DG7" i="66" s="1"/>
  <c r="CX11" i="66"/>
  <c r="CY11" i="66" s="1"/>
  <c r="CY9" i="66" s="1"/>
  <c r="CY7" i="66" s="1"/>
  <c r="CN11" i="66"/>
  <c r="CO11" i="66" s="1"/>
  <c r="CO9" i="66" s="1"/>
  <c r="CO7" i="66" s="1"/>
  <c r="CF11" i="66"/>
  <c r="CG11" i="66" s="1"/>
  <c r="CG9" i="66" s="1"/>
  <c r="CG7" i="66" s="1"/>
  <c r="BV11" i="66"/>
  <c r="BW11" i="66" s="1"/>
  <c r="BW9" i="66" s="1"/>
  <c r="BW7" i="66" s="1"/>
  <c r="BN11" i="66"/>
  <c r="BO11" i="66" s="1"/>
  <c r="BO9" i="66" s="1"/>
  <c r="BO7" i="66" s="1"/>
  <c r="BD11" i="66"/>
  <c r="BE11" i="66" s="1"/>
  <c r="AV11" i="66"/>
  <c r="AW11" i="66" s="1"/>
  <c r="AL11" i="66"/>
  <c r="AM11" i="66" s="1"/>
  <c r="AM9" i="66" s="1"/>
  <c r="AM7" i="66" s="1"/>
  <c r="AD11" i="66"/>
  <c r="AE11" i="66" s="1"/>
  <c r="AE9" i="66" s="1"/>
  <c r="AE7" i="66" s="1"/>
  <c r="T11" i="66"/>
  <c r="U11" i="66" s="1"/>
  <c r="L11" i="66"/>
  <c r="M11" i="66" s="1"/>
  <c r="FG7" i="66"/>
  <c r="FF7" i="66" s="1"/>
  <c r="EY7" i="66"/>
  <c r="EX7" i="66" s="1"/>
  <c r="EP7" i="66"/>
  <c r="EO7" i="66" s="1"/>
  <c r="EH7" i="66"/>
  <c r="EG7" i="66" s="1"/>
  <c r="DX7" i="66"/>
  <c r="DW7" i="66" s="1"/>
  <c r="DP7" i="66"/>
  <c r="DO7" i="66" s="1"/>
  <c r="DF7" i="66"/>
  <c r="DE7" i="66" s="1"/>
  <c r="CX7" i="66"/>
  <c r="CW7" i="66" s="1"/>
  <c r="CN7" i="66"/>
  <c r="CM7" i="66" s="1"/>
  <c r="CF7" i="66"/>
  <c r="CE7" i="66" s="1"/>
  <c r="BV7" i="66"/>
  <c r="BU7" i="66" s="1"/>
  <c r="BN7" i="66"/>
  <c r="BM7" i="66" s="1"/>
  <c r="BD7" i="66"/>
  <c r="BC7" i="66" s="1"/>
  <c r="AV7" i="66"/>
  <c r="AU7" i="66" s="1"/>
  <c r="AL7" i="66"/>
  <c r="AK7" i="66" s="1"/>
  <c r="AD7" i="66"/>
  <c r="AC7" i="66" s="1"/>
  <c r="T7" i="66"/>
  <c r="S7" i="66" s="1"/>
  <c r="L7" i="66"/>
  <c r="K7" i="66" s="1"/>
  <c r="FG6" i="66"/>
  <c r="EY6" i="66"/>
  <c r="EX6" i="66"/>
  <c r="EP6" i="66"/>
  <c r="EH6" i="66"/>
  <c r="EG6" i="66"/>
  <c r="DX6" i="66"/>
  <c r="DP6" i="66"/>
  <c r="DO6" i="66"/>
  <c r="DF6" i="66"/>
  <c r="CX6" i="66"/>
  <c r="CW6" i="66"/>
  <c r="CN6" i="66"/>
  <c r="CF6" i="66"/>
  <c r="CE6" i="66"/>
  <c r="BV6" i="66"/>
  <c r="BN6" i="66"/>
  <c r="BM6" i="66"/>
  <c r="BD6" i="66"/>
  <c r="AV6" i="66"/>
  <c r="AU6" i="66" s="1"/>
  <c r="AQ2" i="66" s="1"/>
  <c r="AL6" i="66"/>
  <c r="AD6" i="66"/>
  <c r="AC6" i="66"/>
  <c r="Y2" i="66" s="1"/>
  <c r="T6" i="66"/>
  <c r="L6" i="66"/>
  <c r="K6" i="66" s="1"/>
  <c r="FH5" i="66"/>
  <c r="EZ5" i="66"/>
  <c r="EQ5" i="66"/>
  <c r="EI5" i="66"/>
  <c r="DY5" i="66"/>
  <c r="DQ5" i="66"/>
  <c r="DG5" i="66"/>
  <c r="CY5" i="66"/>
  <c r="CO5" i="66"/>
  <c r="CG5" i="66"/>
  <c r="BW5" i="66"/>
  <c r="BO5" i="66"/>
  <c r="AM5" i="66"/>
  <c r="AE5" i="66"/>
  <c r="FD4" i="66"/>
  <c r="FF4" i="66" s="1"/>
  <c r="EX4" i="66"/>
  <c r="EV4" i="66"/>
  <c r="EM4" i="66"/>
  <c r="EO4" i="66" s="1"/>
  <c r="EG4" i="66"/>
  <c r="EE4" i="66"/>
  <c r="DU4" i="66"/>
  <c r="DW4" i="66" s="1"/>
  <c r="DO4" i="66"/>
  <c r="DM4" i="66"/>
  <c r="DC4" i="66"/>
  <c r="DE4" i="66" s="1"/>
  <c r="CW4" i="66"/>
  <c r="CU4" i="66"/>
  <c r="CK4" i="66"/>
  <c r="CM4" i="66" s="1"/>
  <c r="CE4" i="66"/>
  <c r="CC4" i="66"/>
  <c r="BS4" i="66"/>
  <c r="BU4" i="66" s="1"/>
  <c r="BM4" i="66"/>
  <c r="BK4" i="66"/>
  <c r="BA4" i="66"/>
  <c r="BC4" i="66" s="1"/>
  <c r="AS4" i="66"/>
  <c r="AU4" i="66" s="1"/>
  <c r="AI4" i="66"/>
  <c r="AK4" i="66" s="1"/>
  <c r="AA4" i="66"/>
  <c r="AC4" i="66" s="1"/>
  <c r="Q4" i="66"/>
  <c r="S4" i="66" s="1"/>
  <c r="FH3" i="66"/>
  <c r="FD3" i="66"/>
  <c r="FF3" i="66" s="1"/>
  <c r="EZ3" i="66"/>
  <c r="EX3" i="66"/>
  <c r="EV3" i="66"/>
  <c r="EV6" i="66" s="1"/>
  <c r="EQ3" i="66"/>
  <c r="EM3" i="66"/>
  <c r="EO3" i="66" s="1"/>
  <c r="EI3" i="66"/>
  <c r="EG3" i="66"/>
  <c r="EE3" i="66"/>
  <c r="EE6" i="66" s="1"/>
  <c r="DY3" i="66"/>
  <c r="DU3" i="66"/>
  <c r="DW3" i="66" s="1"/>
  <c r="DQ3" i="66"/>
  <c r="DO3" i="66"/>
  <c r="DM3" i="66"/>
  <c r="DM6" i="66" s="1"/>
  <c r="DG3" i="66"/>
  <c r="DC3" i="66"/>
  <c r="DE3" i="66" s="1"/>
  <c r="CY3" i="66"/>
  <c r="CW3" i="66"/>
  <c r="CU3" i="66"/>
  <c r="CU6" i="66" s="1"/>
  <c r="A21" i="66" s="1"/>
  <c r="CO3" i="66"/>
  <c r="CK3" i="66"/>
  <c r="CM3" i="66" s="1"/>
  <c r="CG3" i="66"/>
  <c r="CE3" i="66"/>
  <c r="CC3" i="66"/>
  <c r="CC6" i="66" s="1"/>
  <c r="A19" i="66" s="1"/>
  <c r="BW3" i="66"/>
  <c r="BS3" i="66"/>
  <c r="BU3" i="66" s="1"/>
  <c r="BO3" i="66"/>
  <c r="BM3" i="66"/>
  <c r="BK3" i="66"/>
  <c r="BK6" i="66" s="1"/>
  <c r="A17" i="66" s="1"/>
  <c r="BA3" i="66"/>
  <c r="AS3" i="66"/>
  <c r="AU3" i="66" s="1"/>
  <c r="AM3" i="66"/>
  <c r="AI3" i="66"/>
  <c r="AE3" i="66"/>
  <c r="AC3" i="66"/>
  <c r="AA3" i="66"/>
  <c r="Q3" i="66"/>
  <c r="I3" i="66"/>
  <c r="A4" i="63" a="1"/>
  <c r="C15" i="68" l="1"/>
  <c r="AV2" i="68"/>
  <c r="C13" i="68"/>
  <c r="AD2" i="68"/>
  <c r="C22" i="68"/>
  <c r="DF2" i="68"/>
  <c r="D22" i="68" s="1"/>
  <c r="C11" i="68"/>
  <c r="L2" i="68"/>
  <c r="C17" i="68"/>
  <c r="C19" i="68"/>
  <c r="BN2" i="68"/>
  <c r="A12" i="68"/>
  <c r="T4" i="68"/>
  <c r="A16" i="68"/>
  <c r="BD4" i="68"/>
  <c r="D19" i="68"/>
  <c r="CC9" i="68"/>
  <c r="E19" i="68" s="1"/>
  <c r="C18" i="68"/>
  <c r="BV2" i="68"/>
  <c r="D18" i="68" s="1"/>
  <c r="C20" i="68"/>
  <c r="CN2" i="68"/>
  <c r="D20" i="68" s="1"/>
  <c r="C21" i="68"/>
  <c r="CX2" i="68"/>
  <c r="A14" i="68"/>
  <c r="AL4" i="68"/>
  <c r="AY4" i="67"/>
  <c r="AW7" i="67"/>
  <c r="AW3" i="67"/>
  <c r="AW5" i="67"/>
  <c r="AM7" i="67"/>
  <c r="AM5" i="67"/>
  <c r="AM3" i="67"/>
  <c r="AE7" i="67"/>
  <c r="AE5" i="67"/>
  <c r="AE3" i="67"/>
  <c r="Y4" i="67"/>
  <c r="U7" i="67"/>
  <c r="U5" i="67"/>
  <c r="U3" i="67"/>
  <c r="M7" i="67"/>
  <c r="M3" i="67"/>
  <c r="M5" i="67"/>
  <c r="A22" i="67"/>
  <c r="DF4" i="67"/>
  <c r="A18" i="67"/>
  <c r="BV4" i="67"/>
  <c r="A14" i="67"/>
  <c r="AL4" i="67"/>
  <c r="A20" i="67"/>
  <c r="CN4" i="67"/>
  <c r="A16" i="67"/>
  <c r="BD4" i="67"/>
  <c r="A12" i="67"/>
  <c r="T4" i="67"/>
  <c r="CF4" i="67"/>
  <c r="CF2" i="67" s="1"/>
  <c r="L4" i="67"/>
  <c r="BN4" i="67"/>
  <c r="AV4" i="67"/>
  <c r="CX4" i="67"/>
  <c r="AD4" i="67"/>
  <c r="A4" i="63"/>
  <c r="BE9" i="66"/>
  <c r="BE7" i="66" s="1"/>
  <c r="BE5" i="66"/>
  <c r="AW9" i="66"/>
  <c r="AS6" i="66"/>
  <c r="AA6" i="66"/>
  <c r="U9" i="66"/>
  <c r="M9" i="66"/>
  <c r="G2" i="66"/>
  <c r="K3" i="66"/>
  <c r="I4" i="66"/>
  <c r="K4" i="66" s="1"/>
  <c r="M5" i="66"/>
  <c r="A15" i="66"/>
  <c r="A13" i="66"/>
  <c r="BS6" i="66"/>
  <c r="A18" i="66" s="1"/>
  <c r="CK6" i="66"/>
  <c r="A20" i="66" s="1"/>
  <c r="DC6" i="66"/>
  <c r="A22" i="66" s="1"/>
  <c r="DU6" i="66"/>
  <c r="EM6" i="66"/>
  <c r="FD6" i="66"/>
  <c r="S3" i="66"/>
  <c r="Q6" i="66" s="1"/>
  <c r="AK3" i="66"/>
  <c r="AG4" i="66" s="1"/>
  <c r="BC3" i="66"/>
  <c r="BA6" i="66" s="1"/>
  <c r="G4" i="66"/>
  <c r="Y4" i="66"/>
  <c r="AQ4" i="66"/>
  <c r="L9" i="66"/>
  <c r="B11" i="66" s="1"/>
  <c r="S6" i="66"/>
  <c r="O2" i="66" s="1"/>
  <c r="AD9" i="66"/>
  <c r="B13" i="66" s="1"/>
  <c r="AK6" i="66"/>
  <c r="AG2" i="66" s="1"/>
  <c r="AV9" i="66"/>
  <c r="B15" i="66" s="1"/>
  <c r="BC6" i="66"/>
  <c r="AY2" i="66" s="1"/>
  <c r="BN9" i="66"/>
  <c r="B17" i="66" s="1"/>
  <c r="BU6" i="66"/>
  <c r="BV9" i="66" s="1"/>
  <c r="B18" i="66" s="1"/>
  <c r="CF9" i="66"/>
  <c r="B19" i="66" s="1"/>
  <c r="CM6" i="66"/>
  <c r="CN9" i="66" s="1"/>
  <c r="B20" i="66" s="1"/>
  <c r="CX9" i="66"/>
  <c r="B21" i="66" s="1"/>
  <c r="DE6" i="66"/>
  <c r="DF9" i="66" s="1"/>
  <c r="B22" i="66" s="1"/>
  <c r="DP9" i="66"/>
  <c r="DP4" i="66" s="1"/>
  <c r="DP2" i="66" s="1"/>
  <c r="DM9" i="66" s="1"/>
  <c r="E23" i="66" s="1"/>
  <c r="DW6" i="66"/>
  <c r="DX9" i="66" s="1"/>
  <c r="EH9" i="66"/>
  <c r="EH4" i="66" s="1"/>
  <c r="EH2" i="66" s="1"/>
  <c r="EE9" i="66" s="1"/>
  <c r="E25" i="66" s="1"/>
  <c r="EO6" i="66"/>
  <c r="EP9" i="66" s="1"/>
  <c r="EY9" i="66"/>
  <c r="EY4" i="66" s="1"/>
  <c r="EY2" i="66" s="1"/>
  <c r="EV9" i="66" s="1"/>
  <c r="FF6" i="66"/>
  <c r="FG9" i="66" s="1"/>
  <c r="BD12" i="65"/>
  <c r="BE12" i="65" s="1"/>
  <c r="BD13" i="65"/>
  <c r="BE13" i="65" s="1"/>
  <c r="BD14" i="65"/>
  <c r="BE14" i="65" s="1"/>
  <c r="BD15" i="65"/>
  <c r="BE15" i="65" s="1"/>
  <c r="BD16" i="65"/>
  <c r="BE16" i="65" s="1"/>
  <c r="BD17" i="65"/>
  <c r="BE17" i="65" s="1"/>
  <c r="BD18" i="65"/>
  <c r="BE18" i="65" s="1"/>
  <c r="BD19" i="65"/>
  <c r="BE19" i="65" s="1"/>
  <c r="BD20" i="65"/>
  <c r="BE20" i="65" s="1"/>
  <c r="BD21" i="65"/>
  <c r="BE21" i="65" s="1"/>
  <c r="BD22" i="65"/>
  <c r="BE22" i="65" s="1"/>
  <c r="BD23" i="65"/>
  <c r="BE23" i="65" s="1"/>
  <c r="BD24" i="65"/>
  <c r="BE24" i="65" s="1"/>
  <c r="BD25" i="65"/>
  <c r="BE25" i="65" s="1"/>
  <c r="BD26" i="65"/>
  <c r="BE26" i="65" s="1"/>
  <c r="BD27" i="65"/>
  <c r="BE27" i="65" s="1"/>
  <c r="BD28" i="65"/>
  <c r="BE28" i="65" s="1"/>
  <c r="BD29" i="65"/>
  <c r="BE29" i="65" s="1"/>
  <c r="BD30" i="65"/>
  <c r="BE30" i="65" s="1"/>
  <c r="BD31" i="65"/>
  <c r="BE31" i="65" s="1"/>
  <c r="BD32" i="65"/>
  <c r="BE32" i="65" s="1"/>
  <c r="BD33" i="65"/>
  <c r="BE33" i="65" s="1"/>
  <c r="BD34" i="65"/>
  <c r="BE34" i="65" s="1"/>
  <c r="BD35" i="65"/>
  <c r="BE35" i="65" s="1"/>
  <c r="BD36" i="65"/>
  <c r="BE36" i="65" s="1"/>
  <c r="BD37" i="65"/>
  <c r="BE37" i="65" s="1"/>
  <c r="BD38" i="65"/>
  <c r="BE38" i="65" s="1"/>
  <c r="BD39" i="65"/>
  <c r="BE39" i="65" s="1"/>
  <c r="BD40" i="65"/>
  <c r="BE40" i="65" s="1"/>
  <c r="BD41" i="65"/>
  <c r="BE41" i="65" s="1"/>
  <c r="BD42" i="65"/>
  <c r="BE42" i="65" s="1"/>
  <c r="BD43" i="65"/>
  <c r="BE43" i="65" s="1"/>
  <c r="BD44" i="65"/>
  <c r="BE44" i="65" s="1"/>
  <c r="BD45" i="65"/>
  <c r="BE45" i="65" s="1"/>
  <c r="BD46" i="65"/>
  <c r="BE46" i="65" s="1"/>
  <c r="BD47" i="65"/>
  <c r="BE47" i="65" s="1"/>
  <c r="BD48" i="65"/>
  <c r="BE48" i="65" s="1"/>
  <c r="BD49" i="65"/>
  <c r="BE49" i="65" s="1"/>
  <c r="BD50" i="65"/>
  <c r="BE50" i="65" s="1"/>
  <c r="BD51" i="65"/>
  <c r="BE51" i="65" s="1"/>
  <c r="BD52" i="65"/>
  <c r="BE52" i="65" s="1"/>
  <c r="BD53" i="65"/>
  <c r="BE53" i="65" s="1"/>
  <c r="BD54" i="65"/>
  <c r="BE54" i="65" s="1"/>
  <c r="BD55" i="65"/>
  <c r="BE55" i="65" s="1"/>
  <c r="BD56" i="65"/>
  <c r="BE56" i="65" s="1"/>
  <c r="BD57" i="65"/>
  <c r="BE57" i="65" s="1"/>
  <c r="BD58" i="65"/>
  <c r="BE58" i="65" s="1"/>
  <c r="BD59" i="65"/>
  <c r="BE59" i="65" s="1"/>
  <c r="BD60" i="65"/>
  <c r="BE60" i="65" s="1"/>
  <c r="BD61" i="65"/>
  <c r="BE61" i="65" s="1"/>
  <c r="BD62" i="65"/>
  <c r="BE62" i="65" s="1"/>
  <c r="BD63" i="65"/>
  <c r="BE63" i="65" s="1"/>
  <c r="BD64" i="65"/>
  <c r="BE64" i="65" s="1"/>
  <c r="BD65" i="65"/>
  <c r="BE65" i="65" s="1"/>
  <c r="BD66" i="65"/>
  <c r="BE66" i="65" s="1"/>
  <c r="BD67" i="65"/>
  <c r="BE67" i="65" s="1"/>
  <c r="BD68" i="65"/>
  <c r="BE68" i="65" s="1"/>
  <c r="BD69" i="65"/>
  <c r="BE69" i="65" s="1"/>
  <c r="BD70" i="65"/>
  <c r="BE70" i="65" s="1"/>
  <c r="BD71" i="65"/>
  <c r="BE71" i="65" s="1"/>
  <c r="BD72" i="65"/>
  <c r="BE72" i="65" s="1"/>
  <c r="BD73" i="65"/>
  <c r="BE73" i="65" s="1"/>
  <c r="BD74" i="65"/>
  <c r="BE74" i="65" s="1"/>
  <c r="BD75" i="65"/>
  <c r="BE75" i="65" s="1"/>
  <c r="BD76" i="65"/>
  <c r="BE76" i="65" s="1"/>
  <c r="BD77" i="65"/>
  <c r="BE77" i="65" s="1"/>
  <c r="BD78" i="65"/>
  <c r="BE78" i="65" s="1"/>
  <c r="BD79" i="65"/>
  <c r="BE79" i="65" s="1"/>
  <c r="BD80" i="65"/>
  <c r="BE80" i="65" s="1"/>
  <c r="BD81" i="65"/>
  <c r="BE81" i="65" s="1"/>
  <c r="BD82" i="65"/>
  <c r="BE82" i="65" s="1"/>
  <c r="BD83" i="65"/>
  <c r="BE83" i="65" s="1"/>
  <c r="BD84" i="65"/>
  <c r="BE84" i="65" s="1"/>
  <c r="BD85" i="65"/>
  <c r="BE85" i="65" s="1"/>
  <c r="BD86" i="65"/>
  <c r="BE86" i="65" s="1"/>
  <c r="BD87" i="65"/>
  <c r="BE87" i="65" s="1"/>
  <c r="BD88" i="65"/>
  <c r="BE88" i="65" s="1"/>
  <c r="BD89" i="65"/>
  <c r="BE89" i="65" s="1"/>
  <c r="BD90" i="65"/>
  <c r="BE90" i="65" s="1"/>
  <c r="BD91" i="65"/>
  <c r="BE91" i="65" s="1"/>
  <c r="BD92" i="65"/>
  <c r="BE92" i="65" s="1"/>
  <c r="BD93" i="65"/>
  <c r="BE93" i="65" s="1"/>
  <c r="BD94" i="65"/>
  <c r="BE94" i="65" s="1"/>
  <c r="BD95" i="65"/>
  <c r="BE95" i="65" s="1"/>
  <c r="BD96" i="65"/>
  <c r="BE96" i="65" s="1"/>
  <c r="BD97" i="65"/>
  <c r="BE97" i="65"/>
  <c r="BD98" i="65"/>
  <c r="BE98" i="65"/>
  <c r="BD99" i="65"/>
  <c r="BE99" i="65"/>
  <c r="BD100" i="65"/>
  <c r="BE100" i="65"/>
  <c r="BD101" i="65"/>
  <c r="BE101" i="65"/>
  <c r="BD102" i="65"/>
  <c r="BE102" i="65"/>
  <c r="BD103" i="65"/>
  <c r="BE103" i="65"/>
  <c r="BD104" i="65"/>
  <c r="BE104" i="65"/>
  <c r="BD105" i="65"/>
  <c r="BE105" i="65"/>
  <c r="BD106" i="65"/>
  <c r="BE106" i="65"/>
  <c r="BD107" i="65"/>
  <c r="BE107" i="65"/>
  <c r="BD108" i="65"/>
  <c r="BE108" i="65"/>
  <c r="BD109" i="65"/>
  <c r="BE109" i="65"/>
  <c r="BD110" i="65"/>
  <c r="BE110" i="65"/>
  <c r="BD111" i="65"/>
  <c r="BE111" i="65"/>
  <c r="BD112" i="65"/>
  <c r="BE112" i="65" s="1"/>
  <c r="BD113" i="65"/>
  <c r="BE113" i="65"/>
  <c r="BD114" i="65"/>
  <c r="BE114" i="65"/>
  <c r="BD115" i="65"/>
  <c r="BE115" i="65"/>
  <c r="BD116" i="65"/>
  <c r="BE116" i="65" s="1"/>
  <c r="BD117" i="65"/>
  <c r="BE117" i="65" s="1"/>
  <c r="BD118" i="65"/>
  <c r="BE118" i="65" s="1"/>
  <c r="BD119" i="65"/>
  <c r="BE119" i="65" s="1"/>
  <c r="BD120" i="65"/>
  <c r="BE120" i="65" s="1"/>
  <c r="BD121" i="65"/>
  <c r="BE121" i="65" s="1"/>
  <c r="BD122" i="65"/>
  <c r="BE122" i="65" s="1"/>
  <c r="BD123" i="65"/>
  <c r="BE123" i="65" s="1"/>
  <c r="BD124" i="65"/>
  <c r="BE124" i="65" s="1"/>
  <c r="BD125" i="65"/>
  <c r="BE125" i="65" s="1"/>
  <c r="BD126" i="65"/>
  <c r="BE126" i="65" s="1"/>
  <c r="BD127" i="65"/>
  <c r="BE127" i="65" s="1"/>
  <c r="BD128" i="65"/>
  <c r="BE128" i="65" s="1"/>
  <c r="BD129" i="65"/>
  <c r="BE129" i="65" s="1"/>
  <c r="BD130" i="65"/>
  <c r="BE130" i="65" s="1"/>
  <c r="BD131" i="65"/>
  <c r="BE131" i="65" s="1"/>
  <c r="BD132" i="65"/>
  <c r="BE132" i="65" s="1"/>
  <c r="BD133" i="65"/>
  <c r="BE133" i="65" s="1"/>
  <c r="BD134" i="65"/>
  <c r="BE134" i="65" s="1"/>
  <c r="BD135" i="65"/>
  <c r="BE135" i="65" s="1"/>
  <c r="BD136" i="65"/>
  <c r="BE136" i="65" s="1"/>
  <c r="BD137" i="65"/>
  <c r="BE137" i="65" s="1"/>
  <c r="BD138" i="65"/>
  <c r="BE138" i="65" s="1"/>
  <c r="BD139" i="65"/>
  <c r="BE139" i="65" s="1"/>
  <c r="BD140" i="65"/>
  <c r="BE140" i="65" s="1"/>
  <c r="BD141" i="65"/>
  <c r="BE141" i="65" s="1"/>
  <c r="BD142" i="65"/>
  <c r="BE142" i="65" s="1"/>
  <c r="BD143" i="65"/>
  <c r="BE143" i="65" s="1"/>
  <c r="BD144" i="65"/>
  <c r="BE144" i="65" s="1"/>
  <c r="BD145" i="65"/>
  <c r="BE145" i="65" s="1"/>
  <c r="BD146" i="65"/>
  <c r="BE146" i="65" s="1"/>
  <c r="BD147" i="65"/>
  <c r="BE147" i="65" s="1"/>
  <c r="BD148" i="65"/>
  <c r="BE148" i="65" s="1"/>
  <c r="BD149" i="65"/>
  <c r="BE149" i="65" s="1"/>
  <c r="BD150" i="65"/>
  <c r="BE150" i="65" s="1"/>
  <c r="BD151" i="65"/>
  <c r="BE151" i="65" s="1"/>
  <c r="BD152" i="65"/>
  <c r="BE152" i="65" s="1"/>
  <c r="BD153" i="65"/>
  <c r="BE153" i="65" s="1"/>
  <c r="BD154" i="65"/>
  <c r="BE154" i="65" s="1"/>
  <c r="BD155" i="65"/>
  <c r="BE155" i="65" s="1"/>
  <c r="BD156" i="65"/>
  <c r="BE156" i="65" s="1"/>
  <c r="BD157" i="65"/>
  <c r="BE157" i="65" s="1"/>
  <c r="BD158" i="65"/>
  <c r="BE158" i="65" s="1"/>
  <c r="BD159" i="65"/>
  <c r="BE159" i="65" s="1"/>
  <c r="BD160" i="65"/>
  <c r="BE160" i="65" s="1"/>
  <c r="BD161" i="65"/>
  <c r="BE161" i="65" s="1"/>
  <c r="BD162" i="65"/>
  <c r="BE162" i="65" s="1"/>
  <c r="BD163" i="65"/>
  <c r="BE163" i="65" s="1"/>
  <c r="BD164" i="65"/>
  <c r="BE164" i="65" s="1"/>
  <c r="BD165" i="65"/>
  <c r="BE165" i="65" s="1"/>
  <c r="BD166" i="65"/>
  <c r="BE166" i="65" s="1"/>
  <c r="BD167" i="65"/>
  <c r="BE167" i="65" s="1"/>
  <c r="BD168" i="65"/>
  <c r="BE168" i="65" s="1"/>
  <c r="BD169" i="65"/>
  <c r="BE169" i="65" s="1"/>
  <c r="BD170" i="65"/>
  <c r="BE170" i="65" s="1"/>
  <c r="BD171" i="65"/>
  <c r="BE171" i="65" s="1"/>
  <c r="BD172" i="65"/>
  <c r="BE172" i="65" s="1"/>
  <c r="BD173" i="65"/>
  <c r="BE173" i="65" s="1"/>
  <c r="BD174" i="65"/>
  <c r="BE174" i="65" s="1"/>
  <c r="BD175" i="65"/>
  <c r="BE175" i="65" s="1"/>
  <c r="BD176" i="65"/>
  <c r="BE176" i="65" s="1"/>
  <c r="BD177" i="65"/>
  <c r="BE177" i="65" s="1"/>
  <c r="BD178" i="65"/>
  <c r="BE178" i="65" s="1"/>
  <c r="BD179" i="65"/>
  <c r="BE179" i="65" s="1"/>
  <c r="BD180" i="65"/>
  <c r="BE180" i="65" s="1"/>
  <c r="BD181" i="65"/>
  <c r="BE181" i="65" s="1"/>
  <c r="BD182" i="65"/>
  <c r="BE182" i="65" s="1"/>
  <c r="BD183" i="65"/>
  <c r="BE183" i="65" s="1"/>
  <c r="BD184" i="65"/>
  <c r="BE184" i="65" s="1"/>
  <c r="BD185" i="65"/>
  <c r="BE185" i="65" s="1"/>
  <c r="BD186" i="65"/>
  <c r="BE186" i="65" s="1"/>
  <c r="BD187" i="65"/>
  <c r="BE187" i="65" s="1"/>
  <c r="BD188" i="65"/>
  <c r="BE188" i="65" s="1"/>
  <c r="BD189" i="65"/>
  <c r="BE189" i="65" s="1"/>
  <c r="BD190" i="65"/>
  <c r="BE190" i="65" s="1"/>
  <c r="BD191" i="65"/>
  <c r="BE191" i="65" s="1"/>
  <c r="BD192" i="65"/>
  <c r="BE192" i="65" s="1"/>
  <c r="BD193" i="65"/>
  <c r="BE193" i="65" s="1"/>
  <c r="BD194" i="65"/>
  <c r="BE194" i="65" s="1"/>
  <c r="BD195" i="65"/>
  <c r="BE195" i="65" s="1"/>
  <c r="BD196" i="65"/>
  <c r="BE196" i="65" s="1"/>
  <c r="BD197" i="65"/>
  <c r="BE197" i="65" s="1"/>
  <c r="BD198" i="65"/>
  <c r="BE198" i="65" s="1"/>
  <c r="BD199" i="65"/>
  <c r="BE199" i="65" s="1"/>
  <c r="BD200" i="65"/>
  <c r="BE200" i="65" s="1"/>
  <c r="BD201" i="65"/>
  <c r="BE201" i="65" s="1"/>
  <c r="BD202" i="65"/>
  <c r="BE202" i="65" s="1"/>
  <c r="BD203" i="65"/>
  <c r="BE203" i="65" s="1"/>
  <c r="BD204" i="65"/>
  <c r="BE204" i="65" s="1"/>
  <c r="BD205" i="65"/>
  <c r="BE205" i="65" s="1"/>
  <c r="BD206" i="65"/>
  <c r="BE206" i="65" s="1"/>
  <c r="BD207" i="65"/>
  <c r="BE207" i="65" s="1"/>
  <c r="BD208" i="65"/>
  <c r="BE208" i="65" s="1"/>
  <c r="BD209" i="65"/>
  <c r="BE209" i="65" s="1"/>
  <c r="BD210" i="65"/>
  <c r="BE210" i="65" s="1"/>
  <c r="BD211" i="65"/>
  <c r="BE211" i="65" s="1"/>
  <c r="BD212" i="65"/>
  <c r="BE212" i="65" s="1"/>
  <c r="BD213" i="65"/>
  <c r="BE213" i="65" s="1"/>
  <c r="BD214" i="65"/>
  <c r="BE214" i="65" s="1"/>
  <c r="BD215" i="65"/>
  <c r="BE215" i="65" s="1"/>
  <c r="BD216" i="65"/>
  <c r="BE216" i="65" s="1"/>
  <c r="BD217" i="65"/>
  <c r="BE217" i="65" s="1"/>
  <c r="BD218" i="65"/>
  <c r="BE218" i="65" s="1"/>
  <c r="BD219" i="65"/>
  <c r="BE219" i="65" s="1"/>
  <c r="BD220" i="65"/>
  <c r="BE220" i="65" s="1"/>
  <c r="BD221" i="65"/>
  <c r="BE221" i="65" s="1"/>
  <c r="BD222" i="65"/>
  <c r="BE222" i="65" s="1"/>
  <c r="BD223" i="65"/>
  <c r="BE223" i="65" s="1"/>
  <c r="BD224" i="65"/>
  <c r="BE224" i="65" s="1"/>
  <c r="BD225" i="65"/>
  <c r="BE225" i="65" s="1"/>
  <c r="BD226" i="65"/>
  <c r="BE226" i="65" s="1"/>
  <c r="BD227" i="65"/>
  <c r="BE227" i="65" s="1"/>
  <c r="BD228" i="65"/>
  <c r="BE228" i="65" s="1"/>
  <c r="BD229" i="65"/>
  <c r="BE229" i="65" s="1"/>
  <c r="BD230" i="65"/>
  <c r="BE230" i="65" s="1"/>
  <c r="BD231" i="65"/>
  <c r="BE231" i="65" s="1"/>
  <c r="BD232" i="65"/>
  <c r="BE232" i="65" s="1"/>
  <c r="BD233" i="65"/>
  <c r="BE233" i="65" s="1"/>
  <c r="BD234" i="65"/>
  <c r="BE234" i="65" s="1"/>
  <c r="BD235" i="65"/>
  <c r="BE235" i="65" s="1"/>
  <c r="BD236" i="65"/>
  <c r="BE236" i="65" s="1"/>
  <c r="BD237" i="65"/>
  <c r="BE237" i="65" s="1"/>
  <c r="BD238" i="65"/>
  <c r="BE238" i="65" s="1"/>
  <c r="BD239" i="65"/>
  <c r="BE239" i="65" s="1"/>
  <c r="BD240" i="65"/>
  <c r="BE240" i="65" s="1"/>
  <c r="BD241" i="65"/>
  <c r="BE241" i="65" s="1"/>
  <c r="BD242" i="65"/>
  <c r="BE242" i="65" s="1"/>
  <c r="BD243" i="65"/>
  <c r="BE243" i="65" s="1"/>
  <c r="BD244" i="65"/>
  <c r="BE244" i="65" s="1"/>
  <c r="BD245" i="65"/>
  <c r="BE245" i="65" s="1"/>
  <c r="BD246" i="65"/>
  <c r="BE246" i="65" s="1"/>
  <c r="BD247" i="65"/>
  <c r="BE247" i="65" s="1"/>
  <c r="BD248" i="65"/>
  <c r="BE248" i="65" s="1"/>
  <c r="BD249" i="65"/>
  <c r="BE249" i="65" s="1"/>
  <c r="BD250" i="65"/>
  <c r="BE250" i="65" s="1"/>
  <c r="BD251" i="65"/>
  <c r="BE251" i="65" s="1"/>
  <c r="BD252" i="65"/>
  <c r="BE252" i="65" s="1"/>
  <c r="BD253" i="65"/>
  <c r="BE253" i="65" s="1"/>
  <c r="BD254" i="65"/>
  <c r="BE254" i="65" s="1"/>
  <c r="BD255" i="65"/>
  <c r="BE255" i="65" s="1"/>
  <c r="BD256" i="65"/>
  <c r="BE256" i="65" s="1"/>
  <c r="BD257" i="65"/>
  <c r="BE257" i="65" s="1"/>
  <c r="BD258" i="65"/>
  <c r="BE258" i="65" s="1"/>
  <c r="BD259" i="65"/>
  <c r="BE259" i="65" s="1"/>
  <c r="BD260" i="65"/>
  <c r="BE260" i="65" s="1"/>
  <c r="BD261" i="65"/>
  <c r="BE261" i="65" s="1"/>
  <c r="BD262" i="65"/>
  <c r="BE262" i="65" s="1"/>
  <c r="BD263" i="65"/>
  <c r="BE263" i="65" s="1"/>
  <c r="BD264" i="65"/>
  <c r="BE264" i="65" s="1"/>
  <c r="BD265" i="65"/>
  <c r="BE265" i="65" s="1"/>
  <c r="BD266" i="65"/>
  <c r="BE266" i="65" s="1"/>
  <c r="BD267" i="65"/>
  <c r="BE267" i="65" s="1"/>
  <c r="BD268" i="65"/>
  <c r="BE268" i="65" s="1"/>
  <c r="BD269" i="65"/>
  <c r="BE269" i="65" s="1"/>
  <c r="BD270" i="65"/>
  <c r="BE270" i="65" s="1"/>
  <c r="BD271" i="65"/>
  <c r="BE271" i="65" s="1"/>
  <c r="BD272" i="65"/>
  <c r="BE272" i="65" s="1"/>
  <c r="BD273" i="65"/>
  <c r="BE273" i="65" s="1"/>
  <c r="BD274" i="65"/>
  <c r="BE274" i="65" s="1"/>
  <c r="BD275" i="65"/>
  <c r="BE275" i="65" s="1"/>
  <c r="BD276" i="65"/>
  <c r="BE276" i="65" s="1"/>
  <c r="BD277" i="65"/>
  <c r="BE277" i="65" s="1"/>
  <c r="BD278" i="65"/>
  <c r="BE278" i="65" s="1"/>
  <c r="BD279" i="65"/>
  <c r="BE279" i="65" s="1"/>
  <c r="BD280" i="65"/>
  <c r="BE280" i="65" s="1"/>
  <c r="BD281" i="65"/>
  <c r="BE281" i="65" s="1"/>
  <c r="BD282" i="65"/>
  <c r="BE282" i="65" s="1"/>
  <c r="BD283" i="65"/>
  <c r="BE283" i="65" s="1"/>
  <c r="BD284" i="65"/>
  <c r="BE284" i="65" s="1"/>
  <c r="BD285" i="65"/>
  <c r="BE285" i="65" s="1"/>
  <c r="BD286" i="65"/>
  <c r="BE286" i="65" s="1"/>
  <c r="BD287" i="65"/>
  <c r="BE287" i="65" s="1"/>
  <c r="BD288" i="65"/>
  <c r="BE288" i="65" s="1"/>
  <c r="BD289" i="65"/>
  <c r="BE289" i="65" s="1"/>
  <c r="BD290" i="65"/>
  <c r="BE290" i="65" s="1"/>
  <c r="BD291" i="65"/>
  <c r="BE291" i="65" s="1"/>
  <c r="BD292" i="65"/>
  <c r="BE292" i="65" s="1"/>
  <c r="BD293" i="65"/>
  <c r="BE293" i="65" s="1"/>
  <c r="BD294" i="65"/>
  <c r="BE294" i="65" s="1"/>
  <c r="BD295" i="65"/>
  <c r="BE295" i="65" s="1"/>
  <c r="BD296" i="65"/>
  <c r="BE296" i="65" s="1"/>
  <c r="BD297" i="65"/>
  <c r="BE297" i="65" s="1"/>
  <c r="BD298" i="65"/>
  <c r="BE298" i="65" s="1"/>
  <c r="BD299" i="65"/>
  <c r="BE299" i="65" s="1"/>
  <c r="BD300" i="65"/>
  <c r="BE300" i="65" s="1"/>
  <c r="BD301" i="65"/>
  <c r="BE301" i="65" s="1"/>
  <c r="BD302" i="65"/>
  <c r="BE302" i="65" s="1"/>
  <c r="BD303" i="65"/>
  <c r="BE303" i="65" s="1"/>
  <c r="BD304" i="65"/>
  <c r="BE304" i="65" s="1"/>
  <c r="BD305" i="65"/>
  <c r="BE305" i="65" s="1"/>
  <c r="BD306" i="65"/>
  <c r="BE306" i="65" s="1"/>
  <c r="BD307" i="65"/>
  <c r="BE307" i="65" s="1"/>
  <c r="BD308" i="65"/>
  <c r="BE308" i="65" s="1"/>
  <c r="BD309" i="65"/>
  <c r="BE309" i="65" s="1"/>
  <c r="BD310" i="65"/>
  <c r="BE310" i="65" s="1"/>
  <c r="BD311" i="65"/>
  <c r="BE311" i="65" s="1"/>
  <c r="BD312" i="65"/>
  <c r="BE312" i="65" s="1"/>
  <c r="BD313" i="65"/>
  <c r="BE313" i="65" s="1"/>
  <c r="BD314" i="65"/>
  <c r="BE314" i="65" s="1"/>
  <c r="BD315" i="65"/>
  <c r="BE315" i="65" s="1"/>
  <c r="BD316" i="65"/>
  <c r="BE316" i="65" s="1"/>
  <c r="BD317" i="65"/>
  <c r="BE317" i="65" s="1"/>
  <c r="BD318" i="65"/>
  <c r="BE318" i="65" s="1"/>
  <c r="BD319" i="65"/>
  <c r="BE319" i="65" s="1"/>
  <c r="BD320" i="65"/>
  <c r="BE320" i="65" s="1"/>
  <c r="BD321" i="65"/>
  <c r="BE321" i="65" s="1"/>
  <c r="BD322" i="65"/>
  <c r="BE322" i="65" s="1"/>
  <c r="BD323" i="65"/>
  <c r="BE323" i="65" s="1"/>
  <c r="BD324" i="65"/>
  <c r="BE324" i="65" s="1"/>
  <c r="BD325" i="65"/>
  <c r="BE325" i="65" s="1"/>
  <c r="BD326" i="65"/>
  <c r="BE326" i="65" s="1"/>
  <c r="BD327" i="65"/>
  <c r="BE327" i="65" s="1"/>
  <c r="BD328" i="65"/>
  <c r="BE328" i="65" s="1"/>
  <c r="BD329" i="65"/>
  <c r="BE329" i="65" s="1"/>
  <c r="BD330" i="65"/>
  <c r="BE330" i="65" s="1"/>
  <c r="BD331" i="65"/>
  <c r="BE331" i="65" s="1"/>
  <c r="BD332" i="65"/>
  <c r="BE332" i="65" s="1"/>
  <c r="BD333" i="65"/>
  <c r="BE333" i="65" s="1"/>
  <c r="BD334" i="65"/>
  <c r="BE334" i="65" s="1"/>
  <c r="BD335" i="65"/>
  <c r="BE335" i="65" s="1"/>
  <c r="BD336" i="65"/>
  <c r="BE336" i="65" s="1"/>
  <c r="BD337" i="65"/>
  <c r="BE337" i="65" s="1"/>
  <c r="BD338" i="65"/>
  <c r="BE338" i="65" s="1"/>
  <c r="BD339" i="65"/>
  <c r="BE339" i="65" s="1"/>
  <c r="BD340" i="65"/>
  <c r="BE340" i="65" s="1"/>
  <c r="BD341" i="65"/>
  <c r="BE341" i="65" s="1"/>
  <c r="BD342" i="65"/>
  <c r="BE342" i="65" s="1"/>
  <c r="BD343" i="65"/>
  <c r="BE343" i="65" s="1"/>
  <c r="BD344" i="65"/>
  <c r="BE344" i="65" s="1"/>
  <c r="BD345" i="65"/>
  <c r="BE345" i="65" s="1"/>
  <c r="BD346" i="65"/>
  <c r="BE346" i="65" s="1"/>
  <c r="BD347" i="65"/>
  <c r="BE347" i="65" s="1"/>
  <c r="BD348" i="65"/>
  <c r="BE348" i="65" s="1"/>
  <c r="BD349" i="65"/>
  <c r="BE349" i="65" s="1"/>
  <c r="BD350" i="65"/>
  <c r="BE350" i="65" s="1"/>
  <c r="BD351" i="65"/>
  <c r="BE351" i="65" s="1"/>
  <c r="BD352" i="65"/>
  <c r="BE352" i="65" s="1"/>
  <c r="BD353" i="65"/>
  <c r="BE353" i="65" s="1"/>
  <c r="BD354" i="65"/>
  <c r="BE354" i="65" s="1"/>
  <c r="BD355" i="65"/>
  <c r="BE355" i="65" s="1"/>
  <c r="BD356" i="65"/>
  <c r="BE356" i="65" s="1"/>
  <c r="BD357" i="65"/>
  <c r="BE357" i="65" s="1"/>
  <c r="BD358" i="65"/>
  <c r="BE358" i="65" s="1"/>
  <c r="BD359" i="65"/>
  <c r="BE359" i="65" s="1"/>
  <c r="BD360" i="65"/>
  <c r="BE360" i="65" s="1"/>
  <c r="BD361" i="65"/>
  <c r="BE361" i="65" s="1"/>
  <c r="BD362" i="65"/>
  <c r="BE362" i="65" s="1"/>
  <c r="BD363" i="65"/>
  <c r="BE363" i="65" s="1"/>
  <c r="BD364" i="65"/>
  <c r="BE364" i="65" s="1"/>
  <c r="BD365" i="65"/>
  <c r="BE365" i="65" s="1"/>
  <c r="BD366" i="65"/>
  <c r="BE366" i="65" s="1"/>
  <c r="BD367" i="65"/>
  <c r="BE367" i="65" s="1"/>
  <c r="BD368" i="65"/>
  <c r="BE368" i="65" s="1"/>
  <c r="BD369" i="65"/>
  <c r="BE369" i="65" s="1"/>
  <c r="BD370" i="65"/>
  <c r="BE370" i="65" s="1"/>
  <c r="BD371" i="65"/>
  <c r="BE371" i="65" s="1"/>
  <c r="BD372" i="65"/>
  <c r="BE372" i="65" s="1"/>
  <c r="BD373" i="65"/>
  <c r="BE373" i="65" s="1"/>
  <c r="BD374" i="65"/>
  <c r="BE374" i="65" s="1"/>
  <c r="BD375" i="65"/>
  <c r="BE375" i="65" s="1"/>
  <c r="BD376" i="65"/>
  <c r="BE376" i="65" s="1"/>
  <c r="BD377" i="65"/>
  <c r="BE377" i="65" s="1"/>
  <c r="BD378" i="65"/>
  <c r="BE378" i="65" s="1"/>
  <c r="BD379" i="65"/>
  <c r="BE379" i="65" s="1"/>
  <c r="BD380" i="65"/>
  <c r="BE380" i="65" s="1"/>
  <c r="BD381" i="65"/>
  <c r="BE381" i="65" s="1"/>
  <c r="BD382" i="65"/>
  <c r="BE382" i="65" s="1"/>
  <c r="BD383" i="65"/>
  <c r="BE383" i="65" s="1"/>
  <c r="BD384" i="65"/>
  <c r="BE384" i="65" s="1"/>
  <c r="BD385" i="65"/>
  <c r="BE385" i="65" s="1"/>
  <c r="BD386" i="65"/>
  <c r="BE386" i="65" s="1"/>
  <c r="BD387" i="65"/>
  <c r="BE387" i="65" s="1"/>
  <c r="BD388" i="65"/>
  <c r="BE388" i="65" s="1"/>
  <c r="BD389" i="65"/>
  <c r="BE389" i="65" s="1"/>
  <c r="BD390" i="65"/>
  <c r="BE390" i="65" s="1"/>
  <c r="BD391" i="65"/>
  <c r="BE391" i="65" s="1"/>
  <c r="BD392" i="65"/>
  <c r="BE392" i="65" s="1"/>
  <c r="AV12" i="65"/>
  <c r="AW12" i="65" s="1"/>
  <c r="AV13" i="65"/>
  <c r="AW13" i="65" s="1"/>
  <c r="AV14" i="65"/>
  <c r="AW14" i="65" s="1"/>
  <c r="AV15" i="65"/>
  <c r="AW15" i="65" s="1"/>
  <c r="AV16" i="65"/>
  <c r="AW16" i="65" s="1"/>
  <c r="AV17" i="65"/>
  <c r="AW17" i="65" s="1"/>
  <c r="AV18" i="65"/>
  <c r="AW18" i="65" s="1"/>
  <c r="AV19" i="65"/>
  <c r="AW19" i="65" s="1"/>
  <c r="AV20" i="65"/>
  <c r="AW20" i="65" s="1"/>
  <c r="AV21" i="65"/>
  <c r="AW21" i="65" s="1"/>
  <c r="AV22" i="65"/>
  <c r="AW22" i="65" s="1"/>
  <c r="AV23" i="65"/>
  <c r="AW23" i="65" s="1"/>
  <c r="AV24" i="65"/>
  <c r="AW24" i="65" s="1"/>
  <c r="AV25" i="65"/>
  <c r="AW25" i="65" s="1"/>
  <c r="AV26" i="65"/>
  <c r="AW26" i="65" s="1"/>
  <c r="AV27" i="65"/>
  <c r="AW27" i="65" s="1"/>
  <c r="AV28" i="65"/>
  <c r="AW28" i="65" s="1"/>
  <c r="AV29" i="65"/>
  <c r="AW29" i="65" s="1"/>
  <c r="AV30" i="65"/>
  <c r="AW30" i="65" s="1"/>
  <c r="AV31" i="65"/>
  <c r="AW31" i="65" s="1"/>
  <c r="AV32" i="65"/>
  <c r="AW32" i="65" s="1"/>
  <c r="AV33" i="65"/>
  <c r="AW33" i="65" s="1"/>
  <c r="AV34" i="65"/>
  <c r="AW34" i="65" s="1"/>
  <c r="AV35" i="65"/>
  <c r="AW35" i="65" s="1"/>
  <c r="AV36" i="65"/>
  <c r="AW36" i="65" s="1"/>
  <c r="AV37" i="65"/>
  <c r="AW37" i="65" s="1"/>
  <c r="AV38" i="65"/>
  <c r="AW38" i="65" s="1"/>
  <c r="AV39" i="65"/>
  <c r="AW39" i="65" s="1"/>
  <c r="AV40" i="65"/>
  <c r="AW40" i="65" s="1"/>
  <c r="AV41" i="65"/>
  <c r="AW41" i="65" s="1"/>
  <c r="AV42" i="65"/>
  <c r="AW42" i="65" s="1"/>
  <c r="AV43" i="65"/>
  <c r="AW43" i="65" s="1"/>
  <c r="AV44" i="65"/>
  <c r="AW44" i="65" s="1"/>
  <c r="AV45" i="65"/>
  <c r="AW45" i="65" s="1"/>
  <c r="AV46" i="65"/>
  <c r="AW46" i="65" s="1"/>
  <c r="AV47" i="65"/>
  <c r="AW47" i="65" s="1"/>
  <c r="AV48" i="65"/>
  <c r="AW48" i="65" s="1"/>
  <c r="AV49" i="65"/>
  <c r="AW49" i="65" s="1"/>
  <c r="AV50" i="65"/>
  <c r="AW50" i="65" s="1"/>
  <c r="AV51" i="65"/>
  <c r="AW51" i="65" s="1"/>
  <c r="AV52" i="65"/>
  <c r="AW52" i="65" s="1"/>
  <c r="AV53" i="65"/>
  <c r="AW53" i="65" s="1"/>
  <c r="AV54" i="65"/>
  <c r="AW54" i="65" s="1"/>
  <c r="AV55" i="65"/>
  <c r="AW55" i="65" s="1"/>
  <c r="AV56" i="65"/>
  <c r="AW56" i="65" s="1"/>
  <c r="AV57" i="65"/>
  <c r="AW57" i="65" s="1"/>
  <c r="AV58" i="65"/>
  <c r="AW58" i="65" s="1"/>
  <c r="AV59" i="65"/>
  <c r="AW59" i="65" s="1"/>
  <c r="AV60" i="65"/>
  <c r="AW60" i="65" s="1"/>
  <c r="AV61" i="65"/>
  <c r="AW61" i="65" s="1"/>
  <c r="AV62" i="65"/>
  <c r="AW62" i="65" s="1"/>
  <c r="AV63" i="65"/>
  <c r="AW63" i="65" s="1"/>
  <c r="AV64" i="65"/>
  <c r="AW64" i="65" s="1"/>
  <c r="AV65" i="65"/>
  <c r="AW65" i="65" s="1"/>
  <c r="AV66" i="65"/>
  <c r="AW66" i="65" s="1"/>
  <c r="AV67" i="65"/>
  <c r="AW67" i="65" s="1"/>
  <c r="AV68" i="65"/>
  <c r="AW68" i="65" s="1"/>
  <c r="AV69" i="65"/>
  <c r="AW69" i="65" s="1"/>
  <c r="AV70" i="65"/>
  <c r="AW70" i="65" s="1"/>
  <c r="AV71" i="65"/>
  <c r="AW71" i="65" s="1"/>
  <c r="AV72" i="65"/>
  <c r="AW72" i="65" s="1"/>
  <c r="AV73" i="65"/>
  <c r="AW73" i="65" s="1"/>
  <c r="AV74" i="65"/>
  <c r="AW74" i="65" s="1"/>
  <c r="AV75" i="65"/>
  <c r="AW75" i="65" s="1"/>
  <c r="AV76" i="65"/>
  <c r="AW76" i="65" s="1"/>
  <c r="AV77" i="65"/>
  <c r="AW77" i="65" s="1"/>
  <c r="AV78" i="65"/>
  <c r="AW78" i="65" s="1"/>
  <c r="AV79" i="65"/>
  <c r="AW79" i="65" s="1"/>
  <c r="AV80" i="65"/>
  <c r="AW80" i="65" s="1"/>
  <c r="AV81" i="65"/>
  <c r="AW81" i="65" s="1"/>
  <c r="AV82" i="65"/>
  <c r="AW82" i="65" s="1"/>
  <c r="AV83" i="65"/>
  <c r="AW83" i="65" s="1"/>
  <c r="AV84" i="65"/>
  <c r="AW84" i="65" s="1"/>
  <c r="AV85" i="65"/>
  <c r="AW85" i="65" s="1"/>
  <c r="AV86" i="65"/>
  <c r="AW86" i="65" s="1"/>
  <c r="AV87" i="65"/>
  <c r="AW87" i="65" s="1"/>
  <c r="AV88" i="65"/>
  <c r="AW88" i="65" s="1"/>
  <c r="AV89" i="65"/>
  <c r="AW89" i="65" s="1"/>
  <c r="AV90" i="65"/>
  <c r="AW90" i="65" s="1"/>
  <c r="AV91" i="65"/>
  <c r="AW91" i="65" s="1"/>
  <c r="AV92" i="65"/>
  <c r="AW92" i="65" s="1"/>
  <c r="AV93" i="65"/>
  <c r="AW93" i="65" s="1"/>
  <c r="AV94" i="65"/>
  <c r="AW94" i="65" s="1"/>
  <c r="AV95" i="65"/>
  <c r="AW95" i="65" s="1"/>
  <c r="AV96" i="65"/>
  <c r="AW96" i="65" s="1"/>
  <c r="AV97" i="65"/>
  <c r="AW97" i="65"/>
  <c r="AV98" i="65"/>
  <c r="AW98" i="65"/>
  <c r="AV99" i="65"/>
  <c r="AW99" i="65"/>
  <c r="AV100" i="65"/>
  <c r="AW100" i="65"/>
  <c r="AV101" i="65"/>
  <c r="AW101" i="65" s="1"/>
  <c r="AV102" i="65"/>
  <c r="AW102" i="65"/>
  <c r="AV103" i="65"/>
  <c r="AW103" i="65"/>
  <c r="AV104" i="65"/>
  <c r="AW104" i="65"/>
  <c r="AV105" i="65"/>
  <c r="AW105" i="65"/>
  <c r="AV106" i="65"/>
  <c r="AW106" i="65"/>
  <c r="AV107" i="65"/>
  <c r="AW107" i="65"/>
  <c r="AV108" i="65"/>
  <c r="AW108" i="65"/>
  <c r="AV109" i="65"/>
  <c r="AW109" i="65" s="1"/>
  <c r="AV110" i="65"/>
  <c r="AW110" i="65" s="1"/>
  <c r="AV111" i="65"/>
  <c r="AW111" i="65" s="1"/>
  <c r="AV112" i="65"/>
  <c r="AW112" i="65" s="1"/>
  <c r="AV113" i="65"/>
  <c r="AW113" i="65" s="1"/>
  <c r="AV114" i="65"/>
  <c r="AW114" i="65" s="1"/>
  <c r="AV115" i="65"/>
  <c r="AW115" i="65" s="1"/>
  <c r="AV116" i="65"/>
  <c r="AW116" i="65" s="1"/>
  <c r="AV117" i="65"/>
  <c r="AW117" i="65" s="1"/>
  <c r="AV118" i="65"/>
  <c r="AW118" i="65" s="1"/>
  <c r="AV119" i="65"/>
  <c r="AW119" i="65" s="1"/>
  <c r="AV120" i="65"/>
  <c r="AW120" i="65" s="1"/>
  <c r="AV121" i="65"/>
  <c r="AW121" i="65" s="1"/>
  <c r="AV122" i="65"/>
  <c r="AW122" i="65" s="1"/>
  <c r="AV123" i="65"/>
  <c r="AW123" i="65" s="1"/>
  <c r="AV124" i="65"/>
  <c r="AW124" i="65" s="1"/>
  <c r="AV125" i="65"/>
  <c r="AW125" i="65" s="1"/>
  <c r="AV126" i="65"/>
  <c r="AW126" i="65" s="1"/>
  <c r="AV127" i="65"/>
  <c r="AW127" i="65" s="1"/>
  <c r="AV128" i="65"/>
  <c r="AW128" i="65" s="1"/>
  <c r="AV129" i="65"/>
  <c r="AW129" i="65" s="1"/>
  <c r="AV130" i="65"/>
  <c r="AW130" i="65" s="1"/>
  <c r="AV131" i="65"/>
  <c r="AW131" i="65" s="1"/>
  <c r="AV132" i="65"/>
  <c r="AW132" i="65" s="1"/>
  <c r="AV133" i="65"/>
  <c r="AW133" i="65" s="1"/>
  <c r="AV134" i="65"/>
  <c r="AW134" i="65" s="1"/>
  <c r="AV135" i="65"/>
  <c r="AW135" i="65" s="1"/>
  <c r="AV136" i="65"/>
  <c r="AW136" i="65" s="1"/>
  <c r="AV137" i="65"/>
  <c r="AW137" i="65" s="1"/>
  <c r="AV138" i="65"/>
  <c r="AW138" i="65" s="1"/>
  <c r="AV139" i="65"/>
  <c r="AW139" i="65" s="1"/>
  <c r="AV140" i="65"/>
  <c r="AW140" i="65" s="1"/>
  <c r="AV141" i="65"/>
  <c r="AW141" i="65" s="1"/>
  <c r="AV142" i="65"/>
  <c r="AW142" i="65" s="1"/>
  <c r="AV143" i="65"/>
  <c r="AW143" i="65" s="1"/>
  <c r="AV144" i="65"/>
  <c r="AW144" i="65" s="1"/>
  <c r="AV145" i="65"/>
  <c r="AW145" i="65" s="1"/>
  <c r="AV146" i="65"/>
  <c r="AW146" i="65" s="1"/>
  <c r="AV147" i="65"/>
  <c r="AW147" i="65" s="1"/>
  <c r="AV148" i="65"/>
  <c r="AW148" i="65" s="1"/>
  <c r="AV149" i="65"/>
  <c r="AW149" i="65" s="1"/>
  <c r="AV150" i="65"/>
  <c r="AW150" i="65" s="1"/>
  <c r="AV151" i="65"/>
  <c r="AW151" i="65" s="1"/>
  <c r="AV152" i="65"/>
  <c r="AW152" i="65" s="1"/>
  <c r="AV153" i="65"/>
  <c r="AW153" i="65" s="1"/>
  <c r="AV154" i="65"/>
  <c r="AW154" i="65" s="1"/>
  <c r="AV155" i="65"/>
  <c r="AW155" i="65" s="1"/>
  <c r="AV156" i="65"/>
  <c r="AW156" i="65" s="1"/>
  <c r="AV157" i="65"/>
  <c r="AW157" i="65" s="1"/>
  <c r="AV158" i="65"/>
  <c r="AW158" i="65" s="1"/>
  <c r="AV159" i="65"/>
  <c r="AW159" i="65" s="1"/>
  <c r="AV160" i="65"/>
  <c r="AW160" i="65" s="1"/>
  <c r="AV161" i="65"/>
  <c r="AW161" i="65" s="1"/>
  <c r="AV162" i="65"/>
  <c r="AW162" i="65" s="1"/>
  <c r="AV163" i="65"/>
  <c r="AW163" i="65" s="1"/>
  <c r="AV164" i="65"/>
  <c r="AW164" i="65" s="1"/>
  <c r="AV165" i="65"/>
  <c r="AW165" i="65" s="1"/>
  <c r="AV166" i="65"/>
  <c r="AW166" i="65" s="1"/>
  <c r="AV167" i="65"/>
  <c r="AW167" i="65" s="1"/>
  <c r="AV168" i="65"/>
  <c r="AW168" i="65" s="1"/>
  <c r="AV169" i="65"/>
  <c r="AW169" i="65" s="1"/>
  <c r="AV170" i="65"/>
  <c r="AW170" i="65" s="1"/>
  <c r="AV171" i="65"/>
  <c r="AW171" i="65" s="1"/>
  <c r="AV172" i="65"/>
  <c r="AW172" i="65" s="1"/>
  <c r="AV173" i="65"/>
  <c r="AW173" i="65" s="1"/>
  <c r="AV174" i="65"/>
  <c r="AW174" i="65" s="1"/>
  <c r="AV175" i="65"/>
  <c r="AW175" i="65" s="1"/>
  <c r="AV176" i="65"/>
  <c r="AW176" i="65" s="1"/>
  <c r="AV177" i="65"/>
  <c r="AW177" i="65" s="1"/>
  <c r="AV178" i="65"/>
  <c r="AW178" i="65" s="1"/>
  <c r="AV179" i="65"/>
  <c r="AW179" i="65" s="1"/>
  <c r="AV180" i="65"/>
  <c r="AW180" i="65" s="1"/>
  <c r="AV181" i="65"/>
  <c r="AW181" i="65" s="1"/>
  <c r="AV182" i="65"/>
  <c r="AW182" i="65" s="1"/>
  <c r="AV183" i="65"/>
  <c r="AW183" i="65" s="1"/>
  <c r="AV184" i="65"/>
  <c r="AW184" i="65" s="1"/>
  <c r="AV185" i="65"/>
  <c r="AW185" i="65" s="1"/>
  <c r="AV186" i="65"/>
  <c r="AW186" i="65" s="1"/>
  <c r="AV187" i="65"/>
  <c r="AW187" i="65" s="1"/>
  <c r="AV188" i="65"/>
  <c r="AW188" i="65" s="1"/>
  <c r="AV189" i="65"/>
  <c r="AW189" i="65" s="1"/>
  <c r="AV190" i="65"/>
  <c r="AW190" i="65" s="1"/>
  <c r="AV191" i="65"/>
  <c r="AW191" i="65" s="1"/>
  <c r="AV192" i="65"/>
  <c r="AW192" i="65" s="1"/>
  <c r="AV193" i="65"/>
  <c r="AW193" i="65" s="1"/>
  <c r="AV194" i="65"/>
  <c r="AW194" i="65" s="1"/>
  <c r="AV195" i="65"/>
  <c r="AW195" i="65" s="1"/>
  <c r="AV196" i="65"/>
  <c r="AW196" i="65" s="1"/>
  <c r="AV197" i="65"/>
  <c r="AW197" i="65" s="1"/>
  <c r="AV198" i="65"/>
  <c r="AW198" i="65" s="1"/>
  <c r="AV199" i="65"/>
  <c r="AW199" i="65" s="1"/>
  <c r="AV200" i="65"/>
  <c r="AW200" i="65" s="1"/>
  <c r="AV201" i="65"/>
  <c r="AW201" i="65" s="1"/>
  <c r="AV202" i="65"/>
  <c r="AW202" i="65" s="1"/>
  <c r="AV203" i="65"/>
  <c r="AW203" i="65" s="1"/>
  <c r="AV204" i="65"/>
  <c r="AW204" i="65" s="1"/>
  <c r="AV205" i="65"/>
  <c r="AW205" i="65" s="1"/>
  <c r="AV206" i="65"/>
  <c r="AW206" i="65" s="1"/>
  <c r="AV207" i="65"/>
  <c r="AW207" i="65" s="1"/>
  <c r="AV208" i="65"/>
  <c r="AW208" i="65" s="1"/>
  <c r="AV209" i="65"/>
  <c r="AW209" i="65" s="1"/>
  <c r="AV210" i="65"/>
  <c r="AW210" i="65" s="1"/>
  <c r="AV211" i="65"/>
  <c r="AW211" i="65" s="1"/>
  <c r="AV212" i="65"/>
  <c r="AW212" i="65" s="1"/>
  <c r="AV213" i="65"/>
  <c r="AW213" i="65" s="1"/>
  <c r="AV214" i="65"/>
  <c r="AW214" i="65" s="1"/>
  <c r="AV215" i="65"/>
  <c r="AW215" i="65" s="1"/>
  <c r="AV216" i="65"/>
  <c r="AW216" i="65" s="1"/>
  <c r="AV217" i="65"/>
  <c r="AW217" i="65" s="1"/>
  <c r="AV218" i="65"/>
  <c r="AW218" i="65" s="1"/>
  <c r="AV219" i="65"/>
  <c r="AW219" i="65" s="1"/>
  <c r="AV220" i="65"/>
  <c r="AW220" i="65" s="1"/>
  <c r="AV221" i="65"/>
  <c r="AW221" i="65" s="1"/>
  <c r="AV222" i="65"/>
  <c r="AW222" i="65" s="1"/>
  <c r="AV223" i="65"/>
  <c r="AW223" i="65" s="1"/>
  <c r="AV224" i="65"/>
  <c r="AW224" i="65" s="1"/>
  <c r="AV225" i="65"/>
  <c r="AW225" i="65" s="1"/>
  <c r="AV226" i="65"/>
  <c r="AW226" i="65" s="1"/>
  <c r="AV227" i="65"/>
  <c r="AW227" i="65" s="1"/>
  <c r="AV228" i="65"/>
  <c r="AW228" i="65" s="1"/>
  <c r="AV229" i="65"/>
  <c r="AW229" i="65" s="1"/>
  <c r="AV230" i="65"/>
  <c r="AW230" i="65" s="1"/>
  <c r="AV231" i="65"/>
  <c r="AW231" i="65" s="1"/>
  <c r="AV232" i="65"/>
  <c r="AW232" i="65" s="1"/>
  <c r="AV233" i="65"/>
  <c r="AW233" i="65" s="1"/>
  <c r="AV234" i="65"/>
  <c r="AW234" i="65" s="1"/>
  <c r="AV235" i="65"/>
  <c r="AW235" i="65" s="1"/>
  <c r="AV236" i="65"/>
  <c r="AW236" i="65" s="1"/>
  <c r="AV237" i="65"/>
  <c r="AW237" i="65" s="1"/>
  <c r="AV238" i="65"/>
  <c r="AW238" i="65" s="1"/>
  <c r="AV239" i="65"/>
  <c r="AW239" i="65" s="1"/>
  <c r="AV240" i="65"/>
  <c r="AW240" i="65" s="1"/>
  <c r="AV241" i="65"/>
  <c r="AW241" i="65" s="1"/>
  <c r="AV242" i="65"/>
  <c r="AW242" i="65" s="1"/>
  <c r="AV243" i="65"/>
  <c r="AW243" i="65" s="1"/>
  <c r="AV244" i="65"/>
  <c r="AW244" i="65" s="1"/>
  <c r="AV245" i="65"/>
  <c r="AW245" i="65" s="1"/>
  <c r="AV246" i="65"/>
  <c r="AW246" i="65" s="1"/>
  <c r="AV247" i="65"/>
  <c r="AW247" i="65" s="1"/>
  <c r="AV248" i="65"/>
  <c r="AW248" i="65" s="1"/>
  <c r="AV249" i="65"/>
  <c r="AW249" i="65" s="1"/>
  <c r="AV250" i="65"/>
  <c r="AW250" i="65" s="1"/>
  <c r="AV251" i="65"/>
  <c r="AW251" i="65" s="1"/>
  <c r="AV252" i="65"/>
  <c r="AW252" i="65" s="1"/>
  <c r="AV253" i="65"/>
  <c r="AW253" i="65" s="1"/>
  <c r="AV254" i="65"/>
  <c r="AW254" i="65" s="1"/>
  <c r="AV255" i="65"/>
  <c r="AW255" i="65" s="1"/>
  <c r="AV256" i="65"/>
  <c r="AW256" i="65" s="1"/>
  <c r="AV257" i="65"/>
  <c r="AW257" i="65" s="1"/>
  <c r="AV258" i="65"/>
  <c r="AW258" i="65" s="1"/>
  <c r="AV259" i="65"/>
  <c r="AW259" i="65" s="1"/>
  <c r="AV260" i="65"/>
  <c r="AW260" i="65" s="1"/>
  <c r="AV261" i="65"/>
  <c r="AW261" i="65" s="1"/>
  <c r="AV262" i="65"/>
  <c r="AW262" i="65" s="1"/>
  <c r="AV263" i="65"/>
  <c r="AW263" i="65" s="1"/>
  <c r="AV264" i="65"/>
  <c r="AW264" i="65" s="1"/>
  <c r="AV265" i="65"/>
  <c r="AW265" i="65" s="1"/>
  <c r="AV266" i="65"/>
  <c r="AW266" i="65" s="1"/>
  <c r="AV267" i="65"/>
  <c r="AW267" i="65" s="1"/>
  <c r="AV268" i="65"/>
  <c r="AW268" i="65" s="1"/>
  <c r="AV269" i="65"/>
  <c r="AW269" i="65" s="1"/>
  <c r="AV270" i="65"/>
  <c r="AW270" i="65" s="1"/>
  <c r="AV271" i="65"/>
  <c r="AW271" i="65" s="1"/>
  <c r="AV272" i="65"/>
  <c r="AW272" i="65" s="1"/>
  <c r="AV273" i="65"/>
  <c r="AW273" i="65" s="1"/>
  <c r="AV274" i="65"/>
  <c r="AW274" i="65" s="1"/>
  <c r="AV275" i="65"/>
  <c r="AW275" i="65" s="1"/>
  <c r="AV276" i="65"/>
  <c r="AW276" i="65" s="1"/>
  <c r="AV277" i="65"/>
  <c r="AW277" i="65" s="1"/>
  <c r="AV278" i="65"/>
  <c r="AW278" i="65" s="1"/>
  <c r="AV279" i="65"/>
  <c r="AW279" i="65" s="1"/>
  <c r="AV280" i="65"/>
  <c r="AW280" i="65" s="1"/>
  <c r="AV281" i="65"/>
  <c r="AW281" i="65" s="1"/>
  <c r="AV282" i="65"/>
  <c r="AW282" i="65" s="1"/>
  <c r="AV283" i="65"/>
  <c r="AW283" i="65" s="1"/>
  <c r="AV284" i="65"/>
  <c r="AW284" i="65" s="1"/>
  <c r="AV285" i="65"/>
  <c r="AW285" i="65" s="1"/>
  <c r="AV286" i="65"/>
  <c r="AW286" i="65" s="1"/>
  <c r="AV287" i="65"/>
  <c r="AW287" i="65" s="1"/>
  <c r="AV288" i="65"/>
  <c r="AW288" i="65" s="1"/>
  <c r="AV289" i="65"/>
  <c r="AW289" i="65" s="1"/>
  <c r="AV290" i="65"/>
  <c r="AW290" i="65" s="1"/>
  <c r="AV291" i="65"/>
  <c r="AW291" i="65" s="1"/>
  <c r="AV292" i="65"/>
  <c r="AW292" i="65" s="1"/>
  <c r="AV293" i="65"/>
  <c r="AW293" i="65" s="1"/>
  <c r="AV294" i="65"/>
  <c r="AW294" i="65" s="1"/>
  <c r="AV295" i="65"/>
  <c r="AW295" i="65" s="1"/>
  <c r="AV296" i="65"/>
  <c r="AW296" i="65" s="1"/>
  <c r="AV297" i="65"/>
  <c r="AW297" i="65" s="1"/>
  <c r="AV298" i="65"/>
  <c r="AW298" i="65" s="1"/>
  <c r="AV299" i="65"/>
  <c r="AW299" i="65" s="1"/>
  <c r="AV300" i="65"/>
  <c r="AW300" i="65" s="1"/>
  <c r="AV301" i="65"/>
  <c r="AW301" i="65" s="1"/>
  <c r="AV302" i="65"/>
  <c r="AW302" i="65" s="1"/>
  <c r="AV303" i="65"/>
  <c r="AW303" i="65" s="1"/>
  <c r="AV304" i="65"/>
  <c r="AW304" i="65" s="1"/>
  <c r="AV305" i="65"/>
  <c r="AW305" i="65" s="1"/>
  <c r="AV306" i="65"/>
  <c r="AW306" i="65" s="1"/>
  <c r="AV307" i="65"/>
  <c r="AW307" i="65" s="1"/>
  <c r="AV308" i="65"/>
  <c r="AW308" i="65" s="1"/>
  <c r="AV309" i="65"/>
  <c r="AW309" i="65" s="1"/>
  <c r="AV310" i="65"/>
  <c r="AW310" i="65" s="1"/>
  <c r="AV311" i="65"/>
  <c r="AW311" i="65" s="1"/>
  <c r="AV312" i="65"/>
  <c r="AW312" i="65" s="1"/>
  <c r="AV313" i="65"/>
  <c r="AW313" i="65" s="1"/>
  <c r="AV314" i="65"/>
  <c r="AW314" i="65" s="1"/>
  <c r="AV315" i="65"/>
  <c r="AW315" i="65" s="1"/>
  <c r="AV316" i="65"/>
  <c r="AW316" i="65" s="1"/>
  <c r="AV317" i="65"/>
  <c r="AW317" i="65" s="1"/>
  <c r="AV318" i="65"/>
  <c r="AW318" i="65" s="1"/>
  <c r="AV319" i="65"/>
  <c r="AW319" i="65" s="1"/>
  <c r="AV320" i="65"/>
  <c r="AW320" i="65" s="1"/>
  <c r="AV321" i="65"/>
  <c r="AW321" i="65" s="1"/>
  <c r="AV322" i="65"/>
  <c r="AW322" i="65" s="1"/>
  <c r="AV323" i="65"/>
  <c r="AW323" i="65" s="1"/>
  <c r="AV324" i="65"/>
  <c r="AW324" i="65" s="1"/>
  <c r="AV325" i="65"/>
  <c r="AW325" i="65" s="1"/>
  <c r="AV326" i="65"/>
  <c r="AW326" i="65" s="1"/>
  <c r="AV327" i="65"/>
  <c r="AW327" i="65" s="1"/>
  <c r="AV328" i="65"/>
  <c r="AW328" i="65" s="1"/>
  <c r="AV329" i="65"/>
  <c r="AW329" i="65" s="1"/>
  <c r="AV330" i="65"/>
  <c r="AW330" i="65" s="1"/>
  <c r="AV331" i="65"/>
  <c r="AW331" i="65" s="1"/>
  <c r="AV332" i="65"/>
  <c r="AW332" i="65" s="1"/>
  <c r="AV333" i="65"/>
  <c r="AW333" i="65" s="1"/>
  <c r="AV334" i="65"/>
  <c r="AW334" i="65" s="1"/>
  <c r="AV335" i="65"/>
  <c r="AW335" i="65" s="1"/>
  <c r="AV336" i="65"/>
  <c r="AW336" i="65" s="1"/>
  <c r="AV337" i="65"/>
  <c r="AW337" i="65" s="1"/>
  <c r="AV338" i="65"/>
  <c r="AW338" i="65" s="1"/>
  <c r="AV339" i="65"/>
  <c r="AW339" i="65" s="1"/>
  <c r="AV340" i="65"/>
  <c r="AW340" i="65" s="1"/>
  <c r="AV341" i="65"/>
  <c r="AW341" i="65" s="1"/>
  <c r="AV342" i="65"/>
  <c r="AW342" i="65" s="1"/>
  <c r="AV343" i="65"/>
  <c r="AW343" i="65" s="1"/>
  <c r="AV344" i="65"/>
  <c r="AW344" i="65" s="1"/>
  <c r="AV345" i="65"/>
  <c r="AW345" i="65" s="1"/>
  <c r="AV346" i="65"/>
  <c r="AW346" i="65" s="1"/>
  <c r="AV347" i="65"/>
  <c r="AW347" i="65" s="1"/>
  <c r="AV348" i="65"/>
  <c r="AW348" i="65" s="1"/>
  <c r="AV349" i="65"/>
  <c r="AW349" i="65" s="1"/>
  <c r="AV350" i="65"/>
  <c r="AW350" i="65" s="1"/>
  <c r="AV351" i="65"/>
  <c r="AW351" i="65" s="1"/>
  <c r="AV352" i="65"/>
  <c r="AW352" i="65" s="1"/>
  <c r="AV353" i="65"/>
  <c r="AW353" i="65" s="1"/>
  <c r="AV354" i="65"/>
  <c r="AW354" i="65" s="1"/>
  <c r="AV355" i="65"/>
  <c r="AW355" i="65" s="1"/>
  <c r="AV356" i="65"/>
  <c r="AW356" i="65" s="1"/>
  <c r="AV357" i="65"/>
  <c r="AW357" i="65" s="1"/>
  <c r="AV358" i="65"/>
  <c r="AW358" i="65" s="1"/>
  <c r="AV359" i="65"/>
  <c r="AW359" i="65" s="1"/>
  <c r="AV360" i="65"/>
  <c r="AW360" i="65" s="1"/>
  <c r="AV361" i="65"/>
  <c r="AW361" i="65" s="1"/>
  <c r="AV362" i="65"/>
  <c r="AW362" i="65" s="1"/>
  <c r="AV363" i="65"/>
  <c r="AW363" i="65"/>
  <c r="AV364" i="65"/>
  <c r="AW364" i="65"/>
  <c r="AV365" i="65"/>
  <c r="AW365" i="65"/>
  <c r="AV366" i="65"/>
  <c r="AW366" i="65"/>
  <c r="AV367" i="65"/>
  <c r="AW367" i="65"/>
  <c r="AV368" i="65"/>
  <c r="AW368" i="65"/>
  <c r="AV369" i="65"/>
  <c r="AW369" i="65"/>
  <c r="AV370" i="65"/>
  <c r="AW370" i="65"/>
  <c r="AV371" i="65"/>
  <c r="AW371" i="65"/>
  <c r="AV372" i="65"/>
  <c r="AW372" i="65"/>
  <c r="AV373" i="65"/>
  <c r="AW373" i="65"/>
  <c r="AV374" i="65"/>
  <c r="AW374" i="65"/>
  <c r="AV375" i="65"/>
  <c r="AW375" i="65"/>
  <c r="AV376" i="65"/>
  <c r="AW376" i="65"/>
  <c r="AV377" i="65"/>
  <c r="AW377" i="65"/>
  <c r="AV378" i="65"/>
  <c r="AW378" i="65"/>
  <c r="AV379" i="65"/>
  <c r="AW379" i="65"/>
  <c r="AV380" i="65"/>
  <c r="AW380" i="65"/>
  <c r="AV381" i="65"/>
  <c r="AW381" i="65"/>
  <c r="AV382" i="65"/>
  <c r="AW382" i="65"/>
  <c r="AV383" i="65"/>
  <c r="AW383" i="65" s="1"/>
  <c r="AV384" i="65"/>
  <c r="AW384" i="65" s="1"/>
  <c r="AV385" i="65"/>
  <c r="AW385" i="65" s="1"/>
  <c r="AV386" i="65"/>
  <c r="AW386" i="65" s="1"/>
  <c r="AV387" i="65"/>
  <c r="AW387" i="65" s="1"/>
  <c r="AV388" i="65"/>
  <c r="AW388" i="65" s="1"/>
  <c r="AV389" i="65"/>
  <c r="AW389" i="65" s="1"/>
  <c r="AV390" i="65"/>
  <c r="AW390" i="65" s="1"/>
  <c r="AV391" i="65"/>
  <c r="AW391" i="65" s="1"/>
  <c r="AV392" i="65"/>
  <c r="AW392" i="65" s="1"/>
  <c r="AL12" i="65"/>
  <c r="AM12" i="65"/>
  <c r="AL13" i="65"/>
  <c r="AM13" i="65"/>
  <c r="AL14" i="65"/>
  <c r="AM14" i="65"/>
  <c r="AL15" i="65"/>
  <c r="AM15" i="65"/>
  <c r="AL16" i="65"/>
  <c r="AM16" i="65"/>
  <c r="AL17" i="65"/>
  <c r="AM17" i="65"/>
  <c r="AL18" i="65"/>
  <c r="AM18" i="65"/>
  <c r="AL19" i="65"/>
  <c r="AM19" i="65"/>
  <c r="AL20" i="65"/>
  <c r="AM20" i="65"/>
  <c r="AL21" i="65"/>
  <c r="AM21" i="65"/>
  <c r="AL22" i="65"/>
  <c r="AM22" i="65"/>
  <c r="AL23" i="65"/>
  <c r="AM23" i="65"/>
  <c r="AL24" i="65"/>
  <c r="AM24" i="65"/>
  <c r="AL25" i="65"/>
  <c r="AM25" i="65"/>
  <c r="AL26" i="65"/>
  <c r="AM26" i="65"/>
  <c r="AL27" i="65"/>
  <c r="AM27" i="65"/>
  <c r="AL28" i="65"/>
  <c r="AM28" i="65"/>
  <c r="AL29" i="65"/>
  <c r="AM29" i="65"/>
  <c r="AL30" i="65"/>
  <c r="AM30" i="65"/>
  <c r="AL31" i="65"/>
  <c r="AM31" i="65"/>
  <c r="AL32" i="65"/>
  <c r="AM32" i="65"/>
  <c r="AL33" i="65"/>
  <c r="AM33" i="65"/>
  <c r="AL34" i="65"/>
  <c r="AM34" i="65"/>
  <c r="AL35" i="65"/>
  <c r="AM35" i="65"/>
  <c r="AL36" i="65"/>
  <c r="AM36" i="65"/>
  <c r="AL37" i="65"/>
  <c r="AM37" i="65"/>
  <c r="AL38" i="65"/>
  <c r="AM38" i="65"/>
  <c r="AL39" i="65"/>
  <c r="AM39" i="65"/>
  <c r="AL40" i="65"/>
  <c r="AM40" i="65"/>
  <c r="AL41" i="65"/>
  <c r="AM41" i="65"/>
  <c r="AL42" i="65"/>
  <c r="AM42" i="65"/>
  <c r="AL43" i="65"/>
  <c r="AM43" i="65"/>
  <c r="AL44" i="65"/>
  <c r="AM44" i="65"/>
  <c r="AL45" i="65"/>
  <c r="AM45" i="65"/>
  <c r="AL46" i="65"/>
  <c r="AM46" i="65"/>
  <c r="AL47" i="65"/>
  <c r="AM47" i="65"/>
  <c r="AL48" i="65"/>
  <c r="AM48" i="65"/>
  <c r="AL49" i="65"/>
  <c r="AM49" i="65"/>
  <c r="AL50" i="65"/>
  <c r="AM50" i="65"/>
  <c r="AL51" i="65"/>
  <c r="AM51" i="65"/>
  <c r="AL52" i="65"/>
  <c r="AM52" i="65"/>
  <c r="AL53" i="65"/>
  <c r="AM53" i="65"/>
  <c r="AL54" i="65"/>
  <c r="AM54" i="65"/>
  <c r="AL55" i="65"/>
  <c r="AM55" i="65"/>
  <c r="AL56" i="65"/>
  <c r="AM56" i="65"/>
  <c r="AL57" i="65"/>
  <c r="AM57" i="65"/>
  <c r="AL58" i="65"/>
  <c r="AM58" i="65"/>
  <c r="AL59" i="65"/>
  <c r="AM59" i="65"/>
  <c r="AL60" i="65"/>
  <c r="AM60" i="65"/>
  <c r="AL61" i="65"/>
  <c r="AM61" i="65"/>
  <c r="AL62" i="65"/>
  <c r="AM62" i="65"/>
  <c r="AL63" i="65"/>
  <c r="AM63" i="65"/>
  <c r="AL64" i="65"/>
  <c r="AM64" i="65"/>
  <c r="AL65" i="65"/>
  <c r="AM65" i="65"/>
  <c r="AL66" i="65"/>
  <c r="AM66" i="65"/>
  <c r="AL67" i="65"/>
  <c r="AM67" i="65"/>
  <c r="AL68" i="65"/>
  <c r="AM68" i="65"/>
  <c r="AL69" i="65"/>
  <c r="AM69" i="65"/>
  <c r="AL70" i="65"/>
  <c r="AM70" i="65"/>
  <c r="AL71" i="65"/>
  <c r="AM71" i="65"/>
  <c r="AL72" i="65"/>
  <c r="AM72" i="65"/>
  <c r="AL73" i="65"/>
  <c r="AM73" i="65"/>
  <c r="AL74" i="65"/>
  <c r="AM74" i="65"/>
  <c r="AL75" i="65"/>
  <c r="AM75" i="65"/>
  <c r="AL76" i="65"/>
  <c r="AM76" i="65"/>
  <c r="AL77" i="65"/>
  <c r="AM77" i="65"/>
  <c r="AL78" i="65"/>
  <c r="AM78" i="65"/>
  <c r="AL79" i="65"/>
  <c r="AM79" i="65"/>
  <c r="AL80" i="65"/>
  <c r="AM80" i="65"/>
  <c r="AL81" i="65"/>
  <c r="AM81" i="65"/>
  <c r="AL82" i="65"/>
  <c r="AM82" i="65"/>
  <c r="AL83" i="65"/>
  <c r="AM83" i="65"/>
  <c r="AL84" i="65"/>
  <c r="AM84" i="65"/>
  <c r="AL85" i="65"/>
  <c r="AM85" i="65"/>
  <c r="AL86" i="65"/>
  <c r="AM86" i="65"/>
  <c r="AL87" i="65"/>
  <c r="AM87" i="65"/>
  <c r="AL88" i="65"/>
  <c r="AM88" i="65"/>
  <c r="AL89" i="65"/>
  <c r="AM89" i="65"/>
  <c r="AL90" i="65"/>
  <c r="AM90" i="65"/>
  <c r="AL91" i="65"/>
  <c r="AM91" i="65"/>
  <c r="AL92" i="65"/>
  <c r="AM92" i="65"/>
  <c r="AL93" i="65"/>
  <c r="AM93" i="65"/>
  <c r="AL94" i="65"/>
  <c r="AM94" i="65"/>
  <c r="AL95" i="65"/>
  <c r="AM95" i="65"/>
  <c r="AL96" i="65"/>
  <c r="AM96" i="65"/>
  <c r="AL97" i="65"/>
  <c r="AM97" i="65"/>
  <c r="AL98" i="65"/>
  <c r="AM98" i="65"/>
  <c r="AL99" i="65"/>
  <c r="AM99" i="65"/>
  <c r="AL100" i="65"/>
  <c r="AM100" i="65"/>
  <c r="AL101" i="65"/>
  <c r="AM101" i="65"/>
  <c r="AL102" i="65"/>
  <c r="AM102" i="65"/>
  <c r="AL103" i="65"/>
  <c r="AM103" i="65"/>
  <c r="AL104" i="65"/>
  <c r="AM104" i="65"/>
  <c r="AL105" i="65"/>
  <c r="AM105" i="65"/>
  <c r="AL106" i="65"/>
  <c r="AM106" i="65"/>
  <c r="AL107" i="65"/>
  <c r="AM107" i="65"/>
  <c r="AL108" i="65"/>
  <c r="AM108" i="65"/>
  <c r="AL109" i="65"/>
  <c r="AM109" i="65"/>
  <c r="AL110" i="65"/>
  <c r="AM110" i="65"/>
  <c r="AL111" i="65"/>
  <c r="AM111" i="65"/>
  <c r="AL112" i="65"/>
  <c r="AM112" i="65"/>
  <c r="AL113" i="65"/>
  <c r="AM113" i="65"/>
  <c r="AL114" i="65"/>
  <c r="AM114" i="65"/>
  <c r="AL115" i="65"/>
  <c r="AM115" i="65"/>
  <c r="AL116" i="65"/>
  <c r="AM116" i="65"/>
  <c r="AL117" i="65"/>
  <c r="AM117" i="65"/>
  <c r="AL118" i="65"/>
  <c r="AM118" i="65"/>
  <c r="AL119" i="65"/>
  <c r="AM119" i="65"/>
  <c r="AL120" i="65"/>
  <c r="AM120" i="65"/>
  <c r="AL121" i="65"/>
  <c r="AM121" i="65"/>
  <c r="AL122" i="65"/>
  <c r="AM122" i="65"/>
  <c r="AL123" i="65"/>
  <c r="AM123" i="65"/>
  <c r="AL124" i="65"/>
  <c r="AM124" i="65"/>
  <c r="AL125" i="65"/>
  <c r="AM125" i="65"/>
  <c r="AL126" i="65"/>
  <c r="AM126" i="65"/>
  <c r="AL127" i="65"/>
  <c r="AM127" i="65"/>
  <c r="AL128" i="65"/>
  <c r="AM128" i="65"/>
  <c r="AL129" i="65"/>
  <c r="AM129" i="65"/>
  <c r="AL130" i="65"/>
  <c r="AM130" i="65"/>
  <c r="AL131" i="65"/>
  <c r="AM131" i="65"/>
  <c r="AL132" i="65"/>
  <c r="AM132" i="65"/>
  <c r="AL133" i="65"/>
  <c r="AM133" i="65"/>
  <c r="AL134" i="65"/>
  <c r="AM134" i="65"/>
  <c r="AL135" i="65"/>
  <c r="AM135" i="65"/>
  <c r="AL136" i="65"/>
  <c r="AM136" i="65"/>
  <c r="AL137" i="65"/>
  <c r="AM137" i="65"/>
  <c r="AL138" i="65"/>
  <c r="AM138" i="65"/>
  <c r="AL139" i="65"/>
  <c r="AM139" i="65"/>
  <c r="AL140" i="65"/>
  <c r="AM140" i="65"/>
  <c r="AL141" i="65"/>
  <c r="AM141" i="65"/>
  <c r="AL142" i="65"/>
  <c r="AM142" i="65"/>
  <c r="AL143" i="65"/>
  <c r="AM143" i="65"/>
  <c r="AL144" i="65"/>
  <c r="AM144" i="65"/>
  <c r="AL145" i="65"/>
  <c r="AM145" i="65"/>
  <c r="AL146" i="65"/>
  <c r="AM146" i="65"/>
  <c r="AL147" i="65"/>
  <c r="AM147" i="65"/>
  <c r="AL148" i="65"/>
  <c r="AM148" i="65"/>
  <c r="AL149" i="65"/>
  <c r="AM149" i="65"/>
  <c r="AL150" i="65"/>
  <c r="AM150" i="65"/>
  <c r="AL151" i="65"/>
  <c r="AM151" i="65"/>
  <c r="AL152" i="65"/>
  <c r="AM152" i="65"/>
  <c r="AL153" i="65"/>
  <c r="AM153" i="65"/>
  <c r="AL154" i="65"/>
  <c r="AM154" i="65"/>
  <c r="AL155" i="65"/>
  <c r="AM155" i="65"/>
  <c r="AL156" i="65"/>
  <c r="AM156" i="65"/>
  <c r="AL157" i="65"/>
  <c r="AM157" i="65"/>
  <c r="AL158" i="65"/>
  <c r="AM158" i="65"/>
  <c r="AL159" i="65"/>
  <c r="AM159" i="65"/>
  <c r="AL160" i="65"/>
  <c r="AM160" i="65"/>
  <c r="AL161" i="65"/>
  <c r="AM161" i="65"/>
  <c r="AL162" i="65"/>
  <c r="AM162" i="65"/>
  <c r="AL163" i="65"/>
  <c r="AM163" i="65"/>
  <c r="AL164" i="65"/>
  <c r="AM164" i="65"/>
  <c r="AL165" i="65"/>
  <c r="AM165" i="65"/>
  <c r="AL166" i="65"/>
  <c r="AM166" i="65"/>
  <c r="AL167" i="65"/>
  <c r="AM167" i="65"/>
  <c r="AL168" i="65"/>
  <c r="AM168" i="65"/>
  <c r="AL169" i="65"/>
  <c r="AM169" i="65"/>
  <c r="AL170" i="65"/>
  <c r="AM170" i="65"/>
  <c r="AL171" i="65"/>
  <c r="AM171" i="65"/>
  <c r="AL172" i="65"/>
  <c r="AM172" i="65"/>
  <c r="AL173" i="65"/>
  <c r="AM173" i="65"/>
  <c r="AL174" i="65"/>
  <c r="AM174" i="65"/>
  <c r="AL175" i="65"/>
  <c r="AM175" i="65"/>
  <c r="AL176" i="65"/>
  <c r="AM176" i="65"/>
  <c r="AL177" i="65"/>
  <c r="AM177" i="65"/>
  <c r="AL178" i="65"/>
  <c r="AM178" i="65"/>
  <c r="AL179" i="65"/>
  <c r="AM179" i="65"/>
  <c r="AL180" i="65"/>
  <c r="AM180" i="65"/>
  <c r="AL181" i="65"/>
  <c r="AM181" i="65"/>
  <c r="AL182" i="65"/>
  <c r="AM182" i="65"/>
  <c r="AL183" i="65"/>
  <c r="AM183" i="65"/>
  <c r="AL184" i="65"/>
  <c r="AM184" i="65"/>
  <c r="AL185" i="65"/>
  <c r="AM185" i="65"/>
  <c r="AL186" i="65"/>
  <c r="AM186" i="65"/>
  <c r="AL187" i="65"/>
  <c r="AM187" i="65"/>
  <c r="AL188" i="65"/>
  <c r="AM188" i="65"/>
  <c r="AL189" i="65"/>
  <c r="AM189" i="65"/>
  <c r="AL190" i="65"/>
  <c r="AM190" i="65"/>
  <c r="AL191" i="65"/>
  <c r="AM191" i="65"/>
  <c r="AL192" i="65"/>
  <c r="AM192" i="65"/>
  <c r="AL193" i="65"/>
  <c r="AM193" i="65"/>
  <c r="AL194" i="65"/>
  <c r="AM194" i="65"/>
  <c r="AL195" i="65"/>
  <c r="AM195" i="65"/>
  <c r="AL196" i="65"/>
  <c r="AM196" i="65"/>
  <c r="AL197" i="65"/>
  <c r="AM197" i="65"/>
  <c r="AL198" i="65"/>
  <c r="AM198" i="65"/>
  <c r="AL199" i="65"/>
  <c r="AM199" i="65"/>
  <c r="AL200" i="65"/>
  <c r="AM200" i="65"/>
  <c r="AL201" i="65"/>
  <c r="AM201" i="65"/>
  <c r="AL202" i="65"/>
  <c r="AM202" i="65"/>
  <c r="AL203" i="65"/>
  <c r="AM203" i="65"/>
  <c r="AL204" i="65"/>
  <c r="AM204" i="65"/>
  <c r="AL205" i="65"/>
  <c r="AM205" i="65"/>
  <c r="AL206" i="65"/>
  <c r="AM206" i="65"/>
  <c r="AL207" i="65"/>
  <c r="AM207" i="65"/>
  <c r="AL208" i="65"/>
  <c r="AM208" i="65"/>
  <c r="AL209" i="65"/>
  <c r="AM209" i="65"/>
  <c r="AL210" i="65"/>
  <c r="AM210" i="65"/>
  <c r="AL211" i="65"/>
  <c r="AM211" i="65"/>
  <c r="AL212" i="65"/>
  <c r="AM212" i="65"/>
  <c r="AL213" i="65"/>
  <c r="AM213" i="65"/>
  <c r="AL214" i="65"/>
  <c r="AM214" i="65"/>
  <c r="AL215" i="65"/>
  <c r="AM215" i="65"/>
  <c r="AL216" i="65"/>
  <c r="AM216" i="65"/>
  <c r="AL217" i="65"/>
  <c r="AM217" i="65"/>
  <c r="AL218" i="65"/>
  <c r="AM218" i="65"/>
  <c r="AL219" i="65"/>
  <c r="AM219" i="65"/>
  <c r="AL220" i="65"/>
  <c r="AM220" i="65"/>
  <c r="AL221" i="65"/>
  <c r="AM221" i="65"/>
  <c r="AL222" i="65"/>
  <c r="AM222" i="65"/>
  <c r="AL223" i="65"/>
  <c r="AM223" i="65"/>
  <c r="AL224" i="65"/>
  <c r="AM224" i="65"/>
  <c r="AL225" i="65"/>
  <c r="AM225" i="65"/>
  <c r="AL226" i="65"/>
  <c r="AM226" i="65"/>
  <c r="AL227" i="65"/>
  <c r="AM227" i="65"/>
  <c r="AL228" i="65"/>
  <c r="AM228" i="65"/>
  <c r="AL229" i="65"/>
  <c r="AM229" i="65"/>
  <c r="AL230" i="65"/>
  <c r="AM230" i="65"/>
  <c r="AL231" i="65"/>
  <c r="AM231" i="65"/>
  <c r="AL232" i="65"/>
  <c r="AM232" i="65"/>
  <c r="AL233" i="65"/>
  <c r="AM233" i="65"/>
  <c r="AL234" i="65"/>
  <c r="AM234" i="65"/>
  <c r="AL235" i="65"/>
  <c r="AM235" i="65"/>
  <c r="AL236" i="65"/>
  <c r="AM236" i="65"/>
  <c r="AL237" i="65"/>
  <c r="AM237" i="65"/>
  <c r="AL238" i="65"/>
  <c r="AM238" i="65"/>
  <c r="AL239" i="65"/>
  <c r="AM239" i="65"/>
  <c r="AL240" i="65"/>
  <c r="AM240" i="65"/>
  <c r="AL241" i="65"/>
  <c r="AM241" i="65"/>
  <c r="AL242" i="65"/>
  <c r="AM242" i="65"/>
  <c r="AL243" i="65"/>
  <c r="AM243" i="65"/>
  <c r="AL244" i="65"/>
  <c r="AM244" i="65"/>
  <c r="AL245" i="65"/>
  <c r="AM245" i="65"/>
  <c r="AL246" i="65"/>
  <c r="AM246" i="65"/>
  <c r="AL247" i="65"/>
  <c r="AM247" i="65"/>
  <c r="AL248" i="65"/>
  <c r="AM248" i="65"/>
  <c r="AL249" i="65"/>
  <c r="AM249" i="65"/>
  <c r="AL250" i="65"/>
  <c r="AM250" i="65"/>
  <c r="AL251" i="65"/>
  <c r="AM251" i="65"/>
  <c r="AL252" i="65"/>
  <c r="AM252" i="65"/>
  <c r="AL253" i="65"/>
  <c r="AM253" i="65"/>
  <c r="AL254" i="65"/>
  <c r="AM254" i="65"/>
  <c r="AL255" i="65"/>
  <c r="AM255" i="65"/>
  <c r="AL256" i="65"/>
  <c r="AM256" i="65"/>
  <c r="AL257" i="65"/>
  <c r="AM257" i="65"/>
  <c r="AL258" i="65"/>
  <c r="AM258" i="65"/>
  <c r="AL259" i="65"/>
  <c r="AM259" i="65"/>
  <c r="AL260" i="65"/>
  <c r="AM260" i="65"/>
  <c r="AL261" i="65"/>
  <c r="AM261" i="65"/>
  <c r="AL262" i="65"/>
  <c r="AM262" i="65"/>
  <c r="AL263" i="65"/>
  <c r="AM263" i="65"/>
  <c r="AL264" i="65"/>
  <c r="AM264" i="65"/>
  <c r="AL265" i="65"/>
  <c r="AM265" i="65"/>
  <c r="AL266" i="65"/>
  <c r="AM266" i="65"/>
  <c r="AL267" i="65"/>
  <c r="AM267" i="65"/>
  <c r="AL268" i="65"/>
  <c r="AM268" i="65"/>
  <c r="AL269" i="65"/>
  <c r="AM269" i="65"/>
  <c r="AL270" i="65"/>
  <c r="AM270" i="65"/>
  <c r="AL271" i="65"/>
  <c r="AM271" i="65"/>
  <c r="AL272" i="65"/>
  <c r="AM272" i="65"/>
  <c r="AL273" i="65"/>
  <c r="AM273" i="65"/>
  <c r="AL274" i="65"/>
  <c r="AM274" i="65"/>
  <c r="AL275" i="65"/>
  <c r="AM275" i="65"/>
  <c r="AL276" i="65"/>
  <c r="AM276" i="65"/>
  <c r="AL277" i="65"/>
  <c r="AM277" i="65"/>
  <c r="AL278" i="65"/>
  <c r="AM278" i="65"/>
  <c r="AL279" i="65"/>
  <c r="AM279" i="65"/>
  <c r="AL280" i="65"/>
  <c r="AM280" i="65"/>
  <c r="AL281" i="65"/>
  <c r="AM281" i="65"/>
  <c r="AL282" i="65"/>
  <c r="AM282" i="65"/>
  <c r="AL283" i="65"/>
  <c r="AM283" i="65"/>
  <c r="AL284" i="65"/>
  <c r="AM284" i="65"/>
  <c r="AL285" i="65"/>
  <c r="AM285" i="65"/>
  <c r="AL286" i="65"/>
  <c r="AM286" i="65"/>
  <c r="AL287" i="65"/>
  <c r="AM287" i="65"/>
  <c r="AL288" i="65"/>
  <c r="AM288" i="65"/>
  <c r="AL289" i="65"/>
  <c r="AM289" i="65"/>
  <c r="AL290" i="65"/>
  <c r="AM290" i="65"/>
  <c r="AL291" i="65"/>
  <c r="AM291" i="65"/>
  <c r="AL292" i="65"/>
  <c r="AM292" i="65"/>
  <c r="AL293" i="65"/>
  <c r="AM293" i="65"/>
  <c r="AL294" i="65"/>
  <c r="AM294" i="65"/>
  <c r="AL295" i="65"/>
  <c r="AM295" i="65"/>
  <c r="AL296" i="65"/>
  <c r="AM296" i="65"/>
  <c r="AL297" i="65"/>
  <c r="AM297" i="65"/>
  <c r="AL298" i="65"/>
  <c r="AM298" i="65"/>
  <c r="AL299" i="65"/>
  <c r="AM299" i="65"/>
  <c r="AL300" i="65"/>
  <c r="AM300" i="65"/>
  <c r="AL301" i="65"/>
  <c r="AM301" i="65"/>
  <c r="AL302" i="65"/>
  <c r="AM302" i="65"/>
  <c r="AL303" i="65"/>
  <c r="AM303" i="65"/>
  <c r="AL304" i="65"/>
  <c r="AM304" i="65"/>
  <c r="AL305" i="65"/>
  <c r="AM305" i="65"/>
  <c r="AL306" i="65"/>
  <c r="AM306" i="65"/>
  <c r="AL307" i="65"/>
  <c r="AM307" i="65"/>
  <c r="AL308" i="65"/>
  <c r="AM308" i="65"/>
  <c r="AL309" i="65"/>
  <c r="AM309" i="65"/>
  <c r="AL310" i="65"/>
  <c r="AM310" i="65"/>
  <c r="AL311" i="65"/>
  <c r="AM311" i="65"/>
  <c r="AL312" i="65"/>
  <c r="AM312" i="65"/>
  <c r="AL313" i="65"/>
  <c r="AM313" i="65"/>
  <c r="AL314" i="65"/>
  <c r="AM314" i="65"/>
  <c r="AL315" i="65"/>
  <c r="AM315" i="65"/>
  <c r="AL316" i="65"/>
  <c r="AM316" i="65"/>
  <c r="AL317" i="65"/>
  <c r="AM317" i="65"/>
  <c r="AL318" i="65"/>
  <c r="AM318" i="65"/>
  <c r="AL319" i="65"/>
  <c r="AM319" i="65"/>
  <c r="AL320" i="65"/>
  <c r="AM320" i="65"/>
  <c r="AL321" i="65"/>
  <c r="AM321" i="65"/>
  <c r="AL322" i="65"/>
  <c r="AM322" i="65"/>
  <c r="AL323" i="65"/>
  <c r="AM323" i="65"/>
  <c r="AL324" i="65"/>
  <c r="AM324" i="65"/>
  <c r="AL325" i="65"/>
  <c r="AM325" i="65"/>
  <c r="AL326" i="65"/>
  <c r="AM326" i="65"/>
  <c r="AL327" i="65"/>
  <c r="AM327" i="65"/>
  <c r="AL328" i="65"/>
  <c r="AM328" i="65"/>
  <c r="AL329" i="65"/>
  <c r="AM329" i="65"/>
  <c r="AL330" i="65"/>
  <c r="AM330" i="65"/>
  <c r="AL331" i="65"/>
  <c r="AM331" i="65"/>
  <c r="AL332" i="65"/>
  <c r="AM332" i="65"/>
  <c r="AL333" i="65"/>
  <c r="AM333" i="65"/>
  <c r="AL334" i="65"/>
  <c r="AM334" i="65"/>
  <c r="AL335" i="65"/>
  <c r="AM335" i="65"/>
  <c r="AL336" i="65"/>
  <c r="AM336" i="65"/>
  <c r="AL337" i="65"/>
  <c r="AM337" i="65"/>
  <c r="AL338" i="65"/>
  <c r="AM338" i="65"/>
  <c r="AL339" i="65"/>
  <c r="AM339" i="65"/>
  <c r="AL340" i="65"/>
  <c r="AM340" i="65"/>
  <c r="AL341" i="65"/>
  <c r="AM341" i="65"/>
  <c r="AL342" i="65"/>
  <c r="AM342" i="65"/>
  <c r="AL343" i="65"/>
  <c r="AM343" i="65"/>
  <c r="AL344" i="65"/>
  <c r="AM344" i="65"/>
  <c r="AL345" i="65"/>
  <c r="AM345" i="65"/>
  <c r="AL346" i="65"/>
  <c r="AM346" i="65"/>
  <c r="AL347" i="65"/>
  <c r="AM347" i="65"/>
  <c r="AL348" i="65"/>
  <c r="AM348" i="65"/>
  <c r="AL349" i="65"/>
  <c r="AM349" i="65"/>
  <c r="AL350" i="65"/>
  <c r="AM350" i="65"/>
  <c r="AL351" i="65"/>
  <c r="AM351" i="65"/>
  <c r="AL352" i="65"/>
  <c r="AM352" i="65"/>
  <c r="AL353" i="65"/>
  <c r="AM353" i="65"/>
  <c r="AL354" i="65"/>
  <c r="AM354" i="65"/>
  <c r="AL355" i="65"/>
  <c r="AM355" i="65"/>
  <c r="AL356" i="65"/>
  <c r="AM356" i="65"/>
  <c r="AL357" i="65"/>
  <c r="AM357" i="65"/>
  <c r="AL358" i="65"/>
  <c r="AM358" i="65"/>
  <c r="AL359" i="65"/>
  <c r="AM359" i="65"/>
  <c r="AL360" i="65"/>
  <c r="AM360" i="65"/>
  <c r="AL361" i="65"/>
  <c r="AM361" i="65"/>
  <c r="AL362" i="65"/>
  <c r="AM362" i="65"/>
  <c r="AL363" i="65"/>
  <c r="AM363" i="65"/>
  <c r="AL364" i="65"/>
  <c r="AM364" i="65"/>
  <c r="AL365" i="65"/>
  <c r="AM365" i="65"/>
  <c r="AL366" i="65"/>
  <c r="AM366" i="65"/>
  <c r="AL367" i="65"/>
  <c r="AM367" i="65"/>
  <c r="AL368" i="65"/>
  <c r="AM368" i="65"/>
  <c r="AL369" i="65"/>
  <c r="AM369" i="65"/>
  <c r="AL370" i="65"/>
  <c r="AM370" i="65"/>
  <c r="AL371" i="65"/>
  <c r="AM371" i="65"/>
  <c r="AL372" i="65"/>
  <c r="AM372" i="65"/>
  <c r="AL373" i="65"/>
  <c r="AM373" i="65"/>
  <c r="AL374" i="65"/>
  <c r="AM374" i="65"/>
  <c r="AL375" i="65"/>
  <c r="AM375" i="65"/>
  <c r="AL376" i="65"/>
  <c r="AM376" i="65"/>
  <c r="AL377" i="65"/>
  <c r="AM377" i="65"/>
  <c r="AL378" i="65"/>
  <c r="AM378" i="65"/>
  <c r="AL379" i="65"/>
  <c r="AM379" i="65"/>
  <c r="AL380" i="65"/>
  <c r="AM380" i="65"/>
  <c r="AL381" i="65"/>
  <c r="AM381" i="65"/>
  <c r="AL382" i="65"/>
  <c r="AM382" i="65"/>
  <c r="AL383" i="65"/>
  <c r="AM383" i="65"/>
  <c r="AL384" i="65"/>
  <c r="AM384" i="65"/>
  <c r="AL385" i="65"/>
  <c r="AM385" i="65"/>
  <c r="AL386" i="65"/>
  <c r="AM386" i="65"/>
  <c r="AL387" i="65"/>
  <c r="AM387" i="65"/>
  <c r="AL388" i="65"/>
  <c r="AM388" i="65"/>
  <c r="AL389" i="65"/>
  <c r="AM389" i="65"/>
  <c r="AL390" i="65"/>
  <c r="AM390" i="65"/>
  <c r="AL391" i="65"/>
  <c r="AM391" i="65"/>
  <c r="AL392" i="65"/>
  <c r="AM392" i="65"/>
  <c r="AD12" i="65"/>
  <c r="AE12" i="65" s="1"/>
  <c r="AD13" i="65"/>
  <c r="AE13" i="65" s="1"/>
  <c r="AD14" i="65"/>
  <c r="AE14" i="65" s="1"/>
  <c r="AD15" i="65"/>
  <c r="AE15" i="65" s="1"/>
  <c r="AD16" i="65"/>
  <c r="AE16" i="65" s="1"/>
  <c r="AD17" i="65"/>
  <c r="AE17" i="65" s="1"/>
  <c r="AD18" i="65"/>
  <c r="AE18" i="65" s="1"/>
  <c r="AD19" i="65"/>
  <c r="AE19" i="65" s="1"/>
  <c r="AD20" i="65"/>
  <c r="AE20" i="65" s="1"/>
  <c r="AD21" i="65"/>
  <c r="AE21" i="65" s="1"/>
  <c r="AD22" i="65"/>
  <c r="AE22" i="65" s="1"/>
  <c r="AD23" i="65"/>
  <c r="AE23" i="65" s="1"/>
  <c r="AD24" i="65"/>
  <c r="AE24" i="65" s="1"/>
  <c r="AD25" i="65"/>
  <c r="AE25" i="65" s="1"/>
  <c r="AD26" i="65"/>
  <c r="AE26" i="65" s="1"/>
  <c r="AD27" i="65"/>
  <c r="AE27" i="65" s="1"/>
  <c r="AD28" i="65"/>
  <c r="AE28" i="65" s="1"/>
  <c r="AD29" i="65"/>
  <c r="AE29" i="65" s="1"/>
  <c r="AD30" i="65"/>
  <c r="AE30" i="65" s="1"/>
  <c r="AD31" i="65"/>
  <c r="AE31" i="65" s="1"/>
  <c r="AD32" i="65"/>
  <c r="AE32" i="65" s="1"/>
  <c r="AD33" i="65"/>
  <c r="AE33" i="65" s="1"/>
  <c r="AD34" i="65"/>
  <c r="AE34" i="65" s="1"/>
  <c r="AD35" i="65"/>
  <c r="AE35" i="65" s="1"/>
  <c r="AD36" i="65"/>
  <c r="AE36" i="65" s="1"/>
  <c r="AD37" i="65"/>
  <c r="AE37" i="65" s="1"/>
  <c r="AD38" i="65"/>
  <c r="AE38" i="65" s="1"/>
  <c r="AD39" i="65"/>
  <c r="AE39" i="65" s="1"/>
  <c r="AD40" i="65"/>
  <c r="AE40" i="65" s="1"/>
  <c r="AD41" i="65"/>
  <c r="AE41" i="65" s="1"/>
  <c r="AD42" i="65"/>
  <c r="AE42" i="65" s="1"/>
  <c r="AD43" i="65"/>
  <c r="AE43" i="65" s="1"/>
  <c r="AD44" i="65"/>
  <c r="AE44" i="65" s="1"/>
  <c r="AD45" i="65"/>
  <c r="AE45" i="65" s="1"/>
  <c r="AD46" i="65"/>
  <c r="AE46" i="65" s="1"/>
  <c r="AD47" i="65"/>
  <c r="AE47" i="65" s="1"/>
  <c r="AD48" i="65"/>
  <c r="AE48" i="65" s="1"/>
  <c r="AD49" i="65"/>
  <c r="AE49" i="65" s="1"/>
  <c r="AD50" i="65"/>
  <c r="AE50" i="65" s="1"/>
  <c r="AD51" i="65"/>
  <c r="AE51" i="65" s="1"/>
  <c r="AD52" i="65"/>
  <c r="AE52" i="65" s="1"/>
  <c r="AD53" i="65"/>
  <c r="AE53" i="65" s="1"/>
  <c r="AD54" i="65"/>
  <c r="AE54" i="65" s="1"/>
  <c r="AD55" i="65"/>
  <c r="AE55" i="65" s="1"/>
  <c r="AD56" i="65"/>
  <c r="AE56" i="65" s="1"/>
  <c r="AD57" i="65"/>
  <c r="AE57" i="65" s="1"/>
  <c r="AD58" i="65"/>
  <c r="AE58" i="65" s="1"/>
  <c r="AD59" i="65"/>
  <c r="AE59" i="65" s="1"/>
  <c r="AD60" i="65"/>
  <c r="AE60" i="65" s="1"/>
  <c r="AD61" i="65"/>
  <c r="AE61" i="65" s="1"/>
  <c r="AD62" i="65"/>
  <c r="AE62" i="65" s="1"/>
  <c r="AD63" i="65"/>
  <c r="AE63" i="65" s="1"/>
  <c r="AD64" i="65"/>
  <c r="AE64" i="65" s="1"/>
  <c r="AD65" i="65"/>
  <c r="AE65" i="65" s="1"/>
  <c r="AD66" i="65"/>
  <c r="AE66" i="65" s="1"/>
  <c r="AD67" i="65"/>
  <c r="AE67" i="65" s="1"/>
  <c r="AD68" i="65"/>
  <c r="AE68" i="65" s="1"/>
  <c r="AD69" i="65"/>
  <c r="AE69" i="65" s="1"/>
  <c r="AD70" i="65"/>
  <c r="AE70" i="65" s="1"/>
  <c r="AD71" i="65"/>
  <c r="AE71" i="65" s="1"/>
  <c r="AD72" i="65"/>
  <c r="AE72" i="65" s="1"/>
  <c r="AD73" i="65"/>
  <c r="AE73" i="65" s="1"/>
  <c r="AD74" i="65"/>
  <c r="AE74" i="65" s="1"/>
  <c r="AD75" i="65"/>
  <c r="AE75" i="65" s="1"/>
  <c r="AD76" i="65"/>
  <c r="AE76" i="65" s="1"/>
  <c r="AD77" i="65"/>
  <c r="AE77" i="65" s="1"/>
  <c r="AD78" i="65"/>
  <c r="AE78" i="65" s="1"/>
  <c r="AD79" i="65"/>
  <c r="AE79" i="65" s="1"/>
  <c r="AD80" i="65"/>
  <c r="AE80" i="65" s="1"/>
  <c r="AD81" i="65"/>
  <c r="AE81" i="65" s="1"/>
  <c r="AD82" i="65"/>
  <c r="AE82" i="65" s="1"/>
  <c r="AD83" i="65"/>
  <c r="AE83" i="65" s="1"/>
  <c r="AD84" i="65"/>
  <c r="AE84" i="65" s="1"/>
  <c r="AD85" i="65"/>
  <c r="AE85" i="65" s="1"/>
  <c r="AD86" i="65"/>
  <c r="AE86" i="65" s="1"/>
  <c r="AD87" i="65"/>
  <c r="AE87" i="65" s="1"/>
  <c r="AD88" i="65"/>
  <c r="AE88" i="65" s="1"/>
  <c r="AD89" i="65"/>
  <c r="AE89" i="65" s="1"/>
  <c r="AD90" i="65"/>
  <c r="AE90" i="65" s="1"/>
  <c r="AD91" i="65"/>
  <c r="AE91" i="65" s="1"/>
  <c r="AD92" i="65"/>
  <c r="AE92" i="65" s="1"/>
  <c r="AD93" i="65"/>
  <c r="AE93" i="65" s="1"/>
  <c r="AD94" i="65"/>
  <c r="AE94" i="65" s="1"/>
  <c r="AD95" i="65"/>
  <c r="AE95" i="65" s="1"/>
  <c r="AD96" i="65"/>
  <c r="AE96" i="65" s="1"/>
  <c r="AD97" i="65"/>
  <c r="AE97" i="65"/>
  <c r="AD98" i="65"/>
  <c r="AE98" i="65"/>
  <c r="AD99" i="65"/>
  <c r="AE99" i="65"/>
  <c r="AD100" i="65"/>
  <c r="AE100" i="65"/>
  <c r="AD101" i="65"/>
  <c r="AE101" i="65"/>
  <c r="AD102" i="65"/>
  <c r="AE102" i="65"/>
  <c r="AD103" i="65"/>
  <c r="AE103" i="65"/>
  <c r="AD104" i="65"/>
  <c r="AE104" i="65"/>
  <c r="AD105" i="65"/>
  <c r="AE105" i="65"/>
  <c r="AD106" i="65"/>
  <c r="AE106" i="65"/>
  <c r="AD107" i="65"/>
  <c r="AE107" i="65"/>
  <c r="AD108" i="65"/>
  <c r="AE108" i="65"/>
  <c r="AD109" i="65"/>
  <c r="AE109" i="65"/>
  <c r="AD110" i="65"/>
  <c r="AE110" i="65"/>
  <c r="AD111" i="65"/>
  <c r="AE111" i="65"/>
  <c r="AD112" i="65"/>
  <c r="AE112" i="65"/>
  <c r="AD113" i="65"/>
  <c r="AE113" i="65"/>
  <c r="AD114" i="65"/>
  <c r="AE114" i="65"/>
  <c r="AD115" i="65"/>
  <c r="AE115" i="65"/>
  <c r="AD116" i="65"/>
  <c r="AE116" i="65"/>
  <c r="AD117" i="65"/>
  <c r="AE117" i="65"/>
  <c r="AD118" i="65"/>
  <c r="AE118" i="65"/>
  <c r="AD119" i="65"/>
  <c r="AE119" i="65"/>
  <c r="AD120" i="65"/>
  <c r="AE120" i="65"/>
  <c r="AD121" i="65"/>
  <c r="AE121" i="65"/>
  <c r="AD122" i="65"/>
  <c r="AE122" i="65"/>
  <c r="AD123" i="65"/>
  <c r="AE123" i="65"/>
  <c r="AD124" i="65"/>
  <c r="AE124" i="65"/>
  <c r="AD125" i="65"/>
  <c r="AE125" i="65"/>
  <c r="AD126" i="65"/>
  <c r="AE126" i="65"/>
  <c r="AD127" i="65"/>
  <c r="AE127" i="65"/>
  <c r="AD128" i="65"/>
  <c r="AE128" i="65" s="1"/>
  <c r="AD129" i="65"/>
  <c r="AE129" i="65"/>
  <c r="AD130" i="65"/>
  <c r="AE130" i="65"/>
  <c r="AD131" i="65"/>
  <c r="AE131" i="65" s="1"/>
  <c r="AD132" i="65"/>
  <c r="AE132" i="65" s="1"/>
  <c r="AD133" i="65"/>
  <c r="AE133" i="65" s="1"/>
  <c r="AD134" i="65"/>
  <c r="AE134" i="65" s="1"/>
  <c r="AD135" i="65"/>
  <c r="AE135" i="65" s="1"/>
  <c r="AD136" i="65"/>
  <c r="AE136" i="65" s="1"/>
  <c r="AD137" i="65"/>
  <c r="AE137" i="65" s="1"/>
  <c r="AD138" i="65"/>
  <c r="AE138" i="65" s="1"/>
  <c r="AD139" i="65"/>
  <c r="AE139" i="65" s="1"/>
  <c r="AD140" i="65"/>
  <c r="AE140" i="65" s="1"/>
  <c r="AD141" i="65"/>
  <c r="AE141" i="65" s="1"/>
  <c r="AD142" i="65"/>
  <c r="AE142" i="65" s="1"/>
  <c r="AD143" i="65"/>
  <c r="AE143" i="65" s="1"/>
  <c r="AD144" i="65"/>
  <c r="AE144" i="65" s="1"/>
  <c r="AD145" i="65"/>
  <c r="AE145" i="65" s="1"/>
  <c r="AD146" i="65"/>
  <c r="AE146" i="65" s="1"/>
  <c r="AD147" i="65"/>
  <c r="AE147" i="65" s="1"/>
  <c r="AD148" i="65"/>
  <c r="AE148" i="65" s="1"/>
  <c r="AD149" i="65"/>
  <c r="AE149" i="65" s="1"/>
  <c r="AD150" i="65"/>
  <c r="AE150" i="65" s="1"/>
  <c r="AD151" i="65"/>
  <c r="AE151" i="65" s="1"/>
  <c r="AD152" i="65"/>
  <c r="AE152" i="65" s="1"/>
  <c r="AD153" i="65"/>
  <c r="AE153" i="65" s="1"/>
  <c r="AD154" i="65"/>
  <c r="AE154" i="65" s="1"/>
  <c r="AD155" i="65"/>
  <c r="AE155" i="65" s="1"/>
  <c r="AD156" i="65"/>
  <c r="AE156" i="65" s="1"/>
  <c r="AD157" i="65"/>
  <c r="AE157" i="65" s="1"/>
  <c r="AD158" i="65"/>
  <c r="AE158" i="65" s="1"/>
  <c r="AD159" i="65"/>
  <c r="AE159" i="65" s="1"/>
  <c r="AD160" i="65"/>
  <c r="AE160" i="65" s="1"/>
  <c r="AD161" i="65"/>
  <c r="AE161" i="65" s="1"/>
  <c r="AD162" i="65"/>
  <c r="AE162" i="65" s="1"/>
  <c r="AD163" i="65"/>
  <c r="AE163" i="65" s="1"/>
  <c r="AD164" i="65"/>
  <c r="AE164" i="65" s="1"/>
  <c r="AD165" i="65"/>
  <c r="AE165" i="65" s="1"/>
  <c r="AD166" i="65"/>
  <c r="AE166" i="65" s="1"/>
  <c r="AD167" i="65"/>
  <c r="AE167" i="65" s="1"/>
  <c r="AD168" i="65"/>
  <c r="AE168" i="65" s="1"/>
  <c r="AD169" i="65"/>
  <c r="AE169" i="65" s="1"/>
  <c r="AD170" i="65"/>
  <c r="AE170" i="65" s="1"/>
  <c r="AD171" i="65"/>
  <c r="AE171" i="65" s="1"/>
  <c r="AD172" i="65"/>
  <c r="AE172" i="65" s="1"/>
  <c r="AD173" i="65"/>
  <c r="AE173" i="65" s="1"/>
  <c r="AD174" i="65"/>
  <c r="AE174" i="65" s="1"/>
  <c r="AD175" i="65"/>
  <c r="AE175" i="65" s="1"/>
  <c r="AD176" i="65"/>
  <c r="AE176" i="65" s="1"/>
  <c r="AD177" i="65"/>
  <c r="AE177" i="65" s="1"/>
  <c r="AD178" i="65"/>
  <c r="AE178" i="65" s="1"/>
  <c r="AD179" i="65"/>
  <c r="AE179" i="65" s="1"/>
  <c r="AD180" i="65"/>
  <c r="AE180" i="65" s="1"/>
  <c r="AD181" i="65"/>
  <c r="AE181" i="65" s="1"/>
  <c r="AD182" i="65"/>
  <c r="AE182" i="65" s="1"/>
  <c r="AD183" i="65"/>
  <c r="AE183" i="65" s="1"/>
  <c r="AD184" i="65"/>
  <c r="AE184" i="65" s="1"/>
  <c r="AD185" i="65"/>
  <c r="AE185" i="65" s="1"/>
  <c r="AD186" i="65"/>
  <c r="AE186" i="65" s="1"/>
  <c r="AD187" i="65"/>
  <c r="AE187" i="65" s="1"/>
  <c r="AD188" i="65"/>
  <c r="AE188" i="65" s="1"/>
  <c r="AD189" i="65"/>
  <c r="AE189" i="65" s="1"/>
  <c r="AD190" i="65"/>
  <c r="AE190" i="65" s="1"/>
  <c r="AD191" i="65"/>
  <c r="AE191" i="65" s="1"/>
  <c r="AD192" i="65"/>
  <c r="AE192" i="65" s="1"/>
  <c r="AD193" i="65"/>
  <c r="AE193" i="65" s="1"/>
  <c r="AD194" i="65"/>
  <c r="AE194" i="65" s="1"/>
  <c r="AD195" i="65"/>
  <c r="AE195" i="65" s="1"/>
  <c r="AD196" i="65"/>
  <c r="AE196" i="65" s="1"/>
  <c r="AD197" i="65"/>
  <c r="AE197" i="65" s="1"/>
  <c r="AD198" i="65"/>
  <c r="AE198" i="65" s="1"/>
  <c r="AD199" i="65"/>
  <c r="AE199" i="65" s="1"/>
  <c r="AD200" i="65"/>
  <c r="AE200" i="65" s="1"/>
  <c r="AD201" i="65"/>
  <c r="AE201" i="65" s="1"/>
  <c r="AD202" i="65"/>
  <c r="AE202" i="65" s="1"/>
  <c r="AD203" i="65"/>
  <c r="AE203" i="65" s="1"/>
  <c r="AD204" i="65"/>
  <c r="AE204" i="65" s="1"/>
  <c r="AD205" i="65"/>
  <c r="AE205" i="65" s="1"/>
  <c r="AD206" i="65"/>
  <c r="AE206" i="65" s="1"/>
  <c r="AD207" i="65"/>
  <c r="AE207" i="65" s="1"/>
  <c r="AD208" i="65"/>
  <c r="AE208" i="65" s="1"/>
  <c r="AD209" i="65"/>
  <c r="AE209" i="65" s="1"/>
  <c r="AD210" i="65"/>
  <c r="AE210" i="65" s="1"/>
  <c r="AD211" i="65"/>
  <c r="AE211" i="65" s="1"/>
  <c r="AD212" i="65"/>
  <c r="AE212" i="65" s="1"/>
  <c r="AD213" i="65"/>
  <c r="AE213" i="65" s="1"/>
  <c r="AD214" i="65"/>
  <c r="AE214" i="65" s="1"/>
  <c r="AD215" i="65"/>
  <c r="AE215" i="65" s="1"/>
  <c r="AD216" i="65"/>
  <c r="AE216" i="65" s="1"/>
  <c r="AD217" i="65"/>
  <c r="AE217" i="65" s="1"/>
  <c r="AD218" i="65"/>
  <c r="AE218" i="65" s="1"/>
  <c r="AD219" i="65"/>
  <c r="AE219" i="65" s="1"/>
  <c r="AD220" i="65"/>
  <c r="AE220" i="65" s="1"/>
  <c r="AD221" i="65"/>
  <c r="AE221" i="65" s="1"/>
  <c r="AD222" i="65"/>
  <c r="AE222" i="65" s="1"/>
  <c r="AD223" i="65"/>
  <c r="AE223" i="65" s="1"/>
  <c r="AD224" i="65"/>
  <c r="AE224" i="65" s="1"/>
  <c r="AD225" i="65"/>
  <c r="AE225" i="65" s="1"/>
  <c r="AD226" i="65"/>
  <c r="AE226" i="65" s="1"/>
  <c r="AD227" i="65"/>
  <c r="AE227" i="65" s="1"/>
  <c r="AD228" i="65"/>
  <c r="AE228" i="65" s="1"/>
  <c r="AD229" i="65"/>
  <c r="AE229" i="65" s="1"/>
  <c r="AD230" i="65"/>
  <c r="AE230" i="65" s="1"/>
  <c r="AD231" i="65"/>
  <c r="AE231" i="65" s="1"/>
  <c r="AD232" i="65"/>
  <c r="AE232" i="65" s="1"/>
  <c r="AD233" i="65"/>
  <c r="AE233" i="65" s="1"/>
  <c r="AD234" i="65"/>
  <c r="AE234" i="65" s="1"/>
  <c r="AD235" i="65"/>
  <c r="AE235" i="65" s="1"/>
  <c r="AD236" i="65"/>
  <c r="AE236" i="65" s="1"/>
  <c r="AD237" i="65"/>
  <c r="AE237" i="65" s="1"/>
  <c r="AD238" i="65"/>
  <c r="AE238" i="65" s="1"/>
  <c r="AD239" i="65"/>
  <c r="AE239" i="65" s="1"/>
  <c r="AD240" i="65"/>
  <c r="AE240" i="65" s="1"/>
  <c r="AD241" i="65"/>
  <c r="AE241" i="65" s="1"/>
  <c r="AD242" i="65"/>
  <c r="AE242" i="65" s="1"/>
  <c r="AD243" i="65"/>
  <c r="AE243" i="65" s="1"/>
  <c r="AD244" i="65"/>
  <c r="AE244" i="65" s="1"/>
  <c r="AD245" i="65"/>
  <c r="AE245" i="65" s="1"/>
  <c r="AD246" i="65"/>
  <c r="AE246" i="65" s="1"/>
  <c r="AD247" i="65"/>
  <c r="AE247" i="65" s="1"/>
  <c r="AD248" i="65"/>
  <c r="AE248" i="65" s="1"/>
  <c r="AD249" i="65"/>
  <c r="AE249" i="65" s="1"/>
  <c r="AD250" i="65"/>
  <c r="AE250" i="65" s="1"/>
  <c r="AD251" i="65"/>
  <c r="AE251" i="65" s="1"/>
  <c r="AD252" i="65"/>
  <c r="AE252" i="65" s="1"/>
  <c r="AD253" i="65"/>
  <c r="AE253" i="65" s="1"/>
  <c r="AD254" i="65"/>
  <c r="AE254" i="65" s="1"/>
  <c r="AD255" i="65"/>
  <c r="AE255" i="65" s="1"/>
  <c r="AD256" i="65"/>
  <c r="AE256" i="65" s="1"/>
  <c r="AD257" i="65"/>
  <c r="AE257" i="65" s="1"/>
  <c r="AD258" i="65"/>
  <c r="AE258" i="65" s="1"/>
  <c r="AD259" i="65"/>
  <c r="AE259" i="65" s="1"/>
  <c r="AD260" i="65"/>
  <c r="AE260" i="65" s="1"/>
  <c r="AD261" i="65"/>
  <c r="AE261" i="65" s="1"/>
  <c r="AD262" i="65"/>
  <c r="AE262" i="65" s="1"/>
  <c r="AD263" i="65"/>
  <c r="AE263" i="65" s="1"/>
  <c r="AD264" i="65"/>
  <c r="AE264" i="65" s="1"/>
  <c r="AD265" i="65"/>
  <c r="AE265" i="65" s="1"/>
  <c r="AD266" i="65"/>
  <c r="AE266" i="65" s="1"/>
  <c r="AD267" i="65"/>
  <c r="AE267" i="65" s="1"/>
  <c r="AD268" i="65"/>
  <c r="AE268" i="65" s="1"/>
  <c r="AD269" i="65"/>
  <c r="AE269" i="65" s="1"/>
  <c r="AD270" i="65"/>
  <c r="AE270" i="65" s="1"/>
  <c r="AD271" i="65"/>
  <c r="AE271" i="65" s="1"/>
  <c r="AD272" i="65"/>
  <c r="AE272" i="65" s="1"/>
  <c r="AD273" i="65"/>
  <c r="AE273" i="65" s="1"/>
  <c r="AD274" i="65"/>
  <c r="AE274" i="65" s="1"/>
  <c r="AD275" i="65"/>
  <c r="AE275" i="65" s="1"/>
  <c r="AD276" i="65"/>
  <c r="AE276" i="65" s="1"/>
  <c r="AD277" i="65"/>
  <c r="AE277" i="65" s="1"/>
  <c r="AD278" i="65"/>
  <c r="AE278" i="65" s="1"/>
  <c r="AD279" i="65"/>
  <c r="AE279" i="65" s="1"/>
  <c r="AD280" i="65"/>
  <c r="AE280" i="65" s="1"/>
  <c r="AD281" i="65"/>
  <c r="AE281" i="65" s="1"/>
  <c r="AD282" i="65"/>
  <c r="AE282" i="65" s="1"/>
  <c r="AD283" i="65"/>
  <c r="AE283" i="65" s="1"/>
  <c r="AD284" i="65"/>
  <c r="AE284" i="65" s="1"/>
  <c r="AD285" i="65"/>
  <c r="AE285" i="65" s="1"/>
  <c r="AD286" i="65"/>
  <c r="AE286" i="65" s="1"/>
  <c r="AD287" i="65"/>
  <c r="AE287" i="65" s="1"/>
  <c r="AD288" i="65"/>
  <c r="AE288" i="65" s="1"/>
  <c r="AD289" i="65"/>
  <c r="AE289" i="65" s="1"/>
  <c r="AD290" i="65"/>
  <c r="AE290" i="65" s="1"/>
  <c r="AD291" i="65"/>
  <c r="AE291" i="65" s="1"/>
  <c r="AD292" i="65"/>
  <c r="AE292" i="65" s="1"/>
  <c r="AD293" i="65"/>
  <c r="AE293" i="65" s="1"/>
  <c r="AD294" i="65"/>
  <c r="AE294" i="65" s="1"/>
  <c r="AD295" i="65"/>
  <c r="AE295" i="65" s="1"/>
  <c r="AD296" i="65"/>
  <c r="AE296" i="65" s="1"/>
  <c r="AD297" i="65"/>
  <c r="AE297" i="65" s="1"/>
  <c r="AD298" i="65"/>
  <c r="AE298" i="65" s="1"/>
  <c r="AD299" i="65"/>
  <c r="AE299" i="65" s="1"/>
  <c r="AD300" i="65"/>
  <c r="AE300" i="65" s="1"/>
  <c r="AD301" i="65"/>
  <c r="AE301" i="65" s="1"/>
  <c r="AD302" i="65"/>
  <c r="AE302" i="65" s="1"/>
  <c r="AD303" i="65"/>
  <c r="AE303" i="65" s="1"/>
  <c r="AD304" i="65"/>
  <c r="AE304" i="65" s="1"/>
  <c r="AD305" i="65"/>
  <c r="AE305" i="65" s="1"/>
  <c r="AD306" i="65"/>
  <c r="AE306" i="65" s="1"/>
  <c r="AD307" i="65"/>
  <c r="AE307" i="65" s="1"/>
  <c r="AD308" i="65"/>
  <c r="AE308" i="65" s="1"/>
  <c r="AD309" i="65"/>
  <c r="AE309" i="65" s="1"/>
  <c r="AD310" i="65"/>
  <c r="AE310" i="65" s="1"/>
  <c r="AD311" i="65"/>
  <c r="AE311" i="65" s="1"/>
  <c r="AD312" i="65"/>
  <c r="AE312" i="65" s="1"/>
  <c r="AD313" i="65"/>
  <c r="AE313" i="65" s="1"/>
  <c r="AD314" i="65"/>
  <c r="AE314" i="65" s="1"/>
  <c r="AD315" i="65"/>
  <c r="AE315" i="65" s="1"/>
  <c r="AD316" i="65"/>
  <c r="AE316" i="65" s="1"/>
  <c r="AD317" i="65"/>
  <c r="AE317" i="65" s="1"/>
  <c r="AD318" i="65"/>
  <c r="AE318" i="65" s="1"/>
  <c r="AD319" i="65"/>
  <c r="AE319" i="65" s="1"/>
  <c r="AD320" i="65"/>
  <c r="AE320" i="65" s="1"/>
  <c r="AD321" i="65"/>
  <c r="AE321" i="65" s="1"/>
  <c r="AD322" i="65"/>
  <c r="AE322" i="65" s="1"/>
  <c r="AD323" i="65"/>
  <c r="AE323" i="65" s="1"/>
  <c r="AD324" i="65"/>
  <c r="AE324" i="65" s="1"/>
  <c r="AD325" i="65"/>
  <c r="AE325" i="65" s="1"/>
  <c r="AD326" i="65"/>
  <c r="AE326" i="65" s="1"/>
  <c r="AD327" i="65"/>
  <c r="AE327" i="65" s="1"/>
  <c r="AD328" i="65"/>
  <c r="AE328" i="65" s="1"/>
  <c r="AD329" i="65"/>
  <c r="AE329" i="65" s="1"/>
  <c r="AD330" i="65"/>
  <c r="AE330" i="65" s="1"/>
  <c r="AD331" i="65"/>
  <c r="AE331" i="65" s="1"/>
  <c r="AD332" i="65"/>
  <c r="AE332" i="65" s="1"/>
  <c r="AD333" i="65"/>
  <c r="AE333" i="65" s="1"/>
  <c r="AD334" i="65"/>
  <c r="AE334" i="65" s="1"/>
  <c r="AD335" i="65"/>
  <c r="AE335" i="65" s="1"/>
  <c r="AD336" i="65"/>
  <c r="AE336" i="65" s="1"/>
  <c r="AD337" i="65"/>
  <c r="AE337" i="65" s="1"/>
  <c r="AD338" i="65"/>
  <c r="AE338" i="65" s="1"/>
  <c r="AD339" i="65"/>
  <c r="AE339" i="65" s="1"/>
  <c r="AD340" i="65"/>
  <c r="AE340" i="65" s="1"/>
  <c r="AD341" i="65"/>
  <c r="AE341" i="65" s="1"/>
  <c r="AD342" i="65"/>
  <c r="AE342" i="65" s="1"/>
  <c r="AD343" i="65"/>
  <c r="AE343" i="65" s="1"/>
  <c r="AD344" i="65"/>
  <c r="AE344" i="65" s="1"/>
  <c r="AD345" i="65"/>
  <c r="AE345" i="65" s="1"/>
  <c r="AD346" i="65"/>
  <c r="AE346" i="65" s="1"/>
  <c r="AD347" i="65"/>
  <c r="AE347" i="65" s="1"/>
  <c r="AD348" i="65"/>
  <c r="AE348" i="65" s="1"/>
  <c r="AD349" i="65"/>
  <c r="AE349" i="65" s="1"/>
  <c r="AD350" i="65"/>
  <c r="AE350" i="65" s="1"/>
  <c r="AD351" i="65"/>
  <c r="AE351" i="65" s="1"/>
  <c r="AD352" i="65"/>
  <c r="AE352" i="65" s="1"/>
  <c r="AD353" i="65"/>
  <c r="AE353" i="65" s="1"/>
  <c r="AD354" i="65"/>
  <c r="AE354" i="65" s="1"/>
  <c r="AD355" i="65"/>
  <c r="AE355" i="65" s="1"/>
  <c r="AD356" i="65"/>
  <c r="AE356" i="65" s="1"/>
  <c r="AD357" i="65"/>
  <c r="AE357" i="65" s="1"/>
  <c r="AD358" i="65"/>
  <c r="AE358" i="65" s="1"/>
  <c r="AD359" i="65"/>
  <c r="AE359" i="65" s="1"/>
  <c r="AD360" i="65"/>
  <c r="AE360" i="65" s="1"/>
  <c r="AD361" i="65"/>
  <c r="AE361" i="65" s="1"/>
  <c r="AD362" i="65"/>
  <c r="AE362" i="65" s="1"/>
  <c r="AD363" i="65"/>
  <c r="AE363" i="65" s="1"/>
  <c r="AD364" i="65"/>
  <c r="AE364" i="65" s="1"/>
  <c r="AD365" i="65"/>
  <c r="AE365" i="65" s="1"/>
  <c r="AD366" i="65"/>
  <c r="AE366" i="65" s="1"/>
  <c r="AD367" i="65"/>
  <c r="AE367" i="65" s="1"/>
  <c r="AD368" i="65"/>
  <c r="AE368" i="65" s="1"/>
  <c r="AD369" i="65"/>
  <c r="AE369" i="65" s="1"/>
  <c r="AD370" i="65"/>
  <c r="AE370" i="65" s="1"/>
  <c r="AD371" i="65"/>
  <c r="AE371" i="65" s="1"/>
  <c r="AD372" i="65"/>
  <c r="AE372" i="65" s="1"/>
  <c r="AD373" i="65"/>
  <c r="AE373" i="65" s="1"/>
  <c r="AD374" i="65"/>
  <c r="AE374" i="65" s="1"/>
  <c r="AD375" i="65"/>
  <c r="AE375" i="65" s="1"/>
  <c r="AD376" i="65"/>
  <c r="AE376" i="65" s="1"/>
  <c r="AD377" i="65"/>
  <c r="AE377" i="65" s="1"/>
  <c r="AD378" i="65"/>
  <c r="AE378" i="65" s="1"/>
  <c r="AD379" i="65"/>
  <c r="AE379" i="65" s="1"/>
  <c r="AD380" i="65"/>
  <c r="AE380" i="65" s="1"/>
  <c r="AD381" i="65"/>
  <c r="AE381" i="65" s="1"/>
  <c r="AD382" i="65"/>
  <c r="AE382" i="65" s="1"/>
  <c r="AD383" i="65"/>
  <c r="AE383" i="65" s="1"/>
  <c r="AD384" i="65"/>
  <c r="AE384" i="65" s="1"/>
  <c r="AD385" i="65"/>
  <c r="AE385" i="65" s="1"/>
  <c r="AD386" i="65"/>
  <c r="AE386" i="65" s="1"/>
  <c r="AD387" i="65"/>
  <c r="AE387" i="65" s="1"/>
  <c r="AD388" i="65"/>
  <c r="AE388" i="65" s="1"/>
  <c r="AD389" i="65"/>
  <c r="AE389" i="65" s="1"/>
  <c r="AD390" i="65"/>
  <c r="AE390" i="65" s="1"/>
  <c r="AD391" i="65"/>
  <c r="AE391" i="65" s="1"/>
  <c r="AD392" i="65"/>
  <c r="AE392" i="65" s="1"/>
  <c r="T12" i="65"/>
  <c r="U12" i="65" s="1"/>
  <c r="T13" i="65"/>
  <c r="U13" i="65" s="1"/>
  <c r="T14" i="65"/>
  <c r="U14" i="65" s="1"/>
  <c r="T15" i="65"/>
  <c r="U15" i="65" s="1"/>
  <c r="T16" i="65"/>
  <c r="U16" i="65" s="1"/>
  <c r="T17" i="65"/>
  <c r="U17" i="65" s="1"/>
  <c r="T18" i="65"/>
  <c r="U18" i="65" s="1"/>
  <c r="T19" i="65"/>
  <c r="U19" i="65" s="1"/>
  <c r="T20" i="65"/>
  <c r="U20" i="65" s="1"/>
  <c r="T21" i="65"/>
  <c r="U21" i="65" s="1"/>
  <c r="T22" i="65"/>
  <c r="U22" i="65" s="1"/>
  <c r="T23" i="65"/>
  <c r="U23" i="65" s="1"/>
  <c r="T24" i="65"/>
  <c r="U24" i="65" s="1"/>
  <c r="T25" i="65"/>
  <c r="U25" i="65" s="1"/>
  <c r="T26" i="65"/>
  <c r="U26" i="65" s="1"/>
  <c r="T27" i="65"/>
  <c r="U27" i="65" s="1"/>
  <c r="T28" i="65"/>
  <c r="U28" i="65" s="1"/>
  <c r="T29" i="65"/>
  <c r="U29" i="65" s="1"/>
  <c r="T30" i="65"/>
  <c r="U30" i="65" s="1"/>
  <c r="T31" i="65"/>
  <c r="U31" i="65" s="1"/>
  <c r="T32" i="65"/>
  <c r="U32" i="65" s="1"/>
  <c r="T33" i="65"/>
  <c r="U33" i="65" s="1"/>
  <c r="T34" i="65"/>
  <c r="U34" i="65" s="1"/>
  <c r="T35" i="65"/>
  <c r="U35" i="65" s="1"/>
  <c r="T36" i="65"/>
  <c r="U36" i="65" s="1"/>
  <c r="T37" i="65"/>
  <c r="U37" i="65" s="1"/>
  <c r="T38" i="65"/>
  <c r="U38" i="65" s="1"/>
  <c r="T39" i="65"/>
  <c r="U39" i="65" s="1"/>
  <c r="T40" i="65"/>
  <c r="U40" i="65" s="1"/>
  <c r="T41" i="65"/>
  <c r="U41" i="65" s="1"/>
  <c r="T42" i="65"/>
  <c r="U42" i="65" s="1"/>
  <c r="T43" i="65"/>
  <c r="U43" i="65" s="1"/>
  <c r="T44" i="65"/>
  <c r="U44" i="65" s="1"/>
  <c r="T45" i="65"/>
  <c r="U45" i="65" s="1"/>
  <c r="T46" i="65"/>
  <c r="U46" i="65" s="1"/>
  <c r="T47" i="65"/>
  <c r="U47" i="65" s="1"/>
  <c r="T48" i="65"/>
  <c r="U48" i="65" s="1"/>
  <c r="T49" i="65"/>
  <c r="U49" i="65" s="1"/>
  <c r="T50" i="65"/>
  <c r="U50" i="65" s="1"/>
  <c r="T51" i="65"/>
  <c r="U51" i="65" s="1"/>
  <c r="T52" i="65"/>
  <c r="U52" i="65" s="1"/>
  <c r="T53" i="65"/>
  <c r="U53" i="65" s="1"/>
  <c r="T54" i="65"/>
  <c r="U54" i="65" s="1"/>
  <c r="T55" i="65"/>
  <c r="U55" i="65" s="1"/>
  <c r="T56" i="65"/>
  <c r="U56" i="65" s="1"/>
  <c r="T57" i="65"/>
  <c r="U57" i="65" s="1"/>
  <c r="T58" i="65"/>
  <c r="U58" i="65" s="1"/>
  <c r="T59" i="65"/>
  <c r="U59" i="65" s="1"/>
  <c r="T60" i="65"/>
  <c r="U60" i="65" s="1"/>
  <c r="T61" i="65"/>
  <c r="U61" i="65" s="1"/>
  <c r="T62" i="65"/>
  <c r="U62" i="65" s="1"/>
  <c r="T63" i="65"/>
  <c r="U63" i="65" s="1"/>
  <c r="T64" i="65"/>
  <c r="U64" i="65" s="1"/>
  <c r="T65" i="65"/>
  <c r="U65" i="65" s="1"/>
  <c r="T66" i="65"/>
  <c r="U66" i="65" s="1"/>
  <c r="T67" i="65"/>
  <c r="U67" i="65" s="1"/>
  <c r="T68" i="65"/>
  <c r="U68" i="65" s="1"/>
  <c r="T69" i="65"/>
  <c r="U69" i="65" s="1"/>
  <c r="T70" i="65"/>
  <c r="U70" i="65" s="1"/>
  <c r="T71" i="65"/>
  <c r="U71" i="65" s="1"/>
  <c r="T72" i="65"/>
  <c r="U72" i="65" s="1"/>
  <c r="T73" i="65"/>
  <c r="U73" i="65" s="1"/>
  <c r="T74" i="65"/>
  <c r="U74" i="65" s="1"/>
  <c r="T75" i="65"/>
  <c r="U75" i="65" s="1"/>
  <c r="T76" i="65"/>
  <c r="U76" i="65" s="1"/>
  <c r="T77" i="65"/>
  <c r="U77" i="65" s="1"/>
  <c r="T78" i="65"/>
  <c r="U78" i="65" s="1"/>
  <c r="T79" i="65"/>
  <c r="U79" i="65" s="1"/>
  <c r="T80" i="65"/>
  <c r="U80" i="65" s="1"/>
  <c r="T81" i="65"/>
  <c r="U81" i="65" s="1"/>
  <c r="T82" i="65"/>
  <c r="U82" i="65" s="1"/>
  <c r="T83" i="65"/>
  <c r="U83" i="65" s="1"/>
  <c r="T84" i="65"/>
  <c r="U84" i="65" s="1"/>
  <c r="T85" i="65"/>
  <c r="U85" i="65" s="1"/>
  <c r="T86" i="65"/>
  <c r="U86" i="65" s="1"/>
  <c r="T87" i="65"/>
  <c r="U87" i="65" s="1"/>
  <c r="T88" i="65"/>
  <c r="U88" i="65" s="1"/>
  <c r="T89" i="65"/>
  <c r="U89" i="65" s="1"/>
  <c r="T90" i="65"/>
  <c r="U90" i="65" s="1"/>
  <c r="T91" i="65"/>
  <c r="U91" i="65" s="1"/>
  <c r="T92" i="65"/>
  <c r="U92" i="65" s="1"/>
  <c r="T93" i="65"/>
  <c r="U93" i="65" s="1"/>
  <c r="T94" i="65"/>
  <c r="U94" i="65" s="1"/>
  <c r="T95" i="65"/>
  <c r="U95" i="65" s="1"/>
  <c r="T96" i="65"/>
  <c r="U96" i="65" s="1"/>
  <c r="T97" i="65"/>
  <c r="U97" i="65" s="1"/>
  <c r="T98" i="65"/>
  <c r="U98" i="65" s="1"/>
  <c r="T99" i="65"/>
  <c r="U99" i="65" s="1"/>
  <c r="T100" i="65"/>
  <c r="U100" i="65" s="1"/>
  <c r="T101" i="65"/>
  <c r="U101" i="65" s="1"/>
  <c r="T102" i="65"/>
  <c r="U102" i="65" s="1"/>
  <c r="T103" i="65"/>
  <c r="U103" i="65" s="1"/>
  <c r="T104" i="65"/>
  <c r="U104" i="65" s="1"/>
  <c r="T105" i="65"/>
  <c r="U105" i="65" s="1"/>
  <c r="T106" i="65"/>
  <c r="U106" i="65" s="1"/>
  <c r="T107" i="65"/>
  <c r="U107" i="65" s="1"/>
  <c r="T108" i="65"/>
  <c r="U108" i="65" s="1"/>
  <c r="T109" i="65"/>
  <c r="U109" i="65" s="1"/>
  <c r="T110" i="65"/>
  <c r="U110" i="65" s="1"/>
  <c r="T111" i="65"/>
  <c r="U111" i="65" s="1"/>
  <c r="T112" i="65"/>
  <c r="U112" i="65" s="1"/>
  <c r="T113" i="65"/>
  <c r="U113" i="65" s="1"/>
  <c r="T114" i="65"/>
  <c r="U114" i="65" s="1"/>
  <c r="T115" i="65"/>
  <c r="U115" i="65" s="1"/>
  <c r="T116" i="65"/>
  <c r="U116" i="65" s="1"/>
  <c r="T117" i="65"/>
  <c r="U117" i="65" s="1"/>
  <c r="T118" i="65"/>
  <c r="U118" i="65" s="1"/>
  <c r="T119" i="65"/>
  <c r="U119" i="65" s="1"/>
  <c r="T120" i="65"/>
  <c r="U120" i="65" s="1"/>
  <c r="T121" i="65"/>
  <c r="U121" i="65" s="1"/>
  <c r="T122" i="65"/>
  <c r="U122" i="65" s="1"/>
  <c r="T123" i="65"/>
  <c r="U123" i="65" s="1"/>
  <c r="T124" i="65"/>
  <c r="U124" i="65" s="1"/>
  <c r="T125" i="65"/>
  <c r="U125" i="65" s="1"/>
  <c r="T126" i="65"/>
  <c r="U126" i="65" s="1"/>
  <c r="T127" i="65"/>
  <c r="U127" i="65" s="1"/>
  <c r="T128" i="65"/>
  <c r="U128" i="65" s="1"/>
  <c r="T129" i="65"/>
  <c r="U129" i="65" s="1"/>
  <c r="T130" i="65"/>
  <c r="U130" i="65" s="1"/>
  <c r="T131" i="65"/>
  <c r="U131" i="65" s="1"/>
  <c r="T132" i="65"/>
  <c r="U132" i="65" s="1"/>
  <c r="T133" i="65"/>
  <c r="U133" i="65" s="1"/>
  <c r="T134" i="65"/>
  <c r="U134" i="65" s="1"/>
  <c r="T135" i="65"/>
  <c r="U135" i="65" s="1"/>
  <c r="T136" i="65"/>
  <c r="U136" i="65" s="1"/>
  <c r="T137" i="65"/>
  <c r="U137" i="65" s="1"/>
  <c r="T138" i="65"/>
  <c r="U138" i="65" s="1"/>
  <c r="T139" i="65"/>
  <c r="U139" i="65" s="1"/>
  <c r="T140" i="65"/>
  <c r="U140" i="65" s="1"/>
  <c r="T141" i="65"/>
  <c r="U141" i="65" s="1"/>
  <c r="T142" i="65"/>
  <c r="U142" i="65" s="1"/>
  <c r="T143" i="65"/>
  <c r="U143" i="65" s="1"/>
  <c r="T144" i="65"/>
  <c r="U144" i="65" s="1"/>
  <c r="T145" i="65"/>
  <c r="U145" i="65" s="1"/>
  <c r="T146" i="65"/>
  <c r="U146" i="65" s="1"/>
  <c r="T147" i="65"/>
  <c r="U147" i="65" s="1"/>
  <c r="T148" i="65"/>
  <c r="U148" i="65" s="1"/>
  <c r="T149" i="65"/>
  <c r="U149" i="65" s="1"/>
  <c r="T150" i="65"/>
  <c r="U150" i="65" s="1"/>
  <c r="T151" i="65"/>
  <c r="U151" i="65" s="1"/>
  <c r="T152" i="65"/>
  <c r="U152" i="65" s="1"/>
  <c r="T153" i="65"/>
  <c r="U153" i="65" s="1"/>
  <c r="T154" i="65"/>
  <c r="U154" i="65" s="1"/>
  <c r="T155" i="65"/>
  <c r="U155" i="65" s="1"/>
  <c r="T156" i="65"/>
  <c r="U156" i="65" s="1"/>
  <c r="T157" i="65"/>
  <c r="U157" i="65" s="1"/>
  <c r="T158" i="65"/>
  <c r="U158" i="65" s="1"/>
  <c r="T159" i="65"/>
  <c r="U159" i="65" s="1"/>
  <c r="T160" i="65"/>
  <c r="U160" i="65" s="1"/>
  <c r="T161" i="65"/>
  <c r="U161" i="65" s="1"/>
  <c r="T162" i="65"/>
  <c r="U162" i="65" s="1"/>
  <c r="T163" i="65"/>
  <c r="U163" i="65" s="1"/>
  <c r="T164" i="65"/>
  <c r="U164" i="65" s="1"/>
  <c r="T165" i="65"/>
  <c r="U165" i="65" s="1"/>
  <c r="T166" i="65"/>
  <c r="U166" i="65" s="1"/>
  <c r="T167" i="65"/>
  <c r="U167" i="65" s="1"/>
  <c r="T168" i="65"/>
  <c r="U168" i="65" s="1"/>
  <c r="T169" i="65"/>
  <c r="U169" i="65" s="1"/>
  <c r="T170" i="65"/>
  <c r="U170" i="65" s="1"/>
  <c r="T171" i="65"/>
  <c r="U171" i="65" s="1"/>
  <c r="T172" i="65"/>
  <c r="U172" i="65" s="1"/>
  <c r="T173" i="65"/>
  <c r="U173" i="65" s="1"/>
  <c r="T174" i="65"/>
  <c r="U174" i="65" s="1"/>
  <c r="T175" i="65"/>
  <c r="U175" i="65" s="1"/>
  <c r="T176" i="65"/>
  <c r="U176" i="65" s="1"/>
  <c r="T177" i="65"/>
  <c r="U177" i="65" s="1"/>
  <c r="T178" i="65"/>
  <c r="U178" i="65" s="1"/>
  <c r="T179" i="65"/>
  <c r="U179" i="65" s="1"/>
  <c r="T180" i="65"/>
  <c r="U180" i="65" s="1"/>
  <c r="T181" i="65"/>
  <c r="U181" i="65" s="1"/>
  <c r="T182" i="65"/>
  <c r="U182" i="65" s="1"/>
  <c r="T183" i="65"/>
  <c r="U183" i="65" s="1"/>
  <c r="T184" i="65"/>
  <c r="U184" i="65" s="1"/>
  <c r="T185" i="65"/>
  <c r="U185" i="65" s="1"/>
  <c r="T186" i="65"/>
  <c r="U186" i="65" s="1"/>
  <c r="T187" i="65"/>
  <c r="U187" i="65" s="1"/>
  <c r="T188" i="65"/>
  <c r="U188" i="65" s="1"/>
  <c r="T189" i="65"/>
  <c r="U189" i="65" s="1"/>
  <c r="T190" i="65"/>
  <c r="U190" i="65" s="1"/>
  <c r="T191" i="65"/>
  <c r="U191" i="65" s="1"/>
  <c r="T192" i="65"/>
  <c r="U192" i="65" s="1"/>
  <c r="T193" i="65"/>
  <c r="U193" i="65" s="1"/>
  <c r="T194" i="65"/>
  <c r="U194" i="65" s="1"/>
  <c r="T195" i="65"/>
  <c r="U195" i="65" s="1"/>
  <c r="T196" i="65"/>
  <c r="U196" i="65" s="1"/>
  <c r="T197" i="65"/>
  <c r="U197" i="65" s="1"/>
  <c r="T198" i="65"/>
  <c r="U198" i="65" s="1"/>
  <c r="T199" i="65"/>
  <c r="U199" i="65" s="1"/>
  <c r="T200" i="65"/>
  <c r="U200" i="65" s="1"/>
  <c r="T201" i="65"/>
  <c r="U201" i="65" s="1"/>
  <c r="T202" i="65"/>
  <c r="U202" i="65" s="1"/>
  <c r="T203" i="65"/>
  <c r="U203" i="65" s="1"/>
  <c r="T204" i="65"/>
  <c r="U204" i="65" s="1"/>
  <c r="T205" i="65"/>
  <c r="U205" i="65" s="1"/>
  <c r="T206" i="65"/>
  <c r="U206" i="65" s="1"/>
  <c r="T207" i="65"/>
  <c r="U207" i="65" s="1"/>
  <c r="T208" i="65"/>
  <c r="U208" i="65" s="1"/>
  <c r="T209" i="65"/>
  <c r="U209" i="65" s="1"/>
  <c r="T210" i="65"/>
  <c r="U210" i="65" s="1"/>
  <c r="T211" i="65"/>
  <c r="U211" i="65" s="1"/>
  <c r="T212" i="65"/>
  <c r="U212" i="65" s="1"/>
  <c r="T213" i="65"/>
  <c r="U213" i="65" s="1"/>
  <c r="T214" i="65"/>
  <c r="U214" i="65" s="1"/>
  <c r="T215" i="65"/>
  <c r="U215" i="65" s="1"/>
  <c r="T216" i="65"/>
  <c r="U216" i="65" s="1"/>
  <c r="T217" i="65"/>
  <c r="U217" i="65" s="1"/>
  <c r="T218" i="65"/>
  <c r="U218" i="65" s="1"/>
  <c r="T219" i="65"/>
  <c r="U219" i="65" s="1"/>
  <c r="T220" i="65"/>
  <c r="U220" i="65" s="1"/>
  <c r="T221" i="65"/>
  <c r="U221" i="65" s="1"/>
  <c r="T222" i="65"/>
  <c r="U222" i="65" s="1"/>
  <c r="T223" i="65"/>
  <c r="U223" i="65" s="1"/>
  <c r="T224" i="65"/>
  <c r="U224" i="65" s="1"/>
  <c r="T225" i="65"/>
  <c r="U225" i="65" s="1"/>
  <c r="T226" i="65"/>
  <c r="U226" i="65" s="1"/>
  <c r="T227" i="65"/>
  <c r="U227" i="65" s="1"/>
  <c r="T228" i="65"/>
  <c r="U228" i="65" s="1"/>
  <c r="T229" i="65"/>
  <c r="U229" i="65" s="1"/>
  <c r="T230" i="65"/>
  <c r="U230" i="65" s="1"/>
  <c r="T231" i="65"/>
  <c r="U231" i="65" s="1"/>
  <c r="T232" i="65"/>
  <c r="U232" i="65" s="1"/>
  <c r="T233" i="65"/>
  <c r="U233" i="65" s="1"/>
  <c r="T234" i="65"/>
  <c r="U234" i="65" s="1"/>
  <c r="T235" i="65"/>
  <c r="U235" i="65" s="1"/>
  <c r="T236" i="65"/>
  <c r="U236" i="65" s="1"/>
  <c r="T237" i="65"/>
  <c r="U237" i="65" s="1"/>
  <c r="T238" i="65"/>
  <c r="U238" i="65" s="1"/>
  <c r="T239" i="65"/>
  <c r="U239" i="65" s="1"/>
  <c r="T240" i="65"/>
  <c r="U240" i="65" s="1"/>
  <c r="T241" i="65"/>
  <c r="U241" i="65" s="1"/>
  <c r="T242" i="65"/>
  <c r="U242" i="65" s="1"/>
  <c r="T243" i="65"/>
  <c r="U243" i="65" s="1"/>
  <c r="T244" i="65"/>
  <c r="U244" i="65" s="1"/>
  <c r="T245" i="65"/>
  <c r="U245" i="65" s="1"/>
  <c r="T246" i="65"/>
  <c r="U246" i="65" s="1"/>
  <c r="T247" i="65"/>
  <c r="U247" i="65" s="1"/>
  <c r="T248" i="65"/>
  <c r="U248" i="65" s="1"/>
  <c r="T249" i="65"/>
  <c r="U249" i="65" s="1"/>
  <c r="T250" i="65"/>
  <c r="U250" i="65" s="1"/>
  <c r="T251" i="65"/>
  <c r="U251" i="65" s="1"/>
  <c r="T252" i="65"/>
  <c r="U252" i="65" s="1"/>
  <c r="T253" i="65"/>
  <c r="U253" i="65" s="1"/>
  <c r="T254" i="65"/>
  <c r="U254" i="65" s="1"/>
  <c r="T255" i="65"/>
  <c r="U255" i="65" s="1"/>
  <c r="T256" i="65"/>
  <c r="U256" i="65" s="1"/>
  <c r="T257" i="65"/>
  <c r="U257" i="65" s="1"/>
  <c r="T258" i="65"/>
  <c r="U258" i="65" s="1"/>
  <c r="T259" i="65"/>
  <c r="U259" i="65" s="1"/>
  <c r="T260" i="65"/>
  <c r="U260" i="65" s="1"/>
  <c r="T261" i="65"/>
  <c r="U261" i="65" s="1"/>
  <c r="T262" i="65"/>
  <c r="U262" i="65" s="1"/>
  <c r="T263" i="65"/>
  <c r="U263" i="65" s="1"/>
  <c r="T264" i="65"/>
  <c r="U264" i="65" s="1"/>
  <c r="T265" i="65"/>
  <c r="U265" i="65" s="1"/>
  <c r="T266" i="65"/>
  <c r="U266" i="65" s="1"/>
  <c r="T267" i="65"/>
  <c r="U267" i="65" s="1"/>
  <c r="T268" i="65"/>
  <c r="U268" i="65" s="1"/>
  <c r="T269" i="65"/>
  <c r="U269" i="65" s="1"/>
  <c r="T270" i="65"/>
  <c r="U270" i="65" s="1"/>
  <c r="T271" i="65"/>
  <c r="U271" i="65" s="1"/>
  <c r="T272" i="65"/>
  <c r="U272" i="65" s="1"/>
  <c r="T273" i="65"/>
  <c r="U273" i="65" s="1"/>
  <c r="T274" i="65"/>
  <c r="U274" i="65" s="1"/>
  <c r="T275" i="65"/>
  <c r="U275" i="65" s="1"/>
  <c r="T276" i="65"/>
  <c r="U276" i="65" s="1"/>
  <c r="T277" i="65"/>
  <c r="U277" i="65" s="1"/>
  <c r="T278" i="65"/>
  <c r="U278" i="65" s="1"/>
  <c r="T279" i="65"/>
  <c r="U279" i="65" s="1"/>
  <c r="T280" i="65"/>
  <c r="U280" i="65" s="1"/>
  <c r="T281" i="65"/>
  <c r="U281" i="65" s="1"/>
  <c r="T282" i="65"/>
  <c r="U282" i="65" s="1"/>
  <c r="T283" i="65"/>
  <c r="U283" i="65" s="1"/>
  <c r="T284" i="65"/>
  <c r="U284" i="65" s="1"/>
  <c r="T285" i="65"/>
  <c r="U285" i="65" s="1"/>
  <c r="T286" i="65"/>
  <c r="U286" i="65" s="1"/>
  <c r="T287" i="65"/>
  <c r="U287" i="65" s="1"/>
  <c r="T288" i="65"/>
  <c r="U288" i="65" s="1"/>
  <c r="T289" i="65"/>
  <c r="U289" i="65" s="1"/>
  <c r="T290" i="65"/>
  <c r="U290" i="65" s="1"/>
  <c r="T291" i="65"/>
  <c r="U291" i="65" s="1"/>
  <c r="T292" i="65"/>
  <c r="U292" i="65" s="1"/>
  <c r="T293" i="65"/>
  <c r="U293" i="65" s="1"/>
  <c r="T294" i="65"/>
  <c r="U294" i="65" s="1"/>
  <c r="T295" i="65"/>
  <c r="U295" i="65" s="1"/>
  <c r="T296" i="65"/>
  <c r="U296" i="65" s="1"/>
  <c r="T297" i="65"/>
  <c r="U297" i="65" s="1"/>
  <c r="T298" i="65"/>
  <c r="U298" i="65" s="1"/>
  <c r="T299" i="65"/>
  <c r="U299" i="65" s="1"/>
  <c r="T300" i="65"/>
  <c r="U300" i="65" s="1"/>
  <c r="T301" i="65"/>
  <c r="U301" i="65" s="1"/>
  <c r="T302" i="65"/>
  <c r="U302" i="65" s="1"/>
  <c r="T303" i="65"/>
  <c r="U303" i="65" s="1"/>
  <c r="T304" i="65"/>
  <c r="U304" i="65" s="1"/>
  <c r="T305" i="65"/>
  <c r="U305" i="65" s="1"/>
  <c r="T306" i="65"/>
  <c r="U306" i="65" s="1"/>
  <c r="T307" i="65"/>
  <c r="U307" i="65" s="1"/>
  <c r="T308" i="65"/>
  <c r="U308" i="65" s="1"/>
  <c r="T309" i="65"/>
  <c r="U309" i="65" s="1"/>
  <c r="T310" i="65"/>
  <c r="U310" i="65" s="1"/>
  <c r="T311" i="65"/>
  <c r="U311" i="65" s="1"/>
  <c r="T312" i="65"/>
  <c r="U312" i="65" s="1"/>
  <c r="T313" i="65"/>
  <c r="U313" i="65" s="1"/>
  <c r="T314" i="65"/>
  <c r="U314" i="65" s="1"/>
  <c r="T315" i="65"/>
  <c r="U315" i="65" s="1"/>
  <c r="T316" i="65"/>
  <c r="U316" i="65" s="1"/>
  <c r="T317" i="65"/>
  <c r="U317" i="65" s="1"/>
  <c r="T318" i="65"/>
  <c r="U318" i="65" s="1"/>
  <c r="T319" i="65"/>
  <c r="U319" i="65" s="1"/>
  <c r="T320" i="65"/>
  <c r="U320" i="65" s="1"/>
  <c r="T321" i="65"/>
  <c r="U321" i="65" s="1"/>
  <c r="T322" i="65"/>
  <c r="U322" i="65" s="1"/>
  <c r="T323" i="65"/>
  <c r="U323" i="65" s="1"/>
  <c r="T324" i="65"/>
  <c r="U324" i="65" s="1"/>
  <c r="T325" i="65"/>
  <c r="U325" i="65" s="1"/>
  <c r="T326" i="65"/>
  <c r="U326" i="65" s="1"/>
  <c r="T327" i="65"/>
  <c r="U327" i="65" s="1"/>
  <c r="T328" i="65"/>
  <c r="U328" i="65" s="1"/>
  <c r="T329" i="65"/>
  <c r="U329" i="65" s="1"/>
  <c r="T330" i="65"/>
  <c r="U330" i="65" s="1"/>
  <c r="T331" i="65"/>
  <c r="U331" i="65" s="1"/>
  <c r="T332" i="65"/>
  <c r="U332" i="65" s="1"/>
  <c r="T333" i="65"/>
  <c r="U333" i="65" s="1"/>
  <c r="T334" i="65"/>
  <c r="U334" i="65" s="1"/>
  <c r="T335" i="65"/>
  <c r="U335" i="65" s="1"/>
  <c r="T336" i="65"/>
  <c r="U336" i="65" s="1"/>
  <c r="T337" i="65"/>
  <c r="U337" i="65" s="1"/>
  <c r="T338" i="65"/>
  <c r="U338" i="65" s="1"/>
  <c r="T339" i="65"/>
  <c r="U339" i="65" s="1"/>
  <c r="T340" i="65"/>
  <c r="U340" i="65" s="1"/>
  <c r="T341" i="65"/>
  <c r="U341" i="65" s="1"/>
  <c r="T342" i="65"/>
  <c r="U342" i="65" s="1"/>
  <c r="T343" i="65"/>
  <c r="U343" i="65" s="1"/>
  <c r="T344" i="65"/>
  <c r="U344" i="65" s="1"/>
  <c r="T345" i="65"/>
  <c r="U345" i="65" s="1"/>
  <c r="T346" i="65"/>
  <c r="U346" i="65" s="1"/>
  <c r="T347" i="65"/>
  <c r="U347" i="65" s="1"/>
  <c r="T348" i="65"/>
  <c r="U348" i="65" s="1"/>
  <c r="T349" i="65"/>
  <c r="U349" i="65" s="1"/>
  <c r="T350" i="65"/>
  <c r="U350" i="65" s="1"/>
  <c r="T351" i="65"/>
  <c r="U351" i="65" s="1"/>
  <c r="T352" i="65"/>
  <c r="U352" i="65" s="1"/>
  <c r="T353" i="65"/>
  <c r="U353" i="65" s="1"/>
  <c r="T354" i="65"/>
  <c r="U354" i="65" s="1"/>
  <c r="T355" i="65"/>
  <c r="U355" i="65" s="1"/>
  <c r="T356" i="65"/>
  <c r="U356" i="65" s="1"/>
  <c r="T357" i="65"/>
  <c r="U357" i="65" s="1"/>
  <c r="T358" i="65"/>
  <c r="U358" i="65" s="1"/>
  <c r="T359" i="65"/>
  <c r="U359" i="65" s="1"/>
  <c r="T360" i="65"/>
  <c r="U360" i="65" s="1"/>
  <c r="T361" i="65"/>
  <c r="U361" i="65" s="1"/>
  <c r="T362" i="65"/>
  <c r="U362" i="65" s="1"/>
  <c r="T363" i="65"/>
  <c r="U363" i="65" s="1"/>
  <c r="T364" i="65"/>
  <c r="U364" i="65" s="1"/>
  <c r="T365" i="65"/>
  <c r="U365" i="65" s="1"/>
  <c r="T366" i="65"/>
  <c r="U366" i="65" s="1"/>
  <c r="T367" i="65"/>
  <c r="U367" i="65" s="1"/>
  <c r="T368" i="65"/>
  <c r="U368" i="65" s="1"/>
  <c r="T369" i="65"/>
  <c r="U369" i="65" s="1"/>
  <c r="T370" i="65"/>
  <c r="U370" i="65" s="1"/>
  <c r="T371" i="65"/>
  <c r="U371" i="65" s="1"/>
  <c r="T372" i="65"/>
  <c r="U372" i="65" s="1"/>
  <c r="T373" i="65"/>
  <c r="U373" i="65" s="1"/>
  <c r="T374" i="65"/>
  <c r="U374" i="65" s="1"/>
  <c r="T375" i="65"/>
  <c r="U375" i="65" s="1"/>
  <c r="T376" i="65"/>
  <c r="U376" i="65" s="1"/>
  <c r="T377" i="65"/>
  <c r="U377" i="65" s="1"/>
  <c r="T378" i="65"/>
  <c r="U378" i="65" s="1"/>
  <c r="T379" i="65"/>
  <c r="U379" i="65" s="1"/>
  <c r="T380" i="65"/>
  <c r="U380" i="65" s="1"/>
  <c r="T381" i="65"/>
  <c r="U381" i="65" s="1"/>
  <c r="T382" i="65"/>
  <c r="U382" i="65" s="1"/>
  <c r="T383" i="65"/>
  <c r="U383" i="65" s="1"/>
  <c r="T384" i="65"/>
  <c r="U384" i="65" s="1"/>
  <c r="T385" i="65"/>
  <c r="U385" i="65" s="1"/>
  <c r="T386" i="65"/>
  <c r="U386" i="65" s="1"/>
  <c r="T387" i="65"/>
  <c r="U387" i="65" s="1"/>
  <c r="T388" i="65"/>
  <c r="U388" i="65" s="1"/>
  <c r="T389" i="65"/>
  <c r="U389" i="65" s="1"/>
  <c r="T390" i="65"/>
  <c r="U390" i="65" s="1"/>
  <c r="T391" i="65"/>
  <c r="U391" i="65" s="1"/>
  <c r="T392" i="65"/>
  <c r="U392" i="65" s="1"/>
  <c r="L12" i="65"/>
  <c r="M12" i="65"/>
  <c r="L13" i="65"/>
  <c r="M13" i="65"/>
  <c r="L14" i="65"/>
  <c r="M14" i="65"/>
  <c r="L15" i="65"/>
  <c r="M15" i="65"/>
  <c r="L16" i="65"/>
  <c r="M16" i="65"/>
  <c r="L17" i="65"/>
  <c r="M17" i="65"/>
  <c r="L18" i="65"/>
  <c r="M18" i="65"/>
  <c r="L19" i="65"/>
  <c r="M19" i="65"/>
  <c r="L20" i="65"/>
  <c r="M20" i="65"/>
  <c r="L21" i="65"/>
  <c r="M21" i="65"/>
  <c r="L22" i="65"/>
  <c r="M22" i="65"/>
  <c r="L23" i="65"/>
  <c r="M23" i="65"/>
  <c r="L24" i="65"/>
  <c r="M24" i="65"/>
  <c r="L25" i="65"/>
  <c r="M25" i="65"/>
  <c r="L26" i="65"/>
  <c r="M26" i="65"/>
  <c r="L27" i="65"/>
  <c r="M27" i="65"/>
  <c r="L28" i="65"/>
  <c r="M28" i="65"/>
  <c r="L29" i="65"/>
  <c r="M29" i="65"/>
  <c r="L30" i="65"/>
  <c r="M30" i="65"/>
  <c r="L31" i="65"/>
  <c r="M31" i="65"/>
  <c r="L32" i="65"/>
  <c r="M32" i="65"/>
  <c r="L33" i="65"/>
  <c r="M33" i="65"/>
  <c r="L34" i="65"/>
  <c r="M34" i="65"/>
  <c r="L35" i="65"/>
  <c r="M35" i="65"/>
  <c r="L36" i="65"/>
  <c r="M36" i="65"/>
  <c r="L37" i="65"/>
  <c r="M37" i="65"/>
  <c r="L38" i="65"/>
  <c r="M38" i="65"/>
  <c r="L39" i="65"/>
  <c r="M39" i="65"/>
  <c r="L40" i="65"/>
  <c r="M40" i="65"/>
  <c r="L41" i="65"/>
  <c r="M41" i="65"/>
  <c r="L42" i="65"/>
  <c r="M42" i="65"/>
  <c r="L43" i="65"/>
  <c r="M43" i="65"/>
  <c r="L44" i="65"/>
  <c r="M44" i="65"/>
  <c r="L45" i="65"/>
  <c r="M45" i="65"/>
  <c r="L46" i="65"/>
  <c r="M46" i="65"/>
  <c r="L47" i="65"/>
  <c r="M47" i="65"/>
  <c r="L48" i="65"/>
  <c r="M48" i="65"/>
  <c r="L49" i="65"/>
  <c r="M49" i="65"/>
  <c r="L50" i="65"/>
  <c r="M50" i="65"/>
  <c r="L51" i="65"/>
  <c r="M51" i="65"/>
  <c r="L52" i="65"/>
  <c r="M52" i="65"/>
  <c r="L53" i="65"/>
  <c r="M53" i="65"/>
  <c r="L54" i="65"/>
  <c r="M54" i="65"/>
  <c r="L55" i="65"/>
  <c r="M55" i="65"/>
  <c r="L56" i="65"/>
  <c r="M56" i="65"/>
  <c r="L57" i="65"/>
  <c r="M57" i="65"/>
  <c r="L58" i="65"/>
  <c r="M58" i="65"/>
  <c r="L59" i="65"/>
  <c r="M59" i="65"/>
  <c r="L60" i="65"/>
  <c r="M60" i="65"/>
  <c r="L61" i="65"/>
  <c r="M61" i="65"/>
  <c r="L62" i="65"/>
  <c r="M62" i="65"/>
  <c r="L63" i="65"/>
  <c r="M63" i="65"/>
  <c r="L64" i="65"/>
  <c r="M64" i="65"/>
  <c r="L65" i="65"/>
  <c r="M65" i="65"/>
  <c r="L66" i="65"/>
  <c r="M66" i="65"/>
  <c r="L67" i="65"/>
  <c r="M67" i="65"/>
  <c r="L68" i="65"/>
  <c r="M68" i="65"/>
  <c r="L69" i="65"/>
  <c r="M69" i="65"/>
  <c r="L70" i="65"/>
  <c r="M70" i="65" s="1"/>
  <c r="L71" i="65"/>
  <c r="M71" i="65"/>
  <c r="L72" i="65"/>
  <c r="M72" i="65"/>
  <c r="L73" i="65"/>
  <c r="M73" i="65"/>
  <c r="L74" i="65"/>
  <c r="M74" i="65"/>
  <c r="L75" i="65"/>
  <c r="M75" i="65"/>
  <c r="L76" i="65"/>
  <c r="M76" i="65"/>
  <c r="L77" i="65"/>
  <c r="M77" i="65"/>
  <c r="L78" i="65"/>
  <c r="M78" i="65" s="1"/>
  <c r="L79" i="65"/>
  <c r="M79" i="65" s="1"/>
  <c r="L80" i="65"/>
  <c r="M80" i="65" s="1"/>
  <c r="L81" i="65"/>
  <c r="M81" i="65" s="1"/>
  <c r="L82" i="65"/>
  <c r="M82" i="65" s="1"/>
  <c r="L83" i="65"/>
  <c r="M83" i="65" s="1"/>
  <c r="L84" i="65"/>
  <c r="M84" i="65" s="1"/>
  <c r="L85" i="65"/>
  <c r="M85" i="65" s="1"/>
  <c r="L86" i="65"/>
  <c r="M86" i="65" s="1"/>
  <c r="L87" i="65"/>
  <c r="M87" i="65" s="1"/>
  <c r="L88" i="65"/>
  <c r="M88" i="65" s="1"/>
  <c r="L89" i="65"/>
  <c r="M89" i="65" s="1"/>
  <c r="L90" i="65"/>
  <c r="M90" i="65" s="1"/>
  <c r="L91" i="65"/>
  <c r="M91" i="65" s="1"/>
  <c r="L92" i="65"/>
  <c r="M92" i="65" s="1"/>
  <c r="L93" i="65"/>
  <c r="M93" i="65" s="1"/>
  <c r="L94" i="65"/>
  <c r="M94" i="65" s="1"/>
  <c r="L95" i="65"/>
  <c r="M95" i="65" s="1"/>
  <c r="L96" i="65"/>
  <c r="M96" i="65" s="1"/>
  <c r="L97" i="65"/>
  <c r="M97" i="65" s="1"/>
  <c r="L98" i="65"/>
  <c r="M98" i="65" s="1"/>
  <c r="L99" i="65"/>
  <c r="M99" i="65" s="1"/>
  <c r="L100" i="65"/>
  <c r="M100" i="65" s="1"/>
  <c r="L101" i="65"/>
  <c r="M101" i="65" s="1"/>
  <c r="L102" i="65"/>
  <c r="M102" i="65" s="1"/>
  <c r="L103" i="65"/>
  <c r="M103" i="65" s="1"/>
  <c r="L104" i="65"/>
  <c r="M104" i="65" s="1"/>
  <c r="L105" i="65"/>
  <c r="M105" i="65" s="1"/>
  <c r="L106" i="65"/>
  <c r="M106" i="65" s="1"/>
  <c r="L107" i="65"/>
  <c r="M107" i="65" s="1"/>
  <c r="L108" i="65"/>
  <c r="M108" i="65" s="1"/>
  <c r="L109" i="65"/>
  <c r="M109" i="65" s="1"/>
  <c r="L110" i="65"/>
  <c r="M110" i="65" s="1"/>
  <c r="L111" i="65"/>
  <c r="M111" i="65" s="1"/>
  <c r="L112" i="65"/>
  <c r="M112" i="65" s="1"/>
  <c r="L113" i="65"/>
  <c r="M113" i="65" s="1"/>
  <c r="L114" i="65"/>
  <c r="M114" i="65" s="1"/>
  <c r="L115" i="65"/>
  <c r="M115" i="65" s="1"/>
  <c r="L116" i="65"/>
  <c r="M116" i="65" s="1"/>
  <c r="L117" i="65"/>
  <c r="M117" i="65" s="1"/>
  <c r="L118" i="65"/>
  <c r="M118" i="65" s="1"/>
  <c r="L119" i="65"/>
  <c r="M119" i="65" s="1"/>
  <c r="L120" i="65"/>
  <c r="M120" i="65" s="1"/>
  <c r="L121" i="65"/>
  <c r="M121" i="65" s="1"/>
  <c r="L122" i="65"/>
  <c r="M122" i="65" s="1"/>
  <c r="L123" i="65"/>
  <c r="M123" i="65" s="1"/>
  <c r="L124" i="65"/>
  <c r="M124" i="65" s="1"/>
  <c r="L125" i="65"/>
  <c r="M125" i="65" s="1"/>
  <c r="L126" i="65"/>
  <c r="M126" i="65" s="1"/>
  <c r="L127" i="65"/>
  <c r="M127" i="65" s="1"/>
  <c r="L128" i="65"/>
  <c r="M128" i="65" s="1"/>
  <c r="L129" i="65"/>
  <c r="M129" i="65" s="1"/>
  <c r="L130" i="65"/>
  <c r="M130" i="65" s="1"/>
  <c r="L131" i="65"/>
  <c r="M131" i="65" s="1"/>
  <c r="L132" i="65"/>
  <c r="M132" i="65" s="1"/>
  <c r="L133" i="65"/>
  <c r="M133" i="65" s="1"/>
  <c r="L134" i="65"/>
  <c r="M134" i="65" s="1"/>
  <c r="L135" i="65"/>
  <c r="M135" i="65" s="1"/>
  <c r="L136" i="65"/>
  <c r="M136" i="65" s="1"/>
  <c r="L137" i="65"/>
  <c r="M137" i="65" s="1"/>
  <c r="L138" i="65"/>
  <c r="M138" i="65" s="1"/>
  <c r="L139" i="65"/>
  <c r="M139" i="65" s="1"/>
  <c r="L140" i="65"/>
  <c r="M140" i="65" s="1"/>
  <c r="L141" i="65"/>
  <c r="M141" i="65" s="1"/>
  <c r="L142" i="65"/>
  <c r="M142" i="65" s="1"/>
  <c r="L143" i="65"/>
  <c r="M143" i="65" s="1"/>
  <c r="L144" i="65"/>
  <c r="M144" i="65" s="1"/>
  <c r="L145" i="65"/>
  <c r="M145" i="65" s="1"/>
  <c r="L146" i="65"/>
  <c r="M146" i="65" s="1"/>
  <c r="L147" i="65"/>
  <c r="M147" i="65" s="1"/>
  <c r="L148" i="65"/>
  <c r="M148" i="65" s="1"/>
  <c r="L149" i="65"/>
  <c r="M149" i="65" s="1"/>
  <c r="L150" i="65"/>
  <c r="M150" i="65" s="1"/>
  <c r="L151" i="65"/>
  <c r="M151" i="65" s="1"/>
  <c r="L152" i="65"/>
  <c r="M152" i="65" s="1"/>
  <c r="L153" i="65"/>
  <c r="M153" i="65" s="1"/>
  <c r="L154" i="65"/>
  <c r="M154" i="65" s="1"/>
  <c r="L155" i="65"/>
  <c r="M155" i="65" s="1"/>
  <c r="L156" i="65"/>
  <c r="M156" i="65" s="1"/>
  <c r="L157" i="65"/>
  <c r="M157" i="65" s="1"/>
  <c r="L158" i="65"/>
  <c r="M158" i="65" s="1"/>
  <c r="L159" i="65"/>
  <c r="M159" i="65" s="1"/>
  <c r="L160" i="65"/>
  <c r="M160" i="65" s="1"/>
  <c r="L161" i="65"/>
  <c r="M161" i="65" s="1"/>
  <c r="L162" i="65"/>
  <c r="M162" i="65" s="1"/>
  <c r="L163" i="65"/>
  <c r="M163" i="65" s="1"/>
  <c r="L164" i="65"/>
  <c r="M164" i="65" s="1"/>
  <c r="L165" i="65"/>
  <c r="M165" i="65" s="1"/>
  <c r="L166" i="65"/>
  <c r="M166" i="65" s="1"/>
  <c r="L167" i="65"/>
  <c r="M167" i="65" s="1"/>
  <c r="L168" i="65"/>
  <c r="M168" i="65" s="1"/>
  <c r="L169" i="65"/>
  <c r="M169" i="65" s="1"/>
  <c r="L170" i="65"/>
  <c r="M170" i="65" s="1"/>
  <c r="L171" i="65"/>
  <c r="M171" i="65" s="1"/>
  <c r="L172" i="65"/>
  <c r="M172" i="65" s="1"/>
  <c r="L173" i="65"/>
  <c r="M173" i="65" s="1"/>
  <c r="L174" i="65"/>
  <c r="M174" i="65" s="1"/>
  <c r="L175" i="65"/>
  <c r="M175" i="65" s="1"/>
  <c r="L176" i="65"/>
  <c r="M176" i="65" s="1"/>
  <c r="L177" i="65"/>
  <c r="M177" i="65" s="1"/>
  <c r="L178" i="65"/>
  <c r="M178" i="65" s="1"/>
  <c r="L179" i="65"/>
  <c r="M179" i="65" s="1"/>
  <c r="L180" i="65"/>
  <c r="M180" i="65" s="1"/>
  <c r="L181" i="65"/>
  <c r="M181" i="65" s="1"/>
  <c r="L182" i="65"/>
  <c r="M182" i="65" s="1"/>
  <c r="L183" i="65"/>
  <c r="M183" i="65" s="1"/>
  <c r="L184" i="65"/>
  <c r="M184" i="65" s="1"/>
  <c r="L185" i="65"/>
  <c r="M185" i="65" s="1"/>
  <c r="L186" i="65"/>
  <c r="M186" i="65" s="1"/>
  <c r="L187" i="65"/>
  <c r="M187" i="65" s="1"/>
  <c r="L188" i="65"/>
  <c r="M188" i="65" s="1"/>
  <c r="L189" i="65"/>
  <c r="M189" i="65" s="1"/>
  <c r="L190" i="65"/>
  <c r="M190" i="65" s="1"/>
  <c r="L191" i="65"/>
  <c r="M191" i="65" s="1"/>
  <c r="L192" i="65"/>
  <c r="M192" i="65" s="1"/>
  <c r="L193" i="65"/>
  <c r="M193" i="65" s="1"/>
  <c r="L194" i="65"/>
  <c r="M194" i="65" s="1"/>
  <c r="L195" i="65"/>
  <c r="M195" i="65" s="1"/>
  <c r="L196" i="65"/>
  <c r="M196" i="65" s="1"/>
  <c r="L197" i="65"/>
  <c r="M197" i="65" s="1"/>
  <c r="L198" i="65"/>
  <c r="M198" i="65" s="1"/>
  <c r="L199" i="65"/>
  <c r="M199" i="65" s="1"/>
  <c r="L200" i="65"/>
  <c r="M200" i="65" s="1"/>
  <c r="L201" i="65"/>
  <c r="M201" i="65" s="1"/>
  <c r="L202" i="65"/>
  <c r="M202" i="65" s="1"/>
  <c r="L203" i="65"/>
  <c r="M203" i="65" s="1"/>
  <c r="L204" i="65"/>
  <c r="M204" i="65" s="1"/>
  <c r="L205" i="65"/>
  <c r="M205" i="65" s="1"/>
  <c r="L206" i="65"/>
  <c r="M206" i="65" s="1"/>
  <c r="L207" i="65"/>
  <c r="M207" i="65" s="1"/>
  <c r="L208" i="65"/>
  <c r="M208" i="65" s="1"/>
  <c r="L209" i="65"/>
  <c r="M209" i="65" s="1"/>
  <c r="L210" i="65"/>
  <c r="M210" i="65" s="1"/>
  <c r="L211" i="65"/>
  <c r="M211" i="65" s="1"/>
  <c r="L212" i="65"/>
  <c r="M212" i="65" s="1"/>
  <c r="L213" i="65"/>
  <c r="M213" i="65" s="1"/>
  <c r="L214" i="65"/>
  <c r="M214" i="65" s="1"/>
  <c r="L215" i="65"/>
  <c r="M215" i="65" s="1"/>
  <c r="L216" i="65"/>
  <c r="M216" i="65" s="1"/>
  <c r="L217" i="65"/>
  <c r="M217" i="65" s="1"/>
  <c r="L218" i="65"/>
  <c r="M218" i="65" s="1"/>
  <c r="L219" i="65"/>
  <c r="M219" i="65" s="1"/>
  <c r="L220" i="65"/>
  <c r="M220" i="65" s="1"/>
  <c r="L221" i="65"/>
  <c r="M221" i="65" s="1"/>
  <c r="L222" i="65"/>
  <c r="M222" i="65" s="1"/>
  <c r="L223" i="65"/>
  <c r="M223" i="65" s="1"/>
  <c r="L224" i="65"/>
  <c r="M224" i="65" s="1"/>
  <c r="L225" i="65"/>
  <c r="M225" i="65" s="1"/>
  <c r="L226" i="65"/>
  <c r="M226" i="65" s="1"/>
  <c r="L227" i="65"/>
  <c r="M227" i="65" s="1"/>
  <c r="L228" i="65"/>
  <c r="M228" i="65" s="1"/>
  <c r="L229" i="65"/>
  <c r="M229" i="65" s="1"/>
  <c r="L230" i="65"/>
  <c r="M230" i="65" s="1"/>
  <c r="L231" i="65"/>
  <c r="M231" i="65" s="1"/>
  <c r="L232" i="65"/>
  <c r="M232" i="65" s="1"/>
  <c r="L233" i="65"/>
  <c r="M233" i="65" s="1"/>
  <c r="L234" i="65"/>
  <c r="M234" i="65" s="1"/>
  <c r="L235" i="65"/>
  <c r="M235" i="65" s="1"/>
  <c r="L236" i="65"/>
  <c r="M236" i="65" s="1"/>
  <c r="L237" i="65"/>
  <c r="M237" i="65" s="1"/>
  <c r="L238" i="65"/>
  <c r="M238" i="65" s="1"/>
  <c r="L239" i="65"/>
  <c r="M239" i="65" s="1"/>
  <c r="L240" i="65"/>
  <c r="M240" i="65" s="1"/>
  <c r="L241" i="65"/>
  <c r="M241" i="65" s="1"/>
  <c r="L242" i="65"/>
  <c r="M242" i="65" s="1"/>
  <c r="L243" i="65"/>
  <c r="M243" i="65" s="1"/>
  <c r="L244" i="65"/>
  <c r="M244" i="65" s="1"/>
  <c r="L245" i="65"/>
  <c r="M245" i="65" s="1"/>
  <c r="L246" i="65"/>
  <c r="M246" i="65" s="1"/>
  <c r="L247" i="65"/>
  <c r="M247" i="65" s="1"/>
  <c r="L248" i="65"/>
  <c r="M248" i="65" s="1"/>
  <c r="L249" i="65"/>
  <c r="M249" i="65" s="1"/>
  <c r="L250" i="65"/>
  <c r="M250" i="65" s="1"/>
  <c r="L251" i="65"/>
  <c r="M251" i="65" s="1"/>
  <c r="L252" i="65"/>
  <c r="M252" i="65" s="1"/>
  <c r="L253" i="65"/>
  <c r="M253" i="65" s="1"/>
  <c r="L254" i="65"/>
  <c r="M254" i="65" s="1"/>
  <c r="L255" i="65"/>
  <c r="M255" i="65" s="1"/>
  <c r="L256" i="65"/>
  <c r="M256" i="65" s="1"/>
  <c r="L257" i="65"/>
  <c r="M257" i="65" s="1"/>
  <c r="L258" i="65"/>
  <c r="M258" i="65" s="1"/>
  <c r="L259" i="65"/>
  <c r="M259" i="65" s="1"/>
  <c r="L260" i="65"/>
  <c r="M260" i="65" s="1"/>
  <c r="L261" i="65"/>
  <c r="M261" i="65" s="1"/>
  <c r="L262" i="65"/>
  <c r="M262" i="65" s="1"/>
  <c r="L263" i="65"/>
  <c r="M263" i="65" s="1"/>
  <c r="L264" i="65"/>
  <c r="M264" i="65" s="1"/>
  <c r="L265" i="65"/>
  <c r="M265" i="65" s="1"/>
  <c r="L266" i="65"/>
  <c r="M266" i="65" s="1"/>
  <c r="L267" i="65"/>
  <c r="M267" i="65" s="1"/>
  <c r="L268" i="65"/>
  <c r="M268" i="65" s="1"/>
  <c r="L269" i="65"/>
  <c r="M269" i="65" s="1"/>
  <c r="L270" i="65"/>
  <c r="M270" i="65" s="1"/>
  <c r="L271" i="65"/>
  <c r="M271" i="65" s="1"/>
  <c r="L272" i="65"/>
  <c r="M272" i="65" s="1"/>
  <c r="L273" i="65"/>
  <c r="M273" i="65" s="1"/>
  <c r="L274" i="65"/>
  <c r="M274" i="65" s="1"/>
  <c r="L275" i="65"/>
  <c r="M275" i="65" s="1"/>
  <c r="L276" i="65"/>
  <c r="M276" i="65" s="1"/>
  <c r="L277" i="65"/>
  <c r="M277" i="65" s="1"/>
  <c r="L278" i="65"/>
  <c r="M278" i="65" s="1"/>
  <c r="L279" i="65"/>
  <c r="M279" i="65" s="1"/>
  <c r="L280" i="65"/>
  <c r="M280" i="65" s="1"/>
  <c r="L281" i="65"/>
  <c r="M281" i="65" s="1"/>
  <c r="L282" i="65"/>
  <c r="M282" i="65" s="1"/>
  <c r="L283" i="65"/>
  <c r="M283" i="65" s="1"/>
  <c r="L284" i="65"/>
  <c r="M284" i="65" s="1"/>
  <c r="L285" i="65"/>
  <c r="M285" i="65" s="1"/>
  <c r="L286" i="65"/>
  <c r="M286" i="65" s="1"/>
  <c r="L287" i="65"/>
  <c r="M287" i="65" s="1"/>
  <c r="L288" i="65"/>
  <c r="M288" i="65" s="1"/>
  <c r="L289" i="65"/>
  <c r="M289" i="65" s="1"/>
  <c r="L290" i="65"/>
  <c r="M290" i="65" s="1"/>
  <c r="L291" i="65"/>
  <c r="M291" i="65" s="1"/>
  <c r="L292" i="65"/>
  <c r="M292" i="65" s="1"/>
  <c r="L293" i="65"/>
  <c r="M293" i="65" s="1"/>
  <c r="L294" i="65"/>
  <c r="M294" i="65" s="1"/>
  <c r="L295" i="65"/>
  <c r="M295" i="65" s="1"/>
  <c r="L296" i="65"/>
  <c r="M296" i="65" s="1"/>
  <c r="L297" i="65"/>
  <c r="M297" i="65" s="1"/>
  <c r="L298" i="65"/>
  <c r="M298" i="65" s="1"/>
  <c r="L299" i="65"/>
  <c r="M299" i="65" s="1"/>
  <c r="L300" i="65"/>
  <c r="M300" i="65" s="1"/>
  <c r="L301" i="65"/>
  <c r="M301" i="65" s="1"/>
  <c r="L302" i="65"/>
  <c r="M302" i="65" s="1"/>
  <c r="L303" i="65"/>
  <c r="M303" i="65" s="1"/>
  <c r="L304" i="65"/>
  <c r="M304" i="65" s="1"/>
  <c r="L305" i="65"/>
  <c r="M305" i="65" s="1"/>
  <c r="L306" i="65"/>
  <c r="M306" i="65" s="1"/>
  <c r="L307" i="65"/>
  <c r="M307" i="65" s="1"/>
  <c r="L308" i="65"/>
  <c r="M308" i="65" s="1"/>
  <c r="L309" i="65"/>
  <c r="M309" i="65" s="1"/>
  <c r="L310" i="65"/>
  <c r="M310" i="65" s="1"/>
  <c r="L311" i="65"/>
  <c r="M311" i="65" s="1"/>
  <c r="L312" i="65"/>
  <c r="M312" i="65" s="1"/>
  <c r="L313" i="65"/>
  <c r="M313" i="65" s="1"/>
  <c r="L314" i="65"/>
  <c r="M314" i="65" s="1"/>
  <c r="L315" i="65"/>
  <c r="M315" i="65" s="1"/>
  <c r="L316" i="65"/>
  <c r="M316" i="65" s="1"/>
  <c r="L317" i="65"/>
  <c r="M317" i="65" s="1"/>
  <c r="L318" i="65"/>
  <c r="M318" i="65" s="1"/>
  <c r="L319" i="65"/>
  <c r="M319" i="65" s="1"/>
  <c r="L320" i="65"/>
  <c r="M320" i="65" s="1"/>
  <c r="L321" i="65"/>
  <c r="M321" i="65" s="1"/>
  <c r="L322" i="65"/>
  <c r="M322" i="65" s="1"/>
  <c r="L323" i="65"/>
  <c r="M323" i="65" s="1"/>
  <c r="L324" i="65"/>
  <c r="M324" i="65" s="1"/>
  <c r="L325" i="65"/>
  <c r="M325" i="65" s="1"/>
  <c r="L326" i="65"/>
  <c r="M326" i="65" s="1"/>
  <c r="L327" i="65"/>
  <c r="M327" i="65" s="1"/>
  <c r="L328" i="65"/>
  <c r="M328" i="65" s="1"/>
  <c r="L329" i="65"/>
  <c r="M329" i="65" s="1"/>
  <c r="L330" i="65"/>
  <c r="M330" i="65" s="1"/>
  <c r="L331" i="65"/>
  <c r="M331" i="65" s="1"/>
  <c r="L332" i="65"/>
  <c r="M332" i="65" s="1"/>
  <c r="L333" i="65"/>
  <c r="M333" i="65" s="1"/>
  <c r="L334" i="65"/>
  <c r="M334" i="65" s="1"/>
  <c r="L335" i="65"/>
  <c r="M335" i="65" s="1"/>
  <c r="L336" i="65"/>
  <c r="M336" i="65" s="1"/>
  <c r="L337" i="65"/>
  <c r="M337" i="65" s="1"/>
  <c r="L338" i="65"/>
  <c r="M338" i="65" s="1"/>
  <c r="L339" i="65"/>
  <c r="M339" i="65" s="1"/>
  <c r="L340" i="65"/>
  <c r="M340" i="65" s="1"/>
  <c r="L341" i="65"/>
  <c r="M341" i="65" s="1"/>
  <c r="L342" i="65"/>
  <c r="M342" i="65" s="1"/>
  <c r="L343" i="65"/>
  <c r="M343" i="65" s="1"/>
  <c r="L344" i="65"/>
  <c r="M344" i="65" s="1"/>
  <c r="L345" i="65"/>
  <c r="M345" i="65" s="1"/>
  <c r="L346" i="65"/>
  <c r="M346" i="65" s="1"/>
  <c r="L347" i="65"/>
  <c r="M347" i="65" s="1"/>
  <c r="L348" i="65"/>
  <c r="M348" i="65" s="1"/>
  <c r="L349" i="65"/>
  <c r="M349" i="65" s="1"/>
  <c r="L350" i="65"/>
  <c r="M350" i="65" s="1"/>
  <c r="L351" i="65"/>
  <c r="M351" i="65" s="1"/>
  <c r="L352" i="65"/>
  <c r="M352" i="65" s="1"/>
  <c r="L353" i="65"/>
  <c r="M353" i="65" s="1"/>
  <c r="L354" i="65"/>
  <c r="M354" i="65" s="1"/>
  <c r="L355" i="65"/>
  <c r="M355" i="65" s="1"/>
  <c r="L356" i="65"/>
  <c r="M356" i="65" s="1"/>
  <c r="L357" i="65"/>
  <c r="M357" i="65" s="1"/>
  <c r="L358" i="65"/>
  <c r="M358" i="65" s="1"/>
  <c r="L359" i="65"/>
  <c r="M359" i="65" s="1"/>
  <c r="L360" i="65"/>
  <c r="M360" i="65" s="1"/>
  <c r="L361" i="65"/>
  <c r="M361" i="65" s="1"/>
  <c r="L362" i="65"/>
  <c r="M362" i="65" s="1"/>
  <c r="L363" i="65"/>
  <c r="M363" i="65" s="1"/>
  <c r="L364" i="65"/>
  <c r="M364" i="65" s="1"/>
  <c r="L365" i="65"/>
  <c r="M365" i="65" s="1"/>
  <c r="L366" i="65"/>
  <c r="M366" i="65" s="1"/>
  <c r="L367" i="65"/>
  <c r="M367" i="65" s="1"/>
  <c r="L368" i="65"/>
  <c r="M368" i="65" s="1"/>
  <c r="L369" i="65"/>
  <c r="M369" i="65" s="1"/>
  <c r="L370" i="65"/>
  <c r="M370" i="65" s="1"/>
  <c r="L371" i="65"/>
  <c r="M371" i="65" s="1"/>
  <c r="L372" i="65"/>
  <c r="M372" i="65" s="1"/>
  <c r="L373" i="65"/>
  <c r="M373" i="65" s="1"/>
  <c r="L374" i="65"/>
  <c r="M374" i="65" s="1"/>
  <c r="L375" i="65"/>
  <c r="M375" i="65" s="1"/>
  <c r="L376" i="65"/>
  <c r="M376" i="65" s="1"/>
  <c r="L377" i="65"/>
  <c r="M377" i="65" s="1"/>
  <c r="L378" i="65"/>
  <c r="M378" i="65" s="1"/>
  <c r="L379" i="65"/>
  <c r="M379" i="65" s="1"/>
  <c r="L380" i="65"/>
  <c r="M380" i="65" s="1"/>
  <c r="L381" i="65"/>
  <c r="M381" i="65" s="1"/>
  <c r="L382" i="65"/>
  <c r="M382" i="65" s="1"/>
  <c r="L383" i="65"/>
  <c r="M383" i="65" s="1"/>
  <c r="L384" i="65"/>
  <c r="M384" i="65" s="1"/>
  <c r="L385" i="65"/>
  <c r="M385" i="65" s="1"/>
  <c r="L386" i="65"/>
  <c r="M386" i="65" s="1"/>
  <c r="L387" i="65"/>
  <c r="M387" i="65" s="1"/>
  <c r="L388" i="65"/>
  <c r="M388" i="65" s="1"/>
  <c r="L389" i="65"/>
  <c r="M389" i="65" s="1"/>
  <c r="L390" i="65"/>
  <c r="M390" i="65" s="1"/>
  <c r="L391" i="65"/>
  <c r="M391" i="65" s="1"/>
  <c r="L392" i="65"/>
  <c r="M392" i="65" s="1"/>
  <c r="E5" i="63"/>
  <c r="J5" i="63"/>
  <c r="D11" i="68" l="1"/>
  <c r="D13" i="68"/>
  <c r="D15" i="68"/>
  <c r="C14" i="68"/>
  <c r="AL2" i="68"/>
  <c r="D14" i="68" s="1"/>
  <c r="D21" i="68"/>
  <c r="CU9" i="68"/>
  <c r="E21" i="68" s="1"/>
  <c r="C16" i="68"/>
  <c r="BD2" i="68"/>
  <c r="D16" i="68" s="1"/>
  <c r="C12" i="68"/>
  <c r="T2" i="68"/>
  <c r="D12" i="68" s="1"/>
  <c r="D17" i="68"/>
  <c r="BK9" i="68"/>
  <c r="E17" i="68" s="1"/>
  <c r="C21" i="67"/>
  <c r="CX2" i="67"/>
  <c r="C17" i="67"/>
  <c r="C19" i="67"/>
  <c r="BN2" i="67"/>
  <c r="D19" i="67"/>
  <c r="CC9" i="67"/>
  <c r="E19" i="67" s="1"/>
  <c r="C13" i="67"/>
  <c r="AD2" i="67"/>
  <c r="C15" i="67"/>
  <c r="AV2" i="67"/>
  <c r="C11" i="67"/>
  <c r="L2" i="67"/>
  <c r="C12" i="67"/>
  <c r="T2" i="67"/>
  <c r="D12" i="67" s="1"/>
  <c r="C16" i="67"/>
  <c r="BD2" i="67"/>
  <c r="D16" i="67" s="1"/>
  <c r="C20" i="67"/>
  <c r="CN2" i="67"/>
  <c r="D20" i="67" s="1"/>
  <c r="C14" i="67"/>
  <c r="AL2" i="67"/>
  <c r="D14" i="67" s="1"/>
  <c r="C18" i="67"/>
  <c r="BV2" i="67"/>
  <c r="D18" i="67" s="1"/>
  <c r="C22" i="67"/>
  <c r="DF2" i="67"/>
  <c r="D22" i="67" s="1"/>
  <c r="BE3" i="66"/>
  <c r="AW7" i="66"/>
  <c r="AW5" i="66"/>
  <c r="AW3" i="66"/>
  <c r="U7" i="66"/>
  <c r="U5" i="66"/>
  <c r="U3" i="66"/>
  <c r="M7" i="66"/>
  <c r="M3" i="66"/>
  <c r="I6" i="66"/>
  <c r="A11" i="66" s="1"/>
  <c r="A16" i="66"/>
  <c r="A12" i="66"/>
  <c r="EP4" i="66"/>
  <c r="EP2" i="66" s="1"/>
  <c r="FG4" i="66"/>
  <c r="FG2" i="66" s="1"/>
  <c r="DX4" i="66"/>
  <c r="DX2" i="66" s="1"/>
  <c r="BD9" i="66"/>
  <c r="B16" i="66" s="1"/>
  <c r="AL9" i="66"/>
  <c r="B14" i="66" s="1"/>
  <c r="T9" i="66"/>
  <c r="B12" i="66" s="1"/>
  <c r="DF4" i="66"/>
  <c r="BV4" i="66"/>
  <c r="AY4" i="66"/>
  <c r="AD4" i="66"/>
  <c r="O4" i="66"/>
  <c r="CF4" i="66"/>
  <c r="CF2" i="66" s="1"/>
  <c r="AV4" i="66"/>
  <c r="AI6" i="66"/>
  <c r="CX4" i="66"/>
  <c r="BN4" i="66"/>
  <c r="CN4" i="66"/>
  <c r="L6" i="65"/>
  <c r="FG11" i="65"/>
  <c r="FH11" i="65" s="1"/>
  <c r="FH9" i="65" s="1"/>
  <c r="FH7" i="65" s="1"/>
  <c r="EY11" i="65"/>
  <c r="EZ11" i="65" s="1"/>
  <c r="EZ9" i="65" s="1"/>
  <c r="EZ7" i="65" s="1"/>
  <c r="EP11" i="65"/>
  <c r="EQ11" i="65" s="1"/>
  <c r="EQ9" i="65" s="1"/>
  <c r="EQ7" i="65" s="1"/>
  <c r="EH11" i="65"/>
  <c r="EI11" i="65" s="1"/>
  <c r="EI9" i="65" s="1"/>
  <c r="EI7" i="65" s="1"/>
  <c r="DX11" i="65"/>
  <c r="DY11" i="65" s="1"/>
  <c r="DY9" i="65" s="1"/>
  <c r="DY7" i="65" s="1"/>
  <c r="DP11" i="65"/>
  <c r="DQ11" i="65" s="1"/>
  <c r="DQ9" i="65" s="1"/>
  <c r="DQ7" i="65" s="1"/>
  <c r="DF11" i="65"/>
  <c r="DG11" i="65" s="1"/>
  <c r="DG9" i="65" s="1"/>
  <c r="DG7" i="65" s="1"/>
  <c r="CX11" i="65"/>
  <c r="CY11" i="65" s="1"/>
  <c r="CY9" i="65" s="1"/>
  <c r="CY7" i="65" s="1"/>
  <c r="CN11" i="65"/>
  <c r="CO11" i="65" s="1"/>
  <c r="CO9" i="65" s="1"/>
  <c r="CO7" i="65" s="1"/>
  <c r="CF11" i="65"/>
  <c r="CG11" i="65" s="1"/>
  <c r="CG9" i="65" s="1"/>
  <c r="CG7" i="65" s="1"/>
  <c r="BV11" i="65"/>
  <c r="BW11" i="65" s="1"/>
  <c r="BW9" i="65" s="1"/>
  <c r="BW7" i="65" s="1"/>
  <c r="BN11" i="65"/>
  <c r="BO11" i="65" s="1"/>
  <c r="BO9" i="65" s="1"/>
  <c r="BO7" i="65" s="1"/>
  <c r="BD11" i="65"/>
  <c r="BE11" i="65" s="1"/>
  <c r="BE9" i="65" s="1"/>
  <c r="BE7" i="65" s="1"/>
  <c r="AV11" i="65"/>
  <c r="AW11" i="65" s="1"/>
  <c r="AW9" i="65" s="1"/>
  <c r="AW7" i="65" s="1"/>
  <c r="AL11" i="65"/>
  <c r="AM11" i="65" s="1"/>
  <c r="AM9" i="65" s="1"/>
  <c r="AM7" i="65" s="1"/>
  <c r="AD11" i="65"/>
  <c r="AE11" i="65" s="1"/>
  <c r="AE9" i="65" s="1"/>
  <c r="AE7" i="65" s="1"/>
  <c r="T11" i="65"/>
  <c r="U11" i="65" s="1"/>
  <c r="U9" i="65" s="1"/>
  <c r="U7" i="65" s="1"/>
  <c r="L11" i="65"/>
  <c r="M11" i="65" s="1"/>
  <c r="M9" i="65" s="1"/>
  <c r="M7" i="65" s="1"/>
  <c r="FG7" i="65"/>
  <c r="FF7" i="65" s="1"/>
  <c r="EY7" i="65"/>
  <c r="EX7" i="65" s="1"/>
  <c r="EP7" i="65"/>
  <c r="EO7" i="65" s="1"/>
  <c r="EH7" i="65"/>
  <c r="EG7" i="65" s="1"/>
  <c r="DX7" i="65"/>
  <c r="DW7" i="65" s="1"/>
  <c r="DP7" i="65"/>
  <c r="DO7" i="65" s="1"/>
  <c r="DF7" i="65"/>
  <c r="DE7" i="65" s="1"/>
  <c r="CX7" i="65"/>
  <c r="CN7" i="65"/>
  <c r="CF7" i="65"/>
  <c r="CE7" i="65" s="1"/>
  <c r="BV7" i="65"/>
  <c r="BN7" i="65"/>
  <c r="BM7" i="65" s="1"/>
  <c r="BD7" i="65"/>
  <c r="AV7" i="65"/>
  <c r="AU7" i="65" s="1"/>
  <c r="AL7" i="65"/>
  <c r="AK7" i="65" s="1"/>
  <c r="AD7" i="65"/>
  <c r="AC7" i="65" s="1"/>
  <c r="T7" i="65"/>
  <c r="S7" i="65" s="1"/>
  <c r="L7" i="65"/>
  <c r="K7" i="65" s="1"/>
  <c r="FG6" i="65"/>
  <c r="EY6" i="65"/>
  <c r="EX6" i="65" s="1"/>
  <c r="EP6" i="65"/>
  <c r="EH6" i="65"/>
  <c r="EG6" i="65" s="1"/>
  <c r="DX6" i="65"/>
  <c r="DP6" i="65"/>
  <c r="DO6" i="65" s="1"/>
  <c r="DF6" i="65"/>
  <c r="CX6" i="65"/>
  <c r="CW6" i="65" s="1"/>
  <c r="CN6" i="65"/>
  <c r="CF6" i="65"/>
  <c r="CE6" i="65" s="1"/>
  <c r="BV6" i="65"/>
  <c r="BN6" i="65"/>
  <c r="BM6" i="65" s="1"/>
  <c r="BD6" i="65"/>
  <c r="AV6" i="65"/>
  <c r="AU6" i="65" s="1"/>
  <c r="AL6" i="65"/>
  <c r="AD6" i="65"/>
  <c r="AC6" i="65" s="1"/>
  <c r="T6" i="65"/>
  <c r="EQ5" i="65"/>
  <c r="DY5" i="65"/>
  <c r="CO5" i="65"/>
  <c r="AM5" i="65"/>
  <c r="EV4" i="65"/>
  <c r="EX4" i="65" s="1"/>
  <c r="EM4" i="65"/>
  <c r="EO4" i="65" s="1"/>
  <c r="EE4" i="65"/>
  <c r="EG4" i="65" s="1"/>
  <c r="DU4" i="65"/>
  <c r="DW4" i="65" s="1"/>
  <c r="DM4" i="65"/>
  <c r="DO4" i="65" s="1"/>
  <c r="DC4" i="65"/>
  <c r="DE4" i="65" s="1"/>
  <c r="CU4" i="65"/>
  <c r="CW4" i="65" s="1"/>
  <c r="CC4" i="65"/>
  <c r="CE4" i="65" s="1"/>
  <c r="BK4" i="65"/>
  <c r="BM4" i="65" s="1"/>
  <c r="AS4" i="65"/>
  <c r="AU4" i="65" s="1"/>
  <c r="AI4" i="65"/>
  <c r="AK4" i="65" s="1"/>
  <c r="AA4" i="65"/>
  <c r="AC4" i="65" s="1"/>
  <c r="Q4" i="65"/>
  <c r="S4" i="65" s="1"/>
  <c r="FD3" i="65"/>
  <c r="EV3" i="65"/>
  <c r="EX3" i="65" s="1"/>
  <c r="EM3" i="65"/>
  <c r="EO3" i="65" s="1"/>
  <c r="DY3" i="65"/>
  <c r="DU3" i="65"/>
  <c r="DW3" i="65" s="1"/>
  <c r="DM3" i="65"/>
  <c r="DO3" i="65" s="1"/>
  <c r="DG3" i="65"/>
  <c r="DC3" i="65"/>
  <c r="CO3" i="65"/>
  <c r="CC3" i="65"/>
  <c r="BK3" i="65"/>
  <c r="AS3" i="65"/>
  <c r="AM3" i="65"/>
  <c r="AI3" i="65"/>
  <c r="AA3" i="65"/>
  <c r="I3" i="65"/>
  <c r="E6" i="63"/>
  <c r="J6" i="63"/>
  <c r="H5" i="63"/>
  <c r="C5" i="63"/>
  <c r="B5" i="63"/>
  <c r="E4" i="63"/>
  <c r="G5" i="63"/>
  <c r="L5" i="63"/>
  <c r="I5" i="63"/>
  <c r="D5" i="63"/>
  <c r="J4" i="63"/>
  <c r="I6" i="63"/>
  <c r="H6" i="63"/>
  <c r="G6" i="63"/>
  <c r="D6" i="63"/>
  <c r="B6" i="63"/>
  <c r="C6" i="63"/>
  <c r="AS9" i="68" l="1"/>
  <c r="E15" i="68" s="1"/>
  <c r="AA9" i="68"/>
  <c r="E13" i="68" s="1"/>
  <c r="I9" i="68"/>
  <c r="E11" i="68" s="1"/>
  <c r="D21" i="67"/>
  <c r="CU9" i="67"/>
  <c r="E21" i="67" s="1"/>
  <c r="D11" i="67"/>
  <c r="I9" i="67"/>
  <c r="E11" i="67" s="1"/>
  <c r="D15" i="67"/>
  <c r="AS9" i="67"/>
  <c r="E15" i="67" s="1"/>
  <c r="D13" i="67"/>
  <c r="AA9" i="67"/>
  <c r="E13" i="67" s="1"/>
  <c r="D17" i="67"/>
  <c r="BK9" i="67"/>
  <c r="E17" i="67" s="1"/>
  <c r="L4" i="66"/>
  <c r="L2" i="66" s="1"/>
  <c r="C20" i="66"/>
  <c r="CN2" i="66"/>
  <c r="D20" i="66" s="1"/>
  <c r="C17" i="66"/>
  <c r="C19" i="66"/>
  <c r="BN2" i="66"/>
  <c r="A14" i="66"/>
  <c r="AL4" i="66"/>
  <c r="D19" i="66"/>
  <c r="CC9" i="66"/>
  <c r="E19" i="66" s="1"/>
  <c r="C13" i="66"/>
  <c r="AD2" i="66"/>
  <c r="C18" i="66"/>
  <c r="BV2" i="66"/>
  <c r="D18" i="66" s="1"/>
  <c r="T4" i="66"/>
  <c r="BD4" i="66"/>
  <c r="C11" i="66"/>
  <c r="C21" i="66"/>
  <c r="CX2" i="66"/>
  <c r="C15" i="66"/>
  <c r="AV2" i="66"/>
  <c r="C22" i="66"/>
  <c r="DF2" i="66"/>
  <c r="D22" i="66" s="1"/>
  <c r="I4" i="65"/>
  <c r="K4" i="65" s="1"/>
  <c r="AK3" i="65"/>
  <c r="AG4" i="65" s="1"/>
  <c r="AU3" i="65"/>
  <c r="AQ4" i="65" s="1"/>
  <c r="DE3" i="65"/>
  <c r="DA4" i="65" s="1"/>
  <c r="Y2" i="65"/>
  <c r="AQ2" i="65"/>
  <c r="BI2" i="65"/>
  <c r="CA2" i="65"/>
  <c r="K6" i="65"/>
  <c r="G2" i="65" s="1"/>
  <c r="K3" i="65"/>
  <c r="G4" i="65"/>
  <c r="CE3" i="65"/>
  <c r="CA4" i="65"/>
  <c r="AC3" i="65"/>
  <c r="Y4" i="65" s="1"/>
  <c r="BM3" i="65"/>
  <c r="BI4" i="65"/>
  <c r="FH5" i="65"/>
  <c r="BC7" i="65"/>
  <c r="FH3" i="65"/>
  <c r="BA3" i="65"/>
  <c r="BU7" i="65"/>
  <c r="BS3" i="65"/>
  <c r="EE3" i="65"/>
  <c r="EG3" i="65" s="1"/>
  <c r="CM7" i="65"/>
  <c r="BW3" i="65"/>
  <c r="BA4" i="65"/>
  <c r="BC4" i="65" s="1"/>
  <c r="FD4" i="65"/>
  <c r="FF4" i="65" s="1"/>
  <c r="CW7" i="65"/>
  <c r="CS2" i="65" s="1"/>
  <c r="CK3" i="65"/>
  <c r="EQ3" i="65"/>
  <c r="BS4" i="65"/>
  <c r="BU4" i="65" s="1"/>
  <c r="BW5" i="65"/>
  <c r="Q3" i="65"/>
  <c r="CU3" i="65"/>
  <c r="CK4" i="65"/>
  <c r="CM4" i="65" s="1"/>
  <c r="DG5" i="65"/>
  <c r="BE3" i="65"/>
  <c r="BE5" i="65"/>
  <c r="U5" i="65"/>
  <c r="U3" i="65"/>
  <c r="DC6" i="65"/>
  <c r="A22" i="65" s="1"/>
  <c r="DU6" i="65"/>
  <c r="EM6" i="65"/>
  <c r="AA6" i="65"/>
  <c r="A13" i="65" s="1"/>
  <c r="AS6" i="65"/>
  <c r="A15" i="65" s="1"/>
  <c r="BK6" i="65"/>
  <c r="A17" i="65" s="1"/>
  <c r="CC6" i="65"/>
  <c r="A19" i="65" s="1"/>
  <c r="DM6" i="65"/>
  <c r="EE6" i="65"/>
  <c r="EV6" i="65"/>
  <c r="FF3" i="65"/>
  <c r="FD6" i="65" s="1"/>
  <c r="S6" i="65"/>
  <c r="T9" i="65" s="1"/>
  <c r="AK6" i="65"/>
  <c r="AL9" i="65" s="1"/>
  <c r="BC6" i="65"/>
  <c r="BD9" i="65" s="1"/>
  <c r="BU6" i="65"/>
  <c r="BV9" i="65" s="1"/>
  <c r="CM6" i="65"/>
  <c r="CN9" i="65" s="1"/>
  <c r="DE6" i="65"/>
  <c r="DF9" i="65" s="1"/>
  <c r="DW6" i="65"/>
  <c r="DX9" i="65" s="1"/>
  <c r="EO6" i="65"/>
  <c r="EP9" i="65" s="1"/>
  <c r="EP4" i="65" s="1"/>
  <c r="EP2" i="65" s="1"/>
  <c r="M3" i="65"/>
  <c r="AE3" i="65"/>
  <c r="AW3" i="65"/>
  <c r="BO3" i="65"/>
  <c r="CG3" i="65"/>
  <c r="CY3" i="65"/>
  <c r="DQ3" i="65"/>
  <c r="EI3" i="65"/>
  <c r="EZ3" i="65"/>
  <c r="M5" i="65"/>
  <c r="AE5" i="65"/>
  <c r="AW5" i="65"/>
  <c r="BO5" i="65"/>
  <c r="CG5" i="65"/>
  <c r="CY5" i="65"/>
  <c r="DQ5" i="65"/>
  <c r="EI5" i="65"/>
  <c r="EZ5" i="65"/>
  <c r="AD9" i="65"/>
  <c r="B13" i="65" s="1"/>
  <c r="AV9" i="65"/>
  <c r="B15" i="65" s="1"/>
  <c r="BN9" i="65"/>
  <c r="B17" i="65" s="1"/>
  <c r="CF9" i="65"/>
  <c r="B19" i="65" s="1"/>
  <c r="CX9" i="65"/>
  <c r="B21" i="65" s="1"/>
  <c r="DP9" i="65"/>
  <c r="EH9" i="65"/>
  <c r="EY9" i="65"/>
  <c r="FF6" i="65"/>
  <c r="FG9" i="65" s="1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L6" i="63"/>
  <c r="G4" i="63"/>
  <c r="I4" i="63"/>
  <c r="H4" i="63"/>
  <c r="B4" i="63"/>
  <c r="L4" i="63"/>
  <c r="D4" i="63"/>
  <c r="C4" i="63"/>
  <c r="A3" i="63" a="1"/>
  <c r="C12" i="66" l="1"/>
  <c r="T2" i="66"/>
  <c r="D12" i="66" s="1"/>
  <c r="D15" i="66"/>
  <c r="D21" i="66"/>
  <c r="CU9" i="66"/>
  <c r="E21" i="66" s="1"/>
  <c r="D11" i="66"/>
  <c r="I9" i="66"/>
  <c r="E11" i="66" s="1"/>
  <c r="C16" i="66"/>
  <c r="BD2" i="66"/>
  <c r="D16" i="66" s="1"/>
  <c r="D13" i="66"/>
  <c r="C14" i="66"/>
  <c r="AL2" i="66"/>
  <c r="D14" i="66" s="1"/>
  <c r="D17" i="66"/>
  <c r="BK9" i="66"/>
  <c r="E17" i="66" s="1"/>
  <c r="AI6" i="65"/>
  <c r="A14" i="65" s="1"/>
  <c r="L9" i="65"/>
  <c r="B11" i="65" s="1"/>
  <c r="I6" i="65"/>
  <c r="A11" i="65" s="1"/>
  <c r="S3" i="65"/>
  <c r="Q6" i="65" s="1"/>
  <c r="A12" i="65" s="1"/>
  <c r="CM3" i="65"/>
  <c r="CK6" i="65" s="1"/>
  <c r="A20" i="65" s="1"/>
  <c r="BQ2" i="65"/>
  <c r="AG2" i="65"/>
  <c r="CW3" i="65"/>
  <c r="CU6" i="65" s="1"/>
  <c r="A21" i="65" s="1"/>
  <c r="CI2" i="65"/>
  <c r="BU3" i="65"/>
  <c r="BS6" i="65" s="1"/>
  <c r="A18" i="65" s="1"/>
  <c r="BQ4" i="65"/>
  <c r="BC3" i="65"/>
  <c r="BA6" i="65" s="1"/>
  <c r="A16" i="65" s="1"/>
  <c r="AY2" i="65"/>
  <c r="DA2" i="65"/>
  <c r="O2" i="65"/>
  <c r="DX4" i="65"/>
  <c r="DX2" i="65" s="1"/>
  <c r="DW6" i="64"/>
  <c r="DX9" i="64" s="1"/>
  <c r="EP9" i="64"/>
  <c r="FF6" i="64"/>
  <c r="FG9" i="64" s="1"/>
  <c r="B20" i="65"/>
  <c r="CN4" i="65"/>
  <c r="B16" i="65"/>
  <c r="B12" i="65"/>
  <c r="B22" i="65"/>
  <c r="DF4" i="65"/>
  <c r="B18" i="65"/>
  <c r="BV4" i="65"/>
  <c r="B14" i="65"/>
  <c r="AL4" i="65"/>
  <c r="FG4" i="65"/>
  <c r="FG2" i="65" s="1"/>
  <c r="EY4" i="65"/>
  <c r="EY2" i="65" s="1"/>
  <c r="EV9" i="65" s="1"/>
  <c r="DP4" i="65"/>
  <c r="DP2" i="65" s="1"/>
  <c r="DM9" i="65" s="1"/>
  <c r="E23" i="65" s="1"/>
  <c r="CF4" i="65"/>
  <c r="CF2" i="65" s="1"/>
  <c r="AV4" i="65"/>
  <c r="L4" i="65"/>
  <c r="EH4" i="65"/>
  <c r="EH2" i="65" s="1"/>
  <c r="EE9" i="65" s="1"/>
  <c r="E25" i="65" s="1"/>
  <c r="CX4" i="65"/>
  <c r="BN4" i="65"/>
  <c r="AD4" i="65"/>
  <c r="EX6" i="64"/>
  <c r="EY9" i="64" s="1"/>
  <c r="EG6" i="64"/>
  <c r="EH9" i="64" s="1"/>
  <c r="DO6" i="64"/>
  <c r="DP9" i="64" s="1"/>
  <c r="A3" i="63"/>
  <c r="AS9" i="66" l="1"/>
  <c r="E15" i="66" s="1"/>
  <c r="AA9" i="66"/>
  <c r="E13" i="66" s="1"/>
  <c r="BD4" i="65"/>
  <c r="AY4" i="65"/>
  <c r="T4" i="65"/>
  <c r="CS4" i="65"/>
  <c r="CI4" i="65"/>
  <c r="O4" i="65"/>
  <c r="C13" i="65"/>
  <c r="AD2" i="65"/>
  <c r="C21" i="65"/>
  <c r="CX2" i="65"/>
  <c r="C11" i="65"/>
  <c r="L2" i="65"/>
  <c r="D19" i="65"/>
  <c r="CC9" i="65"/>
  <c r="E19" i="65" s="1"/>
  <c r="C14" i="65"/>
  <c r="AL2" i="65"/>
  <c r="D14" i="65" s="1"/>
  <c r="C18" i="65"/>
  <c r="BV2" i="65"/>
  <c r="D18" i="65" s="1"/>
  <c r="C22" i="65"/>
  <c r="DF2" i="65"/>
  <c r="D22" i="65" s="1"/>
  <c r="C12" i="65"/>
  <c r="T2" i="65"/>
  <c r="D12" i="65" s="1"/>
  <c r="C16" i="65"/>
  <c r="BD2" i="65"/>
  <c r="D16" i="65" s="1"/>
  <c r="C20" i="65"/>
  <c r="CN2" i="65"/>
  <c r="D20" i="65" s="1"/>
  <c r="C17" i="65"/>
  <c r="C19" i="65"/>
  <c r="BN2" i="65"/>
  <c r="C15" i="65"/>
  <c r="AV2" i="65"/>
  <c r="FG11" i="64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M11" i="64" l="1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Y2" i="64" s="1"/>
  <c r="AW11" i="64"/>
  <c r="AW9" i="64" s="1"/>
  <c r="AS4" i="64"/>
  <c r="AU4" i="64" s="1"/>
  <c r="AV6" i="64"/>
  <c r="AU6" i="64" s="1"/>
  <c r="AS3" i="64"/>
  <c r="AU7" i="64"/>
  <c r="AQ2" i="64" s="1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M6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EV6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D11" i="65"/>
  <c r="I9" i="65"/>
  <c r="E11" i="65" s="1"/>
  <c r="D21" i="65"/>
  <c r="CU9" i="65"/>
  <c r="E21" i="65" s="1"/>
  <c r="D13" i="65"/>
  <c r="AA9" i="65"/>
  <c r="E13" i="65" s="1"/>
  <c r="D15" i="65"/>
  <c r="AS9" i="65"/>
  <c r="E15" i="65" s="1"/>
  <c r="D17" i="65"/>
  <c r="BK9" i="65"/>
  <c r="E17" i="65" s="1"/>
  <c r="I3" i="64"/>
  <c r="A2" i="63" a="1"/>
  <c r="L9" i="64" l="1"/>
  <c r="B11" i="64" s="1"/>
  <c r="K3" i="64"/>
  <c r="G4" i="64" s="1"/>
  <c r="AU3" i="64"/>
  <c r="AS6" i="64" s="1"/>
  <c r="A15" i="64" s="1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C6" i="64"/>
  <c r="AY2" i="64" s="1"/>
  <c r="AM5" i="64"/>
  <c r="AM7" i="64"/>
  <c r="AM3" i="64"/>
  <c r="S6" i="64"/>
  <c r="O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Y4" i="64" s="1"/>
  <c r="EY2" i="64" s="1"/>
  <c r="EV9" i="64" s="1"/>
  <c r="EZ5" i="64"/>
  <c r="EI5" i="64"/>
  <c r="EI7" i="64"/>
  <c r="EI3" i="64"/>
  <c r="DQ7" i="64"/>
  <c r="DQ3" i="64"/>
  <c r="DP4" i="64" s="1"/>
  <c r="DP2" i="64" s="1"/>
  <c r="DM9" i="64" s="1"/>
  <c r="E23" i="64" s="1"/>
  <c r="DQ5" i="64"/>
  <c r="DC6" i="64"/>
  <c r="A22" i="64" s="1"/>
  <c r="DE3" i="64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K3" i="64"/>
  <c r="AI6" i="64" s="1"/>
  <c r="A14" i="64" s="1"/>
  <c r="AK6" i="64"/>
  <c r="AL9" i="64" s="1"/>
  <c r="B14" i="64" s="1"/>
  <c r="S3" i="64"/>
  <c r="Q6" i="64" s="1"/>
  <c r="A12" i="64" s="1"/>
  <c r="U7" i="64"/>
  <c r="U3" i="64"/>
  <c r="U5" i="64"/>
  <c r="EE6" i="64"/>
  <c r="EH4" i="64" s="1"/>
  <c r="EH2" i="64" s="1"/>
  <c r="EE9" i="64" s="1"/>
  <c r="E25" i="64" s="1"/>
  <c r="CX9" i="64"/>
  <c r="B21" i="64" s="1"/>
  <c r="CF9" i="64"/>
  <c r="B19" i="64" s="1"/>
  <c r="CG7" i="64"/>
  <c r="CG3" i="64"/>
  <c r="CG5" i="64"/>
  <c r="BM3" i="64"/>
  <c r="BK6" i="64" s="1"/>
  <c r="A17" i="64" s="1"/>
  <c r="AV9" i="64"/>
  <c r="B15" i="64" s="1"/>
  <c r="AW7" i="64"/>
  <c r="AW3" i="64"/>
  <c r="AW5" i="64"/>
  <c r="AC3" i="64"/>
  <c r="Y4" i="64" s="1"/>
  <c r="M7" i="64"/>
  <c r="M5" i="64"/>
  <c r="M3" i="64"/>
  <c r="I6" i="64"/>
  <c r="A11" i="64" s="1"/>
  <c r="A2" i="63"/>
  <c r="AY4" i="64" l="1"/>
  <c r="O4" i="64"/>
  <c r="AG4" i="64"/>
  <c r="AV4" i="64"/>
  <c r="AA6" i="64"/>
  <c r="A13" i="64" s="1"/>
  <c r="T9" i="64"/>
  <c r="B12" i="64" s="1"/>
  <c r="BD9" i="64"/>
  <c r="B16" i="64" s="1"/>
  <c r="AQ4" i="64"/>
  <c r="AG2" i="64"/>
  <c r="CF4" i="64"/>
  <c r="CF2" i="64" s="1"/>
  <c r="CC9" i="64" s="1"/>
  <c r="BD4" i="64"/>
  <c r="BD2" i="64" s="1"/>
  <c r="AV2" i="64"/>
  <c r="AS9" i="64" s="1"/>
  <c r="E15" i="64" s="1"/>
  <c r="C15" i="64"/>
  <c r="CN4" i="64"/>
  <c r="CN2" i="64" s="1"/>
  <c r="BN4" i="64"/>
  <c r="AL4" i="64"/>
  <c r="AL2" i="64" s="1"/>
  <c r="D14" i="64" s="1"/>
  <c r="T4" i="64"/>
  <c r="T2" i="64" s="1"/>
  <c r="D12" i="64" s="1"/>
  <c r="AD4" i="64"/>
  <c r="CX4" i="64"/>
  <c r="A21" i="64"/>
  <c r="BV4" i="64"/>
  <c r="BV2" i="64" s="1"/>
  <c r="DF4" i="64"/>
  <c r="DF2" i="64" s="1"/>
  <c r="D22" i="64" s="1"/>
  <c r="DX4" i="64"/>
  <c r="DX2" i="64" s="1"/>
  <c r="EP4" i="64"/>
  <c r="EP2" i="64" s="1"/>
  <c r="FG4" i="64"/>
  <c r="FG2" i="64" s="1"/>
  <c r="L4" i="64"/>
  <c r="C20" i="64"/>
  <c r="D18" i="64"/>
  <c r="C16" i="64"/>
  <c r="D16" i="64"/>
  <c r="D15" i="64"/>
  <c r="C22" i="64"/>
  <c r="C14" i="64" l="1"/>
  <c r="D19" i="64"/>
  <c r="CX2" i="64"/>
  <c r="C21" i="64"/>
  <c r="BN2" i="64"/>
  <c r="C19" i="64"/>
  <c r="C17" i="64"/>
  <c r="C18" i="64"/>
  <c r="C12" i="64"/>
  <c r="AD2" i="64"/>
  <c r="C13" i="64"/>
  <c r="D20" i="64"/>
  <c r="E19" i="64"/>
  <c r="C11" i="64"/>
  <c r="L2" i="64"/>
  <c r="AA9" i="64" l="1"/>
  <c r="E13" i="64" s="1"/>
  <c r="D13" i="64"/>
  <c r="BK9" i="64"/>
  <c r="E17" i="64" s="1"/>
  <c r="D17" i="64"/>
  <c r="CU9" i="64"/>
  <c r="E21" i="64" s="1"/>
  <c r="D21" i="64"/>
  <c r="I9" i="64"/>
  <c r="E11" i="64" s="1"/>
  <c r="D11" i="64"/>
  <c r="J2" i="63"/>
  <c r="E2" i="63"/>
  <c r="E3" i="63"/>
  <c r="J3" i="63"/>
  <c r="H3" i="63"/>
  <c r="G3" i="63"/>
  <c r="D3" i="63"/>
  <c r="C3" i="63"/>
  <c r="D2" i="63"/>
  <c r="C2" i="63"/>
  <c r="H2" i="63"/>
  <c r="I3" i="63"/>
  <c r="L3" i="63"/>
  <c r="B3" i="63"/>
  <c r="B2" i="63"/>
  <c r="L2" i="63"/>
  <c r="I2" i="63"/>
  <c r="G2" i="6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<sst xmlns="http://schemas.openxmlformats.org/spreadsheetml/2006/main" count="2056" uniqueCount="46">
  <si>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</si>
  <si>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</si>
  <si>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</si>
  <si>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</si>
  <si>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</si>
  <si>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</si>
  <si>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</si>
  <si>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</si>
  <si>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</si>
  <si>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</si>
  <si>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</si>
  <si>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</si>
  <si>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</si>
  <si>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</si>
  <si>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</si>
  <si>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</si>
  <si>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</si>
  <si>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</si>
  <si>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</si>
  <si>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</si>
  <si>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Calibri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</si>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</sst>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8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000000"/>
      <name val="宋体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0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64" fontId="0" fillId="2" borderId="0" xfId="0" applyNumberFormat="1" applyFill="1" applyAlignment="1"/>
    <xf numFmtId="2" fontId="2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64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64" fontId="1" fillId="0" borderId="0" xfId="0" applyNumberFormat="1" applyFont="1"/>
    <xf numFmtId="11" fontId="0" fillId="0" borderId="0" xfId="0" applyNumberFormat="1" applyAlignment="1">
      <alignment vertical="center" wrapText="1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'20221231T210000'!$L$10</c:f>
              <c:strCache>
                <c:ptCount val="1"/>
                <c:pt idx="0">
                  <c:v>j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'20221231T210000'!$G$11:$G$500</c:f>
              <c:numCache>
                <c:formatCode>General</c:formatCode>
                <c:ptCount val="490"/>
                <c:pt idx="0">
                  <c:v>1.8150299999999999</c:v>
                </c:pt>
                <c:pt idx="1">
                  <c:v>1.81</c:v>
                </c:pt>
                <c:pt idx="2">
                  <c:v>1.8049599999999999</c:v>
                </c:pt>
                <c:pt idx="3">
                  <c:v>1.79993</c:v>
                </c:pt>
                <c:pt idx="4">
                  <c:v>1.7948900000000001</c:v>
                </c:pt>
                <c:pt idx="5">
                  <c:v>1.78986</c:v>
                </c:pt>
                <c:pt idx="6">
                  <c:v>1.7848200000000001</c:v>
                </c:pt>
                <c:pt idx="7">
                  <c:v>1.77979</c:v>
                </c:pt>
                <c:pt idx="8">
                  <c:v>1.77475</c:v>
                </c:pt>
                <c:pt idx="9">
                  <c:v>1.7697099999999999</c:v>
                </c:pt>
                <c:pt idx="10">
                  <c:v>1.76468</c:v>
                </c:pt>
                <c:pt idx="11">
                  <c:v>1.7596400000000001</c:v>
                </c:pt>
                <c:pt idx="12">
                  <c:v>1.75461</c:v>
                </c:pt>
                <c:pt idx="13">
                  <c:v>1.7495700000000001</c:v>
                </c:pt>
                <c:pt idx="14">
                  <c:v>1.74454</c:v>
                </c:pt>
                <c:pt idx="15">
                  <c:v>1.7395</c:v>
                </c:pt>
                <c:pt idx="16">
                  <c:v>1.73447</c:v>
                </c:pt>
                <c:pt idx="17">
                  <c:v>1.72943</c:v>
                </c:pt>
                <c:pt idx="18">
                  <c:v>1.7243999999999999</c:v>
                </c:pt>
                <c:pt idx="19">
                  <c:v>1.71936</c:v>
                </c:pt>
                <c:pt idx="20">
                  <c:v>1.7143200000000001</c:v>
                </c:pt>
                <c:pt idx="21">
                  <c:v>1.70929</c:v>
                </c:pt>
                <c:pt idx="22">
                  <c:v>1.70425</c:v>
                </c:pt>
                <c:pt idx="23">
                  <c:v>1.69922</c:v>
                </c:pt>
                <c:pt idx="24">
                  <c:v>1.69418</c:v>
                </c:pt>
                <c:pt idx="25">
                  <c:v>1.6891499999999999</c:v>
                </c:pt>
                <c:pt idx="26">
                  <c:v>1.68411</c:v>
                </c:pt>
                <c:pt idx="27">
                  <c:v>1.6790799999999999</c:v>
                </c:pt>
                <c:pt idx="28">
                  <c:v>1.67404</c:v>
                </c:pt>
                <c:pt idx="29">
                  <c:v>1.6690100000000001</c:v>
                </c:pt>
                <c:pt idx="30">
                  <c:v>1.6639699999999999</c:v>
                </c:pt>
                <c:pt idx="31">
                  <c:v>1.6589400000000001</c:v>
                </c:pt>
                <c:pt idx="32">
                  <c:v>1.6538999999999999</c:v>
                </c:pt>
                <c:pt idx="33">
                  <c:v>1.64886</c:v>
                </c:pt>
                <c:pt idx="34">
                  <c:v>1.6438299999999999</c:v>
                </c:pt>
                <c:pt idx="35">
                  <c:v>1.63879</c:v>
                </c:pt>
                <c:pt idx="36">
                  <c:v>1.6337600000000001</c:v>
                </c:pt>
                <c:pt idx="37">
                  <c:v>1.6287199999999999</c:v>
                </c:pt>
                <c:pt idx="38">
                  <c:v>1.6236900000000001</c:v>
                </c:pt>
                <c:pt idx="39">
                  <c:v>1.6186499999999999</c:v>
                </c:pt>
                <c:pt idx="40">
                  <c:v>1.6136200000000001</c:v>
                </c:pt>
                <c:pt idx="41">
                  <c:v>1.6085799999999999</c:v>
                </c:pt>
                <c:pt idx="42">
                  <c:v>1.60355</c:v>
                </c:pt>
                <c:pt idx="43">
                  <c:v>1.5985100000000001</c:v>
                </c:pt>
                <c:pt idx="44">
                  <c:v>1.59348</c:v>
                </c:pt>
                <c:pt idx="45">
                  <c:v>1.5884400000000001</c:v>
                </c:pt>
                <c:pt idx="46">
                  <c:v>1.5833999999999999</c:v>
                </c:pt>
                <c:pt idx="47">
                  <c:v>1.5783700000000001</c:v>
                </c:pt>
                <c:pt idx="48">
                  <c:v>1.5733299999999999</c:v>
                </c:pt>
                <c:pt idx="49">
                  <c:v>1.5683</c:v>
                </c:pt>
                <c:pt idx="50">
                  <c:v>1.5632600000000001</c:v>
                </c:pt>
                <c:pt idx="51">
                  <c:v>1.55823</c:v>
                </c:pt>
                <c:pt idx="52">
                  <c:v>1.5531900000000001</c:v>
                </c:pt>
                <c:pt idx="53">
                  <c:v>1.54816</c:v>
                </c:pt>
                <c:pt idx="54">
                  <c:v>1.54312</c:v>
                </c:pt>
                <c:pt idx="55">
                  <c:v>1.53809</c:v>
                </c:pt>
                <c:pt idx="56">
                  <c:v>1.53305</c:v>
                </c:pt>
                <c:pt idx="57">
                  <c:v>1.5280199999999999</c:v>
                </c:pt>
                <c:pt idx="58">
                  <c:v>1.52298</c:v>
                </c:pt>
                <c:pt idx="59">
                  <c:v>1.5179400000000001</c:v>
                </c:pt>
                <c:pt idx="60">
                  <c:v>1.51291</c:v>
                </c:pt>
                <c:pt idx="61">
                  <c:v>1.50787</c:v>
                </c:pt>
                <c:pt idx="62">
                  <c:v>1.50284</c:v>
                </c:pt>
                <c:pt idx="63">
                  <c:v>1.4978</c:v>
                </c:pt>
                <c:pt idx="64">
                  <c:v>1.4927699999999999</c:v>
                </c:pt>
                <c:pt idx="65">
                  <c:v>1.48773</c:v>
                </c:pt>
                <c:pt idx="66">
                  <c:v>1.4826999999999999</c:v>
                </c:pt>
                <c:pt idx="67">
                  <c:v>1.47766</c:v>
                </c:pt>
                <c:pt idx="68">
                  <c:v>1.4726300000000001</c:v>
                </c:pt>
                <c:pt idx="69">
                  <c:v>1.46759</c:v>
                </c:pt>
                <c:pt idx="70">
                  <c:v>1.46255</c:v>
                </c:pt>
                <c:pt idx="71">
                  <c:v>1.4575199999999999</c:v>
                </c:pt>
                <c:pt idx="72">
                  <c:v>1.45248</c:v>
                </c:pt>
                <c:pt idx="73">
                  <c:v>1.4474499999999999</c:v>
                </c:pt>
                <c:pt idx="74">
                  <c:v>1.44241</c:v>
                </c:pt>
                <c:pt idx="75">
                  <c:v>1.4373800000000001</c:v>
                </c:pt>
                <c:pt idx="76">
                  <c:v>1.4323399999999999</c:v>
                </c:pt>
                <c:pt idx="77">
                  <c:v>1.4273100000000001</c:v>
                </c:pt>
                <c:pt idx="78">
                  <c:v>1.4222699999999999</c:v>
                </c:pt>
                <c:pt idx="79">
                  <c:v>1.4172400000000001</c:v>
                </c:pt>
                <c:pt idx="80">
                  <c:v>1.4121999999999999</c:v>
                </c:pt>
                <c:pt idx="81">
                  <c:v>1.40717</c:v>
                </c:pt>
                <c:pt idx="82">
                  <c:v>1.4021300000000001</c:v>
                </c:pt>
                <c:pt idx="83">
                  <c:v>1.3970899999999999</c:v>
                </c:pt>
                <c:pt idx="84">
                  <c:v>1.3920600000000001</c:v>
                </c:pt>
                <c:pt idx="85">
                  <c:v>1.3870199999999999</c:v>
                </c:pt>
                <c:pt idx="86">
                  <c:v>1.3819900000000001</c:v>
                </c:pt>
                <c:pt idx="87">
                  <c:v>1.3769499999999999</c:v>
                </c:pt>
                <c:pt idx="88">
                  <c:v>1.37192</c:v>
                </c:pt>
                <c:pt idx="89">
                  <c:v>1.3668800000000001</c:v>
                </c:pt>
                <c:pt idx="90">
                  <c:v>1.36185</c:v>
                </c:pt>
                <c:pt idx="91">
                  <c:v>1.3568100000000001</c:v>
                </c:pt>
                <c:pt idx="92">
                  <c:v>1.35178</c:v>
                </c:pt>
                <c:pt idx="93">
                  <c:v>1.34674</c:v>
                </c:pt>
                <c:pt idx="94">
                  <c:v>1.34171</c:v>
                </c:pt>
                <c:pt idx="95">
                  <c:v>1.33667</c:v>
                </c:pt>
                <c:pt idx="96">
                  <c:v>1.3316300000000001</c:v>
                </c:pt>
                <c:pt idx="97">
                  <c:v>1.3266</c:v>
                </c:pt>
                <c:pt idx="98">
                  <c:v>1.3215600000000001</c:v>
                </c:pt>
                <c:pt idx="99">
                  <c:v>1.31653</c:v>
                </c:pt>
                <c:pt idx="100">
                  <c:v>1.31149</c:v>
                </c:pt>
                <c:pt idx="101">
                  <c:v>1.30646</c:v>
                </c:pt>
                <c:pt idx="102">
                  <c:v>1.30142</c:v>
                </c:pt>
                <c:pt idx="103">
                  <c:v>1.2963899999999999</c:v>
                </c:pt>
                <c:pt idx="104">
                  <c:v>1.29135</c:v>
                </c:pt>
                <c:pt idx="105">
                  <c:v>1.2863199999999999</c:v>
                </c:pt>
                <c:pt idx="106">
                  <c:v>1.28128</c:v>
                </c:pt>
                <c:pt idx="107">
                  <c:v>1.2762500000000001</c:v>
                </c:pt>
                <c:pt idx="108">
                  <c:v>1.27121</c:v>
                </c:pt>
                <c:pt idx="109">
                  <c:v>1.26617</c:v>
                </c:pt>
                <c:pt idx="110">
                  <c:v>1.2611399999999999</c:v>
                </c:pt>
                <c:pt idx="111">
                  <c:v>1.2561</c:v>
                </c:pt>
                <c:pt idx="112">
                  <c:v>1.2510699999999999</c:v>
                </c:pt>
                <c:pt idx="113">
                  <c:v>1.24603</c:v>
                </c:pt>
                <c:pt idx="114">
                  <c:v>1.2410000000000001</c:v>
                </c:pt>
                <c:pt idx="115">
                  <c:v>1.2359599999999999</c:v>
                </c:pt>
                <c:pt idx="116">
                  <c:v>1.2309300000000001</c:v>
                </c:pt>
                <c:pt idx="117">
                  <c:v>1.2258899999999999</c:v>
                </c:pt>
                <c:pt idx="118">
                  <c:v>1.2208600000000001</c:v>
                </c:pt>
                <c:pt idx="119">
                  <c:v>1.2158199999999999</c:v>
                </c:pt>
                <c:pt idx="120">
                  <c:v>1.21078</c:v>
                </c:pt>
                <c:pt idx="121">
                  <c:v>1.2057500000000001</c:v>
                </c:pt>
                <c:pt idx="122">
                  <c:v>1.2007099999999999</c:v>
                </c:pt>
                <c:pt idx="123">
                  <c:v>1.1956800000000001</c:v>
                </c:pt>
                <c:pt idx="124">
                  <c:v>1.1906399999999999</c:v>
                </c:pt>
                <c:pt idx="125">
                  <c:v>1.1856100000000001</c:v>
                </c:pt>
                <c:pt idx="126">
                  <c:v>1.1805699999999999</c:v>
                </c:pt>
                <c:pt idx="127">
                  <c:v>1.17554</c:v>
                </c:pt>
                <c:pt idx="128">
                  <c:v>1.1705000000000001</c:v>
                </c:pt>
                <c:pt idx="129">
                  <c:v>1.16547</c:v>
                </c:pt>
                <c:pt idx="130">
                  <c:v>1.1604300000000001</c:v>
                </c:pt>
                <c:pt idx="131">
                  <c:v>1.1554</c:v>
                </c:pt>
                <c:pt idx="132">
                  <c:v>1.15036</c:v>
                </c:pt>
                <c:pt idx="133">
                  <c:v>1.1453199999999999</c:v>
                </c:pt>
                <c:pt idx="134">
                  <c:v>1.14029</c:v>
                </c:pt>
                <c:pt idx="135">
                  <c:v>1.1352500000000001</c:v>
                </c:pt>
                <c:pt idx="136">
                  <c:v>1.13022</c:v>
                </c:pt>
                <c:pt idx="137">
                  <c:v>1.1251800000000001</c:v>
                </c:pt>
                <c:pt idx="138">
                  <c:v>1.12015</c:v>
                </c:pt>
                <c:pt idx="139">
                  <c:v>1.11511</c:v>
                </c:pt>
                <c:pt idx="140">
                  <c:v>1.11008</c:v>
                </c:pt>
                <c:pt idx="141">
                  <c:v>1.10504</c:v>
                </c:pt>
                <c:pt idx="142">
                  <c:v>1.1000099999999999</c:v>
                </c:pt>
                <c:pt idx="143">
                  <c:v>1.09497</c:v>
                </c:pt>
                <c:pt idx="144">
                  <c:v>1.0899399999999999</c:v>
                </c:pt>
                <c:pt idx="145">
                  <c:v>1.0849</c:v>
                </c:pt>
                <c:pt idx="146">
                  <c:v>1.07986</c:v>
                </c:pt>
                <c:pt idx="147">
                  <c:v>1.07483</c:v>
                </c:pt>
                <c:pt idx="148">
                  <c:v>1.06979</c:v>
                </c:pt>
                <c:pt idx="149">
                  <c:v>1.0647599999999999</c:v>
                </c:pt>
                <c:pt idx="150">
                  <c:v>1.05972</c:v>
                </c:pt>
                <c:pt idx="151">
                  <c:v>1.0546899999999999</c:v>
                </c:pt>
                <c:pt idx="152">
                  <c:v>1.04965</c:v>
                </c:pt>
                <c:pt idx="153">
                  <c:v>1.0446200000000001</c:v>
                </c:pt>
                <c:pt idx="154">
                  <c:v>1.0395799999999999</c:v>
                </c:pt>
                <c:pt idx="155">
                  <c:v>1.0345500000000001</c:v>
                </c:pt>
                <c:pt idx="156">
                  <c:v>1.0295099999999999</c:v>
                </c:pt>
                <c:pt idx="157">
                  <c:v>1.0244800000000001</c:v>
                </c:pt>
                <c:pt idx="158">
                  <c:v>1.0194399999999999</c:v>
                </c:pt>
                <c:pt idx="159">
                  <c:v>1.0144</c:v>
                </c:pt>
                <c:pt idx="160">
                  <c:v>1.0093700000000001</c:v>
                </c:pt>
                <c:pt idx="161">
                  <c:v>1.0043299999999999</c:v>
                </c:pt>
                <c:pt idx="162">
                  <c:v>0.99929800000000002</c:v>
                </c:pt>
                <c:pt idx="163">
                  <c:v>0.99426300000000001</c:v>
                </c:pt>
                <c:pt idx="164">
                  <c:v>0.98922699999999997</c:v>
                </c:pt>
                <c:pt idx="165">
                  <c:v>0.98419199999999996</c:v>
                </c:pt>
                <c:pt idx="166">
                  <c:v>0.97915600000000003</c:v>
                </c:pt>
                <c:pt idx="167">
                  <c:v>0.97412100000000001</c:v>
                </c:pt>
                <c:pt idx="168">
                  <c:v>0.969086</c:v>
                </c:pt>
                <c:pt idx="169">
                  <c:v>0.96404999999999996</c:v>
                </c:pt>
                <c:pt idx="170">
                  <c:v>0.95901499999999995</c:v>
                </c:pt>
                <c:pt idx="171">
                  <c:v>0.95397900000000002</c:v>
                </c:pt>
                <c:pt idx="172">
                  <c:v>0.94894400000000001</c:v>
                </c:pt>
                <c:pt idx="173">
                  <c:v>0.943909</c:v>
                </c:pt>
                <c:pt idx="174">
                  <c:v>0.93887299999999996</c:v>
                </c:pt>
                <c:pt idx="175">
                  <c:v>0.93383799999999995</c:v>
                </c:pt>
                <c:pt idx="176">
                  <c:v>0.92880200000000002</c:v>
                </c:pt>
                <c:pt idx="177">
                  <c:v>0.923767</c:v>
                </c:pt>
                <c:pt idx="178">
                  <c:v>0.91873199999999999</c:v>
                </c:pt>
                <c:pt idx="179">
                  <c:v>0.91369599999999995</c:v>
                </c:pt>
                <c:pt idx="180">
                  <c:v>0.90866100000000005</c:v>
                </c:pt>
                <c:pt idx="181">
                  <c:v>0.90362500000000001</c:v>
                </c:pt>
                <c:pt idx="182">
                  <c:v>0.89859</c:v>
                </c:pt>
                <c:pt idx="183">
                  <c:v>0.89355499999999999</c:v>
                </c:pt>
                <c:pt idx="184">
                  <c:v>0.88851899999999995</c:v>
                </c:pt>
                <c:pt idx="185">
                  <c:v>0.88348400000000005</c:v>
                </c:pt>
                <c:pt idx="186">
                  <c:v>0.87844800000000001</c:v>
                </c:pt>
                <c:pt idx="187">
                  <c:v>0.87341299999999999</c:v>
                </c:pt>
                <c:pt idx="188">
                  <c:v>0.86837799999999998</c:v>
                </c:pt>
                <c:pt idx="189">
                  <c:v>0.86334200000000005</c:v>
                </c:pt>
                <c:pt idx="190">
                  <c:v>0.85830700000000004</c:v>
                </c:pt>
                <c:pt idx="191">
                  <c:v>0.853271</c:v>
                </c:pt>
                <c:pt idx="192">
                  <c:v>0.84823599999999999</c:v>
                </c:pt>
                <c:pt idx="193">
                  <c:v>0.84320099999999998</c:v>
                </c:pt>
                <c:pt idx="194">
                  <c:v>0.83816500000000005</c:v>
                </c:pt>
                <c:pt idx="195">
                  <c:v>0.83313000000000004</c:v>
                </c:pt>
                <c:pt idx="196">
                  <c:v>0.828094</c:v>
                </c:pt>
                <c:pt idx="197">
                  <c:v>0.82305899999999999</c:v>
                </c:pt>
                <c:pt idx="198">
                  <c:v>0.81802399999999997</c:v>
                </c:pt>
                <c:pt idx="199">
                  <c:v>0.81298800000000004</c:v>
                </c:pt>
                <c:pt idx="200">
                  <c:v>0.80795300000000003</c:v>
                </c:pt>
                <c:pt idx="201">
                  <c:v>0.80291699999999999</c:v>
                </c:pt>
                <c:pt idx="202">
                  <c:v>0.79788199999999998</c:v>
                </c:pt>
                <c:pt idx="203">
                  <c:v>0.79284699999999997</c:v>
                </c:pt>
                <c:pt idx="204">
                  <c:v>0.78781100000000004</c:v>
                </c:pt>
                <c:pt idx="205">
                  <c:v>0.78277600000000003</c:v>
                </c:pt>
                <c:pt idx="206">
                  <c:v>0.77773999999999999</c:v>
                </c:pt>
                <c:pt idx="207">
                  <c:v>0.77270499999999998</c:v>
                </c:pt>
                <c:pt idx="208">
                  <c:v>0.76766999999999996</c:v>
                </c:pt>
                <c:pt idx="209">
                  <c:v>0.76263400000000003</c:v>
                </c:pt>
                <c:pt idx="210">
                  <c:v>0.75759900000000002</c:v>
                </c:pt>
                <c:pt idx="211">
                  <c:v>0.75256299999999998</c:v>
                </c:pt>
                <c:pt idx="212">
                  <c:v>0.74752799999999997</c:v>
                </c:pt>
                <c:pt idx="213">
                  <c:v>0.74249299999999996</c:v>
                </c:pt>
                <c:pt idx="214">
                  <c:v>0.73745700000000003</c:v>
                </c:pt>
                <c:pt idx="215">
                  <c:v>0.73242200000000002</c:v>
                </c:pt>
                <c:pt idx="216">
                  <c:v>0.72738599999999998</c:v>
                </c:pt>
                <c:pt idx="217">
                  <c:v>0.72235099999999997</c:v>
                </c:pt>
                <c:pt idx="218">
                  <c:v>0.71731599999999995</c:v>
                </c:pt>
                <c:pt idx="219">
                  <c:v>0.71228000000000002</c:v>
                </c:pt>
                <c:pt idx="220">
                  <c:v>0.70724500000000001</c:v>
                </c:pt>
                <c:pt idx="221">
                  <c:v>0.70220899999999997</c:v>
                </c:pt>
                <c:pt idx="222">
                  <c:v>0.69717399999999996</c:v>
                </c:pt>
                <c:pt idx="223">
                  <c:v>0.69213899999999995</c:v>
                </c:pt>
                <c:pt idx="224">
                  <c:v>0.68710300000000002</c:v>
                </c:pt>
                <c:pt idx="225">
                  <c:v>0.68206800000000001</c:v>
                </c:pt>
                <c:pt idx="226">
                  <c:v>0.67703199999999997</c:v>
                </c:pt>
                <c:pt idx="227">
                  <c:v>0.67199699999999996</c:v>
                </c:pt>
                <c:pt idx="228">
                  <c:v>0.66696200000000005</c:v>
                </c:pt>
                <c:pt idx="229">
                  <c:v>0.66192600000000001</c:v>
                </c:pt>
                <c:pt idx="230">
                  <c:v>0.656891</c:v>
                </c:pt>
                <c:pt idx="231">
                  <c:v>0.65185499999999996</c:v>
                </c:pt>
                <c:pt idx="232">
                  <c:v>0.64681999999999995</c:v>
                </c:pt>
                <c:pt idx="233">
                  <c:v>0.64178500000000005</c:v>
                </c:pt>
                <c:pt idx="234">
                  <c:v>0.63674900000000001</c:v>
                </c:pt>
                <c:pt idx="235">
                  <c:v>0.631714</c:v>
                </c:pt>
                <c:pt idx="236">
                  <c:v>0.62667799999999996</c:v>
                </c:pt>
                <c:pt idx="237">
                  <c:v>0.62164299999999995</c:v>
                </c:pt>
                <c:pt idx="238">
                  <c:v>0.61660800000000004</c:v>
                </c:pt>
                <c:pt idx="239">
                  <c:v>0.611572</c:v>
                </c:pt>
                <c:pt idx="240">
                  <c:v>0.60653699999999999</c:v>
                </c:pt>
                <c:pt idx="241">
                  <c:v>0.60150099999999995</c:v>
                </c:pt>
                <c:pt idx="242">
                  <c:v>0.59646600000000005</c:v>
                </c:pt>
                <c:pt idx="243">
                  <c:v>0.59143100000000004</c:v>
                </c:pt>
                <c:pt idx="244">
                  <c:v>0.586395</c:v>
                </c:pt>
                <c:pt idx="245">
                  <c:v>0.58135999999999999</c:v>
                </c:pt>
                <c:pt idx="246">
                  <c:v>0.57632399999999995</c:v>
                </c:pt>
                <c:pt idx="247">
                  <c:v>0.57128900000000005</c:v>
                </c:pt>
                <c:pt idx="248">
                  <c:v>0.56625400000000004</c:v>
                </c:pt>
                <c:pt idx="249">
                  <c:v>0.56121799999999999</c:v>
                </c:pt>
                <c:pt idx="250">
                  <c:v>0.55618299999999998</c:v>
                </c:pt>
                <c:pt idx="251">
                  <c:v>0.55114700000000005</c:v>
                </c:pt>
                <c:pt idx="252">
                  <c:v>0.54611200000000004</c:v>
                </c:pt>
                <c:pt idx="253">
                  <c:v>0.54107700000000003</c:v>
                </c:pt>
                <c:pt idx="254">
                  <c:v>0.53604099999999999</c:v>
                </c:pt>
                <c:pt idx="255">
                  <c:v>0.53100599999999998</c:v>
                </c:pt>
                <c:pt idx="256">
                  <c:v>0.52597000000000005</c:v>
                </c:pt>
                <c:pt idx="257">
                  <c:v>0.52093500000000004</c:v>
                </c:pt>
                <c:pt idx="258">
                  <c:v>0.51590000000000003</c:v>
                </c:pt>
                <c:pt idx="259">
                  <c:v>0.51086399999999998</c:v>
                </c:pt>
                <c:pt idx="260">
                  <c:v>0.50582899999999997</c:v>
                </c:pt>
                <c:pt idx="261">
                  <c:v>0.50079300000000004</c:v>
                </c:pt>
                <c:pt idx="262">
                  <c:v>0.49575799999999998</c:v>
                </c:pt>
                <c:pt idx="263">
                  <c:v>0.49072300000000002</c:v>
                </c:pt>
                <c:pt idx="264">
                  <c:v>0.48568699999999998</c:v>
                </c:pt>
                <c:pt idx="265">
                  <c:v>0.48065200000000002</c:v>
                </c:pt>
                <c:pt idx="266">
                  <c:v>0.47561599999999998</c:v>
                </c:pt>
                <c:pt idx="267">
                  <c:v>0.47058100000000003</c:v>
                </c:pt>
                <c:pt idx="268">
                  <c:v>0.46554600000000002</c:v>
                </c:pt>
                <c:pt idx="269">
                  <c:v>0.46050999999999997</c:v>
                </c:pt>
                <c:pt idx="270">
                  <c:v>0.45547500000000002</c:v>
                </c:pt>
                <c:pt idx="271">
                  <c:v>0.45043899999999998</c:v>
                </c:pt>
                <c:pt idx="272">
                  <c:v>0.44540400000000002</c:v>
                </c:pt>
                <c:pt idx="273">
                  <c:v>0.44036900000000001</c:v>
                </c:pt>
                <c:pt idx="274">
                  <c:v>0.43533300000000003</c:v>
                </c:pt>
                <c:pt idx="275">
                  <c:v>0.43029800000000001</c:v>
                </c:pt>
                <c:pt idx="276">
                  <c:v>0.42526199999999997</c:v>
                </c:pt>
                <c:pt idx="277">
                  <c:v>0.42022700000000002</c:v>
                </c:pt>
                <c:pt idx="278">
                  <c:v>0.41519200000000001</c:v>
                </c:pt>
                <c:pt idx="279">
                  <c:v>0.41015600000000002</c:v>
                </c:pt>
                <c:pt idx="280">
                  <c:v>0.40512100000000001</c:v>
                </c:pt>
                <c:pt idx="281">
                  <c:v>0.40008500000000002</c:v>
                </c:pt>
                <c:pt idx="282">
                  <c:v>0.39505000000000001</c:v>
                </c:pt>
                <c:pt idx="283">
                  <c:v>0.390015</c:v>
                </c:pt>
                <c:pt idx="284">
                  <c:v>0.38497900000000002</c:v>
                </c:pt>
                <c:pt idx="285">
                  <c:v>0.379944</c:v>
                </c:pt>
                <c:pt idx="286">
                  <c:v>0.37490800000000002</c:v>
                </c:pt>
                <c:pt idx="287">
                  <c:v>0.36987300000000001</c:v>
                </c:pt>
                <c:pt idx="288">
                  <c:v>0.364838</c:v>
                </c:pt>
                <c:pt idx="289">
                  <c:v>0.35980200000000001</c:v>
                </c:pt>
                <c:pt idx="290">
                  <c:v>0.354767</c:v>
                </c:pt>
                <c:pt idx="291">
                  <c:v>0.34973100000000001</c:v>
                </c:pt>
                <c:pt idx="292">
                  <c:v>0.344696</c:v>
                </c:pt>
                <c:pt idx="293">
                  <c:v>0.33966099999999999</c:v>
                </c:pt>
                <c:pt idx="294">
                  <c:v>0.33462500000000001</c:v>
                </c:pt>
                <c:pt idx="295">
                  <c:v>0.32958999999999999</c:v>
                </c:pt>
                <c:pt idx="296">
                  <c:v>0.32455400000000001</c:v>
                </c:pt>
                <c:pt idx="297">
                  <c:v>0.319519</c:v>
                </c:pt>
                <c:pt idx="298">
                  <c:v>0.31448399999999999</c:v>
                </c:pt>
                <c:pt idx="299">
                  <c:v>0.309448</c:v>
                </c:pt>
                <c:pt idx="300">
                  <c:v>0.30441299999999999</c:v>
                </c:pt>
                <c:pt idx="301">
                  <c:v>0.299377</c:v>
                </c:pt>
                <c:pt idx="302">
                  <c:v>0.29434199999999999</c:v>
                </c:pt>
                <c:pt idx="303">
                  <c:v>0.28930699999999998</c:v>
                </c:pt>
                <c:pt idx="304">
                  <c:v>0.284271</c:v>
                </c:pt>
                <c:pt idx="305">
                  <c:v>0.27923599999999998</c:v>
                </c:pt>
                <c:pt idx="306">
                  <c:v>0.2742</c:v>
                </c:pt>
                <c:pt idx="307">
                  <c:v>0.26916499999999999</c:v>
                </c:pt>
                <c:pt idx="308">
                  <c:v>0.26412999999999998</c:v>
                </c:pt>
                <c:pt idx="309">
                  <c:v>0.25909399999999999</c:v>
                </c:pt>
                <c:pt idx="310">
                  <c:v>0.25405899999999998</c:v>
                </c:pt>
                <c:pt idx="311">
                  <c:v>0.24902299999999999</c:v>
                </c:pt>
                <c:pt idx="312">
                  <c:v>0.24398800000000001</c:v>
                </c:pt>
                <c:pt idx="313">
                  <c:v>0.238953</c:v>
                </c:pt>
                <c:pt idx="314">
                  <c:v>0.23391700000000001</c:v>
                </c:pt>
                <c:pt idx="315">
                  <c:v>0.228882</c:v>
                </c:pt>
                <c:pt idx="316">
                  <c:v>0.22384599999999999</c:v>
                </c:pt>
                <c:pt idx="317">
                  <c:v>0.21881100000000001</c:v>
                </c:pt>
                <c:pt idx="318">
                  <c:v>0.21377599999999999</c:v>
                </c:pt>
                <c:pt idx="319">
                  <c:v>0.20874000000000001</c:v>
                </c:pt>
                <c:pt idx="320">
                  <c:v>0.203705</c:v>
                </c:pt>
                <c:pt idx="321">
                  <c:v>0.19866900000000001</c:v>
                </c:pt>
                <c:pt idx="322">
                  <c:v>0.193634</c:v>
                </c:pt>
                <c:pt idx="323">
                  <c:v>0.18859899999999999</c:v>
                </c:pt>
                <c:pt idx="324">
                  <c:v>0.183563</c:v>
                </c:pt>
                <c:pt idx="325">
                  <c:v>0.17852799999999999</c:v>
                </c:pt>
                <c:pt idx="326">
                  <c:v>0.17349200000000001</c:v>
                </c:pt>
                <c:pt idx="327">
                  <c:v>0.168457</c:v>
                </c:pt>
                <c:pt idx="328">
                  <c:v>0.16342200000000001</c:v>
                </c:pt>
                <c:pt idx="329">
                  <c:v>0.158386</c:v>
                </c:pt>
                <c:pt idx="330">
                  <c:v>0.15335099999999999</c:v>
                </c:pt>
                <c:pt idx="331">
                  <c:v>0.148315</c:v>
                </c:pt>
                <c:pt idx="332">
                  <c:v>0.14327999999999999</c:v>
                </c:pt>
                <c:pt idx="333">
                  <c:v>0.13824500000000001</c:v>
                </c:pt>
                <c:pt idx="334">
                  <c:v>0.13320899999999999</c:v>
                </c:pt>
                <c:pt idx="335">
                  <c:v>0.12817400000000001</c:v>
                </c:pt>
                <c:pt idx="336">
                  <c:v>0.123138</c:v>
                </c:pt>
                <c:pt idx="337">
                  <c:v>0.118103</c:v>
                </c:pt>
                <c:pt idx="338">
                  <c:v>0.113068</c:v>
                </c:pt>
                <c:pt idx="339">
                  <c:v>0.108032</c:v>
                </c:pt>
                <c:pt idx="340">
                  <c:v>0.10299700000000001</c:v>
                </c:pt>
                <c:pt idx="341">
                  <c:v>9.7961400000000004E-2</c:v>
                </c:pt>
                <c:pt idx="342">
                  <c:v>9.2925999999999995E-2</c:v>
                </c:pt>
                <c:pt idx="343">
                  <c:v>8.7890599999999999E-2</c:v>
                </c:pt>
                <c:pt idx="344">
                  <c:v>8.2855200000000004E-2</c:v>
                </c:pt>
                <c:pt idx="345">
                  <c:v>7.7819799999999995E-2</c:v>
                </c:pt>
                <c:pt idx="346">
                  <c:v>7.2784399999999999E-2</c:v>
                </c:pt>
                <c:pt idx="347">
                  <c:v>6.7749000000000004E-2</c:v>
                </c:pt>
                <c:pt idx="348">
                  <c:v>6.2713599999999994E-2</c:v>
                </c:pt>
                <c:pt idx="349">
                  <c:v>5.7678199999999999E-2</c:v>
                </c:pt>
                <c:pt idx="350">
                  <c:v>5.2642799999999997E-2</c:v>
                </c:pt>
                <c:pt idx="351">
                  <c:v>4.7607400000000001E-2</c:v>
                </c:pt>
                <c:pt idx="352">
                  <c:v>4.2571999999999999E-2</c:v>
                </c:pt>
                <c:pt idx="353">
                  <c:v>3.7536600000000003E-2</c:v>
                </c:pt>
                <c:pt idx="354">
                  <c:v>3.2501200000000001E-2</c:v>
                </c:pt>
                <c:pt idx="355">
                  <c:v>2.7465799999999999E-2</c:v>
                </c:pt>
                <c:pt idx="356">
                  <c:v>2.24304E-2</c:v>
                </c:pt>
                <c:pt idx="357">
                  <c:v>1.7395000000000001E-2</c:v>
                </c:pt>
                <c:pt idx="358">
                  <c:v>1.23596E-2</c:v>
                </c:pt>
                <c:pt idx="359">
                  <c:v>7.3242200000000002E-3</c:v>
                </c:pt>
                <c:pt idx="360">
                  <c:v>2.28882E-3</c:v>
                </c:pt>
                <c:pt idx="361">
                  <c:v>-2.7465800000000002E-3</c:v>
                </c:pt>
                <c:pt idx="362">
                  <c:v>-7.78198E-3</c:v>
                </c:pt>
                <c:pt idx="363">
                  <c:v>-1.28174E-2</c:v>
                </c:pt>
                <c:pt idx="364">
                  <c:v>-1.7852799999999999E-2</c:v>
                </c:pt>
                <c:pt idx="365">
                  <c:v>-2.2888200000000001E-2</c:v>
                </c:pt>
                <c:pt idx="366">
                  <c:v>-2.79236E-2</c:v>
                </c:pt>
                <c:pt idx="367">
                  <c:v>-3.2959000000000002E-2</c:v>
                </c:pt>
                <c:pt idx="368">
                  <c:v>-3.7994399999999998E-2</c:v>
                </c:pt>
                <c:pt idx="369">
                  <c:v>-4.30298E-2</c:v>
                </c:pt>
                <c:pt idx="370">
                  <c:v>-4.8065200000000002E-2</c:v>
                </c:pt>
                <c:pt idx="371">
                  <c:v>-5.3100599999999998E-2</c:v>
                </c:pt>
                <c:pt idx="372">
                  <c:v>-5.8136E-2</c:v>
                </c:pt>
                <c:pt idx="373">
                  <c:v>-6.3171400000000003E-2</c:v>
                </c:pt>
                <c:pt idx="374">
                  <c:v>-6.8206799999999998E-2</c:v>
                </c:pt>
                <c:pt idx="375">
                  <c:v>-7.3242199999999993E-2</c:v>
                </c:pt>
                <c:pt idx="376">
                  <c:v>-7.8277600000000003E-2</c:v>
                </c:pt>
                <c:pt idx="377">
                  <c:v>-8.3312999999999998E-2</c:v>
                </c:pt>
                <c:pt idx="378">
                  <c:v>-8.8348399999999994E-2</c:v>
                </c:pt>
                <c:pt idx="379">
                  <c:v>-9.3383800000000003E-2</c:v>
                </c:pt>
                <c:pt idx="380">
                  <c:v>-9.8419199999999998E-2</c:v>
                </c:pt>
                <c:pt idx="381">
                  <c:v>-0.10345500000000001</c:v>
                </c:pt>
              </c:numCache>
            </c:numRef>
          </c:xVal>
          <c:yVal>
            <c:numRef>
              <c:f>'20221231T210000'!$L$11:$L$500</c:f>
              <c:numCache>
                <c:formatCode>General</c:formatCode>
                <c:ptCount val="490"/>
                <c:pt idx="0">
                  <c:v>-68.457283950617267</c:v>
                </c:pt>
                <c:pt idx="1">
                  <c:v>-42.483456790123455</c:v>
                </c:pt>
                <c:pt idx="2">
                  <c:v>-20.017283950617283</c:v>
                </c:pt>
                <c:pt idx="3">
                  <c:v>-5.5926296296296298</c:v>
                </c:pt>
                <c:pt idx="4">
                  <c:v>0.57229876543209868</c:v>
                </c:pt>
                <c:pt idx="5">
                  <c:v>2.4636296296296294</c:v>
                </c:pt>
                <c:pt idx="6">
                  <c:v>4.0761728395061727</c:v>
                </c:pt>
                <c:pt idx="7">
                  <c:v>5.389555555555555</c:v>
                </c:pt>
                <c:pt idx="8">
                  <c:v>6.5254814814814814</c:v>
                </c:pt>
                <c:pt idx="9">
                  <c:v>7.5239012345679015</c:v>
                </c:pt>
                <c:pt idx="10">
                  <c:v>8.4695679012345675</c:v>
                </c:pt>
                <c:pt idx="11">
                  <c:v>9.2155555555555555</c:v>
                </c:pt>
                <c:pt idx="12">
                  <c:v>9.9841481481481473</c:v>
                </c:pt>
                <c:pt idx="13">
                  <c:v>10.594493827160493</c:v>
                </c:pt>
                <c:pt idx="14">
                  <c:v>11.174703703703704</c:v>
                </c:pt>
                <c:pt idx="15">
                  <c:v>11.702172839506172</c:v>
                </c:pt>
                <c:pt idx="16">
                  <c:v>12.176888888888888</c:v>
                </c:pt>
                <c:pt idx="17">
                  <c:v>12.625185185185185</c:v>
                </c:pt>
                <c:pt idx="18">
                  <c:v>13.035925925925925</c:v>
                </c:pt>
                <c:pt idx="19">
                  <c:v>13.397654320987654</c:v>
                </c:pt>
                <c:pt idx="20">
                  <c:v>13.748024691358024</c:v>
                </c:pt>
                <c:pt idx="21">
                  <c:v>14.038024691358025</c:v>
                </c:pt>
                <c:pt idx="22">
                  <c:v>14.331975308641976</c:v>
                </c:pt>
                <c:pt idx="23">
                  <c:v>14.588148148148147</c:v>
                </c:pt>
                <c:pt idx="24">
                  <c:v>14.848148148148146</c:v>
                </c:pt>
                <c:pt idx="25">
                  <c:v>15.0779012345679</c:v>
                </c:pt>
                <c:pt idx="26">
                  <c:v>15.303950617283951</c:v>
                </c:pt>
                <c:pt idx="27">
                  <c:v>15.53</c:v>
                </c:pt>
                <c:pt idx="28">
                  <c:v>15.692098765432098</c:v>
                </c:pt>
                <c:pt idx="29">
                  <c:v>15.869135802469136</c:v>
                </c:pt>
                <c:pt idx="30">
                  <c:v>16.04617283950617</c:v>
                </c:pt>
                <c:pt idx="31">
                  <c:v>16.193209876543211</c:v>
                </c:pt>
                <c:pt idx="32">
                  <c:v>16.336296296296297</c:v>
                </c:pt>
                <c:pt idx="33">
                  <c:v>16.468148148148149</c:v>
                </c:pt>
                <c:pt idx="34">
                  <c:v>16.588765432098764</c:v>
                </c:pt>
                <c:pt idx="35">
                  <c:v>16.709259259259255</c:v>
                </c:pt>
                <c:pt idx="36">
                  <c:v>16.814814814814813</c:v>
                </c:pt>
                <c:pt idx="37">
                  <c:v>16.924074074074074</c:v>
                </c:pt>
                <c:pt idx="38">
                  <c:v>17.025802469135801</c:v>
                </c:pt>
                <c:pt idx="39">
                  <c:v>17.123703703703701</c:v>
                </c:pt>
                <c:pt idx="40">
                  <c:v>17.206666666666667</c:v>
                </c:pt>
                <c:pt idx="41">
                  <c:v>17.293333333333333</c:v>
                </c:pt>
                <c:pt idx="42">
                  <c:v>17.372469135802469</c:v>
                </c:pt>
                <c:pt idx="43">
                  <c:v>17.45148148148148</c:v>
                </c:pt>
                <c:pt idx="44">
                  <c:v>17.519382716049382</c:v>
                </c:pt>
                <c:pt idx="45">
                  <c:v>17.58716049382716</c:v>
                </c:pt>
                <c:pt idx="46">
                  <c:v>17.651234567901231</c:v>
                </c:pt>
                <c:pt idx="47">
                  <c:v>17.719012345679008</c:v>
                </c:pt>
                <c:pt idx="48">
                  <c:v>17.783086419753086</c:v>
                </c:pt>
                <c:pt idx="49">
                  <c:v>17.847160493827161</c:v>
                </c:pt>
                <c:pt idx="50">
                  <c:v>17.899876543209874</c:v>
                </c:pt>
                <c:pt idx="51">
                  <c:v>17.960123456790122</c:v>
                </c:pt>
                <c:pt idx="52">
                  <c:v>18.012962962962959</c:v>
                </c:pt>
                <c:pt idx="53">
                  <c:v>18.061851851851848</c:v>
                </c:pt>
                <c:pt idx="54">
                  <c:v>18.110864197530866</c:v>
                </c:pt>
                <c:pt idx="55">
                  <c:v>18.152345679012342</c:v>
                </c:pt>
                <c:pt idx="56">
                  <c:v>18.193703703703704</c:v>
                </c:pt>
                <c:pt idx="57">
                  <c:v>18.22395061728395</c:v>
                </c:pt>
                <c:pt idx="58">
                  <c:v>18.261604938271603</c:v>
                </c:pt>
                <c:pt idx="59">
                  <c:v>18.291728395061728</c:v>
                </c:pt>
                <c:pt idx="60">
                  <c:v>18.325679012345677</c:v>
                </c:pt>
                <c:pt idx="61">
                  <c:v>18.355802469135799</c:v>
                </c:pt>
                <c:pt idx="62">
                  <c:v>18.385925925925928</c:v>
                </c:pt>
                <c:pt idx="63">
                  <c:v>18.41975308641975</c:v>
                </c:pt>
                <c:pt idx="64">
                  <c:v>18.446172839506172</c:v>
                </c:pt>
                <c:pt idx="65">
                  <c:v>18.476296296296297</c:v>
                </c:pt>
                <c:pt idx="66">
                  <c:v>18.502716049382713</c:v>
                </c:pt>
                <c:pt idx="67">
                  <c:v>18.529012345679011</c:v>
                </c:pt>
                <c:pt idx="68">
                  <c:v>18.551728395061726</c:v>
                </c:pt>
                <c:pt idx="69">
                  <c:v>18.578024691358021</c:v>
                </c:pt>
                <c:pt idx="70">
                  <c:v>18.600617283950616</c:v>
                </c:pt>
                <c:pt idx="71">
                  <c:v>18.619506172839504</c:v>
                </c:pt>
                <c:pt idx="72">
                  <c:v>18.642098765432099</c:v>
                </c:pt>
                <c:pt idx="73">
                  <c:v>18.65716049382716</c:v>
                </c:pt>
                <c:pt idx="74">
                  <c:v>18.672222222222221</c:v>
                </c:pt>
                <c:pt idx="75">
                  <c:v>18.694814814814812</c:v>
                </c:pt>
                <c:pt idx="76">
                  <c:v>18.713703703703704</c:v>
                </c:pt>
                <c:pt idx="77">
                  <c:v>18.732469135802468</c:v>
                </c:pt>
                <c:pt idx="78">
                  <c:v>18.751358024691356</c:v>
                </c:pt>
                <c:pt idx="79">
                  <c:v>18.770246913580245</c:v>
                </c:pt>
                <c:pt idx="80">
                  <c:v>18.785308641975305</c:v>
                </c:pt>
                <c:pt idx="81">
                  <c:v>18.796543209876543</c:v>
                </c:pt>
                <c:pt idx="82">
                  <c:v>18.8079012345679</c:v>
                </c:pt>
                <c:pt idx="83">
                  <c:v>18.822962962962961</c:v>
                </c:pt>
                <c:pt idx="84">
                  <c:v>18.841728395061729</c:v>
                </c:pt>
                <c:pt idx="85">
                  <c:v>18.849259259259256</c:v>
                </c:pt>
                <c:pt idx="86">
                  <c:v>18.864444444444445</c:v>
                </c:pt>
                <c:pt idx="87">
                  <c:v>18.871975308641971</c:v>
                </c:pt>
                <c:pt idx="88">
                  <c:v>18.883209876543212</c:v>
                </c:pt>
                <c:pt idx="89">
                  <c:v>18.89827160493827</c:v>
                </c:pt>
                <c:pt idx="90">
                  <c:v>18.909629629629627</c:v>
                </c:pt>
                <c:pt idx="91">
                  <c:v>18.924691358024692</c:v>
                </c:pt>
                <c:pt idx="92">
                  <c:v>18.932222222222222</c:v>
                </c:pt>
                <c:pt idx="93">
                  <c:v>18.943456790123456</c:v>
                </c:pt>
                <c:pt idx="94">
                  <c:v>18.943456790123456</c:v>
                </c:pt>
                <c:pt idx="95">
                  <c:v>18.95098765432099</c:v>
                </c:pt>
                <c:pt idx="96">
                  <c:v>18.966049382716047</c:v>
                </c:pt>
                <c:pt idx="97">
                  <c:v>18.973703703703706</c:v>
                </c:pt>
                <c:pt idx="98">
                  <c:v>18.984938271604936</c:v>
                </c:pt>
                <c:pt idx="99">
                  <c:v>18.999999999999996</c:v>
                </c:pt>
                <c:pt idx="100">
                  <c:v>19.015061728395061</c:v>
                </c:pt>
                <c:pt idx="101">
                  <c:v>19.022592592592591</c:v>
                </c:pt>
                <c:pt idx="102">
                  <c:v>19.030123456790122</c:v>
                </c:pt>
                <c:pt idx="103">
                  <c:v>19.037654320987656</c:v>
                </c:pt>
                <c:pt idx="104">
                  <c:v>19.045185185185186</c:v>
                </c:pt>
                <c:pt idx="105">
                  <c:v>19.04901234567901</c:v>
                </c:pt>
                <c:pt idx="106">
                  <c:v>19.056543209876541</c:v>
                </c:pt>
                <c:pt idx="107">
                  <c:v>19.064074074074075</c:v>
                </c:pt>
                <c:pt idx="108">
                  <c:v>19.079135802469132</c:v>
                </c:pt>
                <c:pt idx="109">
                  <c:v>19.086666666666666</c:v>
                </c:pt>
                <c:pt idx="110">
                  <c:v>19.090493827160493</c:v>
                </c:pt>
                <c:pt idx="111">
                  <c:v>19.101728395061727</c:v>
                </c:pt>
                <c:pt idx="112">
                  <c:v>19.113086419753085</c:v>
                </c:pt>
                <c:pt idx="113">
                  <c:v>19.120617283950615</c:v>
                </c:pt>
                <c:pt idx="114">
                  <c:v>19.128148148148149</c:v>
                </c:pt>
                <c:pt idx="115">
                  <c:v>19.139382716049383</c:v>
                </c:pt>
                <c:pt idx="116">
                  <c:v>19.14691358024691</c:v>
                </c:pt>
                <c:pt idx="117">
                  <c:v>19.158271604938271</c:v>
                </c:pt>
                <c:pt idx="118">
                  <c:v>19.169506172839505</c:v>
                </c:pt>
                <c:pt idx="119">
                  <c:v>19.177037037037035</c:v>
                </c:pt>
                <c:pt idx="120">
                  <c:v>19.18469135802469</c:v>
                </c:pt>
                <c:pt idx="121">
                  <c:v>19.195925925925927</c:v>
                </c:pt>
                <c:pt idx="122">
                  <c:v>19.203456790123457</c:v>
                </c:pt>
                <c:pt idx="123">
                  <c:v>19.214814814814812</c:v>
                </c:pt>
                <c:pt idx="124">
                  <c:v>19.218518518518518</c:v>
                </c:pt>
                <c:pt idx="125">
                  <c:v>19.226049382716049</c:v>
                </c:pt>
                <c:pt idx="126">
                  <c:v>19.233580246913579</c:v>
                </c:pt>
                <c:pt idx="127">
                  <c:v>19.24111111111111</c:v>
                </c:pt>
                <c:pt idx="128">
                  <c:v>19.244938271604937</c:v>
                </c:pt>
                <c:pt idx="129">
                  <c:v>19.252469135802468</c:v>
                </c:pt>
                <c:pt idx="130">
                  <c:v>19.259999999999998</c:v>
                </c:pt>
                <c:pt idx="131">
                  <c:v>19.271234567901235</c:v>
                </c:pt>
                <c:pt idx="132">
                  <c:v>19.278765432098766</c:v>
                </c:pt>
                <c:pt idx="133">
                  <c:v>19.286296296296296</c:v>
                </c:pt>
                <c:pt idx="134">
                  <c:v>19.29765432098765</c:v>
                </c:pt>
                <c:pt idx="135">
                  <c:v>19.305185185185184</c:v>
                </c:pt>
                <c:pt idx="136">
                  <c:v>19.312716049382715</c:v>
                </c:pt>
                <c:pt idx="137">
                  <c:v>19.324074074074073</c:v>
                </c:pt>
                <c:pt idx="138">
                  <c:v>19.327777777777776</c:v>
                </c:pt>
                <c:pt idx="139">
                  <c:v>19.339135802469134</c:v>
                </c:pt>
                <c:pt idx="140">
                  <c:v>19.350370370370371</c:v>
                </c:pt>
                <c:pt idx="141">
                  <c:v>19.357901234567901</c:v>
                </c:pt>
                <c:pt idx="142">
                  <c:v>19.361728395061725</c:v>
                </c:pt>
                <c:pt idx="143">
                  <c:v>19.369259259259259</c:v>
                </c:pt>
                <c:pt idx="144">
                  <c:v>19.376790123456789</c:v>
                </c:pt>
                <c:pt idx="145">
                  <c:v>19.39185185185185</c:v>
                </c:pt>
                <c:pt idx="146">
                  <c:v>19.399382716049381</c:v>
                </c:pt>
                <c:pt idx="147">
                  <c:v>19.403209876543212</c:v>
                </c:pt>
                <c:pt idx="148">
                  <c:v>19.410740740740739</c:v>
                </c:pt>
                <c:pt idx="149">
                  <c:v>19.418271604938269</c:v>
                </c:pt>
                <c:pt idx="150">
                  <c:v>19.425802469135803</c:v>
                </c:pt>
                <c:pt idx="151">
                  <c:v>19.429506172839503</c:v>
                </c:pt>
                <c:pt idx="152">
                  <c:v>19.437037037037037</c:v>
                </c:pt>
                <c:pt idx="153">
                  <c:v>19.444567901234567</c:v>
                </c:pt>
                <c:pt idx="154">
                  <c:v>19.452098765432101</c:v>
                </c:pt>
                <c:pt idx="155">
                  <c:v>19.463456790123452</c:v>
                </c:pt>
                <c:pt idx="156">
                  <c:v>19.470987654320989</c:v>
                </c:pt>
                <c:pt idx="157">
                  <c:v>19.478518518518516</c:v>
                </c:pt>
                <c:pt idx="158">
                  <c:v>19.486049382716047</c:v>
                </c:pt>
                <c:pt idx="159">
                  <c:v>19.49728395061728</c:v>
                </c:pt>
                <c:pt idx="160">
                  <c:v>19.501111111111111</c:v>
                </c:pt>
                <c:pt idx="161">
                  <c:v>19.504938271604939</c:v>
                </c:pt>
                <c:pt idx="162">
                  <c:v>19.512469135802469</c:v>
                </c:pt>
                <c:pt idx="163">
                  <c:v>19.516172839506172</c:v>
                </c:pt>
                <c:pt idx="164">
                  <c:v>19.523703703703703</c:v>
                </c:pt>
                <c:pt idx="165">
                  <c:v>19.535061728395064</c:v>
                </c:pt>
                <c:pt idx="166">
                  <c:v>19.550123456790118</c:v>
                </c:pt>
                <c:pt idx="167">
                  <c:v>19.553827160493825</c:v>
                </c:pt>
                <c:pt idx="168">
                  <c:v>19.561358024691359</c:v>
                </c:pt>
                <c:pt idx="169">
                  <c:v>19.568888888888889</c:v>
                </c:pt>
                <c:pt idx="170">
                  <c:v>19.576419753086416</c:v>
                </c:pt>
                <c:pt idx="171">
                  <c:v>19.58395061728395</c:v>
                </c:pt>
                <c:pt idx="172">
                  <c:v>19.59148148148148</c:v>
                </c:pt>
                <c:pt idx="173">
                  <c:v>19.595308641975304</c:v>
                </c:pt>
                <c:pt idx="174">
                  <c:v>19.606543209876545</c:v>
                </c:pt>
                <c:pt idx="175">
                  <c:v>19.614197530864196</c:v>
                </c:pt>
                <c:pt idx="176">
                  <c:v>19.617901234567896</c:v>
                </c:pt>
                <c:pt idx="177">
                  <c:v>19.625432098765433</c:v>
                </c:pt>
                <c:pt idx="178">
                  <c:v>19.640493827160494</c:v>
                </c:pt>
                <c:pt idx="179">
                  <c:v>19.644320987654318</c:v>
                </c:pt>
                <c:pt idx="180">
                  <c:v>19.655555555555555</c:v>
                </c:pt>
                <c:pt idx="181">
                  <c:v>19.655555555555555</c:v>
                </c:pt>
                <c:pt idx="182">
                  <c:v>19.663086419753085</c:v>
                </c:pt>
                <c:pt idx="183">
                  <c:v>19.678148148148146</c:v>
                </c:pt>
                <c:pt idx="184">
                  <c:v>19.681975308641974</c:v>
                </c:pt>
                <c:pt idx="185">
                  <c:v>19.693209876543211</c:v>
                </c:pt>
                <c:pt idx="186">
                  <c:v>19.697037037037035</c:v>
                </c:pt>
                <c:pt idx="187">
                  <c:v>19.704567901234569</c:v>
                </c:pt>
                <c:pt idx="188">
                  <c:v>19.715802469135802</c:v>
                </c:pt>
                <c:pt idx="189">
                  <c:v>19.72716049382716</c:v>
                </c:pt>
                <c:pt idx="190">
                  <c:v>19.730987654320984</c:v>
                </c:pt>
                <c:pt idx="191">
                  <c:v>19.734691358024687</c:v>
                </c:pt>
                <c:pt idx="192">
                  <c:v>19.742222222222221</c:v>
                </c:pt>
                <c:pt idx="193">
                  <c:v>19.749753086419751</c:v>
                </c:pt>
                <c:pt idx="194">
                  <c:v>19.761111111111113</c:v>
                </c:pt>
                <c:pt idx="195">
                  <c:v>19.76864197530864</c:v>
                </c:pt>
                <c:pt idx="196">
                  <c:v>19.77617283950617</c:v>
                </c:pt>
                <c:pt idx="197">
                  <c:v>19.779876543209873</c:v>
                </c:pt>
                <c:pt idx="198">
                  <c:v>19.787407407407404</c:v>
                </c:pt>
                <c:pt idx="199">
                  <c:v>19.794938271604938</c:v>
                </c:pt>
                <c:pt idx="200">
                  <c:v>19.794938271604938</c:v>
                </c:pt>
                <c:pt idx="201">
                  <c:v>19.794938271604938</c:v>
                </c:pt>
                <c:pt idx="202">
                  <c:v>19.810000000000002</c:v>
                </c:pt>
                <c:pt idx="203">
                  <c:v>19.817530864197529</c:v>
                </c:pt>
                <c:pt idx="204">
                  <c:v>19.821358024691357</c:v>
                </c:pt>
                <c:pt idx="205">
                  <c:v>19.82506172839506</c:v>
                </c:pt>
                <c:pt idx="206">
                  <c:v>19.832716049382714</c:v>
                </c:pt>
                <c:pt idx="207">
                  <c:v>19.843950617283948</c:v>
                </c:pt>
                <c:pt idx="208">
                  <c:v>19.847777777777775</c:v>
                </c:pt>
                <c:pt idx="209">
                  <c:v>19.862839506172836</c:v>
                </c:pt>
                <c:pt idx="210">
                  <c:v>19.866543209876539</c:v>
                </c:pt>
                <c:pt idx="211">
                  <c:v>19.87037037037037</c:v>
                </c:pt>
                <c:pt idx="212">
                  <c:v>19.877901234567901</c:v>
                </c:pt>
                <c:pt idx="213">
                  <c:v>19.881604938271604</c:v>
                </c:pt>
                <c:pt idx="214">
                  <c:v>19.885432098765428</c:v>
                </c:pt>
                <c:pt idx="215">
                  <c:v>19.892962962962962</c:v>
                </c:pt>
                <c:pt idx="216">
                  <c:v>19.904197530864195</c:v>
                </c:pt>
                <c:pt idx="217">
                  <c:v>19.904197530864195</c:v>
                </c:pt>
                <c:pt idx="218">
                  <c:v>19.911728395061726</c:v>
                </c:pt>
                <c:pt idx="219">
                  <c:v>19.91925925925926</c:v>
                </c:pt>
                <c:pt idx="220">
                  <c:v>19.92679012345679</c:v>
                </c:pt>
                <c:pt idx="221">
                  <c:v>19.934444444444441</c:v>
                </c:pt>
                <c:pt idx="222">
                  <c:v>19.949506172839506</c:v>
                </c:pt>
                <c:pt idx="223">
                  <c:v>19.953209876543205</c:v>
                </c:pt>
                <c:pt idx="224">
                  <c:v>19.960740740740739</c:v>
                </c:pt>
                <c:pt idx="225">
                  <c:v>19.96827160493827</c:v>
                </c:pt>
                <c:pt idx="226">
                  <c:v>19.96827160493827</c:v>
                </c:pt>
                <c:pt idx="227">
                  <c:v>19.975802469135804</c:v>
                </c:pt>
                <c:pt idx="228">
                  <c:v>19.979629629629628</c:v>
                </c:pt>
                <c:pt idx="229">
                  <c:v>19.990864197530865</c:v>
                </c:pt>
                <c:pt idx="230">
                  <c:v>19.990864197530865</c:v>
                </c:pt>
                <c:pt idx="231">
                  <c:v>20.002222222222219</c:v>
                </c:pt>
                <c:pt idx="232">
                  <c:v>20.005925925925922</c:v>
                </c:pt>
                <c:pt idx="233">
                  <c:v>20.013456790123456</c:v>
                </c:pt>
                <c:pt idx="234">
                  <c:v>20.024814814814814</c:v>
                </c:pt>
                <c:pt idx="235">
                  <c:v>20.032345679012344</c:v>
                </c:pt>
                <c:pt idx="236">
                  <c:v>20.039876543209878</c:v>
                </c:pt>
                <c:pt idx="237">
                  <c:v>20.043703703703702</c:v>
                </c:pt>
                <c:pt idx="238">
                  <c:v>20.051234567901229</c:v>
                </c:pt>
                <c:pt idx="239">
                  <c:v>20.058765432098767</c:v>
                </c:pt>
                <c:pt idx="240">
                  <c:v>20.066296296296294</c:v>
                </c:pt>
                <c:pt idx="241">
                  <c:v>20.077530864197531</c:v>
                </c:pt>
                <c:pt idx="242">
                  <c:v>20.077530864197531</c:v>
                </c:pt>
                <c:pt idx="243">
                  <c:v>20.085061728395061</c:v>
                </c:pt>
                <c:pt idx="244">
                  <c:v>20.088888888888885</c:v>
                </c:pt>
                <c:pt idx="245">
                  <c:v>20.096419753086419</c:v>
                </c:pt>
                <c:pt idx="246">
                  <c:v>20.103950617283949</c:v>
                </c:pt>
                <c:pt idx="247">
                  <c:v>20.107654320987656</c:v>
                </c:pt>
                <c:pt idx="248">
                  <c:v>20.11148148148148</c:v>
                </c:pt>
                <c:pt idx="249">
                  <c:v>20.119012345679007</c:v>
                </c:pt>
                <c:pt idx="250">
                  <c:v>20.130246913580248</c:v>
                </c:pt>
                <c:pt idx="251">
                  <c:v>20.134074074074071</c:v>
                </c:pt>
                <c:pt idx="252">
                  <c:v>20.141604938271605</c:v>
                </c:pt>
                <c:pt idx="253">
                  <c:v>20.149135802469136</c:v>
                </c:pt>
                <c:pt idx="254">
                  <c:v>20.156666666666663</c:v>
                </c:pt>
                <c:pt idx="255">
                  <c:v>20.168024691358024</c:v>
                </c:pt>
                <c:pt idx="256">
                  <c:v>20.175555555555555</c:v>
                </c:pt>
                <c:pt idx="257">
                  <c:v>20.183086419753085</c:v>
                </c:pt>
                <c:pt idx="258">
                  <c:v>20.190617283950619</c:v>
                </c:pt>
                <c:pt idx="259">
                  <c:v>20.194320987654322</c:v>
                </c:pt>
                <c:pt idx="260">
                  <c:v>20.198148148148146</c:v>
                </c:pt>
                <c:pt idx="261">
                  <c:v>20.205679012345676</c:v>
                </c:pt>
                <c:pt idx="262">
                  <c:v>20.209382716049383</c:v>
                </c:pt>
                <c:pt idx="263">
                  <c:v>20.21320987654321</c:v>
                </c:pt>
                <c:pt idx="264">
                  <c:v>20.220740740740737</c:v>
                </c:pt>
                <c:pt idx="265">
                  <c:v>20.22444444444444</c:v>
                </c:pt>
                <c:pt idx="266">
                  <c:v>20.235802469135802</c:v>
                </c:pt>
                <c:pt idx="267">
                  <c:v>20.243333333333332</c:v>
                </c:pt>
                <c:pt idx="268">
                  <c:v>20.250864197530863</c:v>
                </c:pt>
                <c:pt idx="269">
                  <c:v>20.254691358024687</c:v>
                </c:pt>
                <c:pt idx="270">
                  <c:v>20.265925925925924</c:v>
                </c:pt>
                <c:pt idx="271">
                  <c:v>20.277283950617282</c:v>
                </c:pt>
                <c:pt idx="272">
                  <c:v>20.284814814814816</c:v>
                </c:pt>
                <c:pt idx="273">
                  <c:v>20.288518518518515</c:v>
                </c:pt>
                <c:pt idx="274">
                  <c:v>20.296049382716049</c:v>
                </c:pt>
                <c:pt idx="275">
                  <c:v>20.30358024691358</c:v>
                </c:pt>
                <c:pt idx="276">
                  <c:v>20.311111111111114</c:v>
                </c:pt>
                <c:pt idx="277">
                  <c:v>20.31864197530864</c:v>
                </c:pt>
                <c:pt idx="278">
                  <c:v>20.326172839506171</c:v>
                </c:pt>
                <c:pt idx="279">
                  <c:v>20.333703703703701</c:v>
                </c:pt>
                <c:pt idx="280">
                  <c:v>20.341234567901232</c:v>
                </c:pt>
                <c:pt idx="281">
                  <c:v>20.345061728395059</c:v>
                </c:pt>
                <c:pt idx="282">
                  <c:v>20.352592592592593</c:v>
                </c:pt>
                <c:pt idx="283">
                  <c:v>20.356296296296293</c:v>
                </c:pt>
                <c:pt idx="284">
                  <c:v>20.363950617283948</c:v>
                </c:pt>
                <c:pt idx="285">
                  <c:v>20.375185185185181</c:v>
                </c:pt>
                <c:pt idx="286">
                  <c:v>20.379012345679012</c:v>
                </c:pt>
                <c:pt idx="287">
                  <c:v>20.386543209876539</c:v>
                </c:pt>
                <c:pt idx="288">
                  <c:v>20.394074074074076</c:v>
                </c:pt>
                <c:pt idx="289">
                  <c:v>20.39777777777778</c:v>
                </c:pt>
                <c:pt idx="290">
                  <c:v>20.405308641975306</c:v>
                </c:pt>
                <c:pt idx="291">
                  <c:v>20.412839506172837</c:v>
                </c:pt>
                <c:pt idx="292">
                  <c:v>20.416666666666668</c:v>
                </c:pt>
                <c:pt idx="293">
                  <c:v>20.424197530864195</c:v>
                </c:pt>
                <c:pt idx="294">
                  <c:v>20.431728395061725</c:v>
                </c:pt>
                <c:pt idx="295">
                  <c:v>20.439259259259259</c:v>
                </c:pt>
                <c:pt idx="296">
                  <c:v>20.44679012345679</c:v>
                </c:pt>
                <c:pt idx="297">
                  <c:v>20.450493827160493</c:v>
                </c:pt>
                <c:pt idx="298">
                  <c:v>20.461851851851854</c:v>
                </c:pt>
                <c:pt idx="299">
                  <c:v>20.465555555555557</c:v>
                </c:pt>
                <c:pt idx="300">
                  <c:v>20.465555555555557</c:v>
                </c:pt>
                <c:pt idx="301">
                  <c:v>20.473209876543208</c:v>
                </c:pt>
                <c:pt idx="302">
                  <c:v>20.476913580246908</c:v>
                </c:pt>
                <c:pt idx="303">
                  <c:v>20.484444444444446</c:v>
                </c:pt>
                <c:pt idx="304">
                  <c:v>20.491975308641972</c:v>
                </c:pt>
                <c:pt idx="305">
                  <c:v>20.499506172839506</c:v>
                </c:pt>
                <c:pt idx="306">
                  <c:v>20.507037037037037</c:v>
                </c:pt>
                <c:pt idx="307">
                  <c:v>20.510864197530864</c:v>
                </c:pt>
                <c:pt idx="308">
                  <c:v>20.518395061728395</c:v>
                </c:pt>
                <c:pt idx="309">
                  <c:v>20.525925925925922</c:v>
                </c:pt>
                <c:pt idx="310">
                  <c:v>20.533456790123456</c:v>
                </c:pt>
                <c:pt idx="311">
                  <c:v>20.537160493827159</c:v>
                </c:pt>
                <c:pt idx="312">
                  <c:v>20.544691358024686</c:v>
                </c:pt>
                <c:pt idx="313">
                  <c:v>20.556049382716047</c:v>
                </c:pt>
                <c:pt idx="314">
                  <c:v>20.55975308641975</c:v>
                </c:pt>
                <c:pt idx="315">
                  <c:v>20.567283950617284</c:v>
                </c:pt>
                <c:pt idx="316">
                  <c:v>20.574814814814815</c:v>
                </c:pt>
                <c:pt idx="317">
                  <c:v>20.578641975308642</c:v>
                </c:pt>
                <c:pt idx="318">
                  <c:v>20.586172839506172</c:v>
                </c:pt>
                <c:pt idx="319">
                  <c:v>20.593703703703699</c:v>
                </c:pt>
                <c:pt idx="320">
                  <c:v>20.601234567901233</c:v>
                </c:pt>
                <c:pt idx="321">
                  <c:v>20.608765432098764</c:v>
                </c:pt>
                <c:pt idx="322">
                  <c:v>20.605061728395061</c:v>
                </c:pt>
                <c:pt idx="323">
                  <c:v>20.608765432098764</c:v>
                </c:pt>
                <c:pt idx="324">
                  <c:v>20.616296296296294</c:v>
                </c:pt>
                <c:pt idx="325">
                  <c:v>20.623827160493825</c:v>
                </c:pt>
                <c:pt idx="326">
                  <c:v>20.627654320987656</c:v>
                </c:pt>
                <c:pt idx="327">
                  <c:v>20.635185185185183</c:v>
                </c:pt>
                <c:pt idx="328">
                  <c:v>20.642716049382713</c:v>
                </c:pt>
                <c:pt idx="329">
                  <c:v>20.650246913580247</c:v>
                </c:pt>
                <c:pt idx="330">
                  <c:v>20.657777777777774</c:v>
                </c:pt>
                <c:pt idx="331">
                  <c:v>20.661481481481477</c:v>
                </c:pt>
                <c:pt idx="332">
                  <c:v>20.665308641975312</c:v>
                </c:pt>
                <c:pt idx="333">
                  <c:v>20.665308641975312</c:v>
                </c:pt>
                <c:pt idx="334">
                  <c:v>20.676543209876542</c:v>
                </c:pt>
                <c:pt idx="335">
                  <c:v>20.680370370370369</c:v>
                </c:pt>
                <c:pt idx="336">
                  <c:v>20.684197530864196</c:v>
                </c:pt>
                <c:pt idx="337">
                  <c:v>20.691728395061727</c:v>
                </c:pt>
                <c:pt idx="338">
                  <c:v>20.699259259259257</c:v>
                </c:pt>
                <c:pt idx="339">
                  <c:v>20.706790123456788</c:v>
                </c:pt>
                <c:pt idx="340">
                  <c:v>20.718024691358025</c:v>
                </c:pt>
                <c:pt idx="341">
                  <c:v>20.729382716049383</c:v>
                </c:pt>
                <c:pt idx="342">
                  <c:v>20.729382716049383</c:v>
                </c:pt>
                <c:pt idx="343">
                  <c:v>20.736913580246913</c:v>
                </c:pt>
                <c:pt idx="344">
                  <c:v>20.740617283950616</c:v>
                </c:pt>
                <c:pt idx="345">
                  <c:v>20.74444444444444</c:v>
                </c:pt>
                <c:pt idx="346">
                  <c:v>20.751975308641974</c:v>
                </c:pt>
                <c:pt idx="347">
                  <c:v>20.759506172839505</c:v>
                </c:pt>
                <c:pt idx="348">
                  <c:v>20.767037037037035</c:v>
                </c:pt>
                <c:pt idx="349">
                  <c:v>20.774567901234565</c:v>
                </c:pt>
                <c:pt idx="350">
                  <c:v>20.785802469135803</c:v>
                </c:pt>
                <c:pt idx="351">
                  <c:v>20.789629629629626</c:v>
                </c:pt>
                <c:pt idx="352">
                  <c:v>20.79716049382716</c:v>
                </c:pt>
                <c:pt idx="353">
                  <c:v>20.800987654320988</c:v>
                </c:pt>
                <c:pt idx="354">
                  <c:v>20.812222222222218</c:v>
                </c:pt>
                <c:pt idx="355">
                  <c:v>20.816049382716049</c:v>
                </c:pt>
                <c:pt idx="356">
                  <c:v>20.823580246913579</c:v>
                </c:pt>
                <c:pt idx="357">
                  <c:v>20.827283950617282</c:v>
                </c:pt>
                <c:pt idx="358">
                  <c:v>20.834814814814813</c:v>
                </c:pt>
                <c:pt idx="359">
                  <c:v>20.846172839506171</c:v>
                </c:pt>
                <c:pt idx="360">
                  <c:v>20.853703703703705</c:v>
                </c:pt>
                <c:pt idx="361">
                  <c:v>20.861234567901231</c:v>
                </c:pt>
                <c:pt idx="362">
                  <c:v>20.876296296296296</c:v>
                </c:pt>
                <c:pt idx="363">
                  <c:v>20.879999999999995</c:v>
                </c:pt>
                <c:pt idx="364">
                  <c:v>20.887530864197529</c:v>
                </c:pt>
                <c:pt idx="365">
                  <c:v>20.89506172839506</c:v>
                </c:pt>
                <c:pt idx="366">
                  <c:v>20.898888888888891</c:v>
                </c:pt>
                <c:pt idx="367">
                  <c:v>20.902716049382715</c:v>
                </c:pt>
                <c:pt idx="368">
                  <c:v>20.906419753086418</c:v>
                </c:pt>
                <c:pt idx="369">
                  <c:v>20.910246913580242</c:v>
                </c:pt>
                <c:pt idx="370">
                  <c:v>20.913950617283948</c:v>
                </c:pt>
                <c:pt idx="371">
                  <c:v>20.917777777777779</c:v>
                </c:pt>
                <c:pt idx="372">
                  <c:v>20.929012345679009</c:v>
                </c:pt>
                <c:pt idx="373">
                  <c:v>20.936543209876543</c:v>
                </c:pt>
                <c:pt idx="374">
                  <c:v>20.940370370370371</c:v>
                </c:pt>
                <c:pt idx="375">
                  <c:v>20.951604938271604</c:v>
                </c:pt>
                <c:pt idx="376">
                  <c:v>20.955432098765428</c:v>
                </c:pt>
                <c:pt idx="377">
                  <c:v>20.962962962962962</c:v>
                </c:pt>
                <c:pt idx="378">
                  <c:v>20.970493827160492</c:v>
                </c:pt>
                <c:pt idx="379">
                  <c:v>20.974197530864195</c:v>
                </c:pt>
                <c:pt idx="380">
                  <c:v>20.981728395061726</c:v>
                </c:pt>
                <c:pt idx="381">
                  <c:v>20.985555555555557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89F6-4B87-BA1D-73BAB01E4585}"/>
            </c:ext>
          </c:extLst>
        </c:ser>
        <c:ser>
          <c:idx val="1"/>
          <c:order val="1"/>
          <c:tx>
            <c:v>j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'20221231T210000'!$O$11:$O$500</c:f>
              <c:numCache>
                <c:formatCode>General</c:formatCode>
                <c:ptCount val="490"/>
                <c:pt idx="0">
                  <c:v>-9.49097E-2</c:v>
                </c:pt>
                <c:pt idx="1">
                  <c:v>-8.9874300000000004E-2</c:v>
                </c:pt>
                <c:pt idx="2">
                  <c:v>-8.4838899999999995E-2</c:v>
                </c:pt>
                <c:pt idx="3">
                  <c:v>-7.9803499999999999E-2</c:v>
                </c:pt>
                <c:pt idx="4">
                  <c:v>-7.4768100000000004E-2</c:v>
                </c:pt>
                <c:pt idx="5">
                  <c:v>-6.9732699999999995E-2</c:v>
                </c:pt>
                <c:pt idx="6">
                  <c:v>-6.4697299999999999E-2</c:v>
                </c:pt>
                <c:pt idx="7">
                  <c:v>-5.9661899999999997E-2</c:v>
                </c:pt>
                <c:pt idx="8">
                  <c:v>-5.4626500000000001E-2</c:v>
                </c:pt>
                <c:pt idx="9">
                  <c:v>-4.9591099999999999E-2</c:v>
                </c:pt>
                <c:pt idx="10">
                  <c:v>-4.4555699999999997E-2</c:v>
                </c:pt>
                <c:pt idx="11">
                  <c:v>-3.9520300000000001E-2</c:v>
                </c:pt>
                <c:pt idx="12">
                  <c:v>-3.4484899999999999E-2</c:v>
                </c:pt>
                <c:pt idx="13">
                  <c:v>-2.94495E-2</c:v>
                </c:pt>
                <c:pt idx="14">
                  <c:v>-2.4414100000000001E-2</c:v>
                </c:pt>
                <c:pt idx="15">
                  <c:v>-1.9378699999999999E-2</c:v>
                </c:pt>
                <c:pt idx="16">
                  <c:v>-1.43433E-2</c:v>
                </c:pt>
                <c:pt idx="17">
                  <c:v>-9.3078599999999994E-3</c:v>
                </c:pt>
                <c:pt idx="18">
                  <c:v>-4.2724599999999996E-3</c:v>
                </c:pt>
                <c:pt idx="19">
                  <c:v>7.6293900000000002E-4</c:v>
                </c:pt>
                <c:pt idx="20">
                  <c:v>5.7983399999999999E-3</c:v>
                </c:pt>
                <c:pt idx="21">
                  <c:v>1.08337E-2</c:v>
                </c:pt>
                <c:pt idx="22">
                  <c:v>1.5869100000000001E-2</c:v>
                </c:pt>
                <c:pt idx="23">
                  <c:v>2.0904499999999999E-2</c:v>
                </c:pt>
                <c:pt idx="24">
                  <c:v>2.5939899999999998E-2</c:v>
                </c:pt>
                <c:pt idx="25">
                  <c:v>3.0975300000000001E-2</c:v>
                </c:pt>
                <c:pt idx="26">
                  <c:v>3.60107E-2</c:v>
                </c:pt>
                <c:pt idx="27">
                  <c:v>4.1046100000000002E-2</c:v>
                </c:pt>
                <c:pt idx="28">
                  <c:v>4.6081499999999997E-2</c:v>
                </c:pt>
                <c:pt idx="29">
                  <c:v>5.11169E-2</c:v>
                </c:pt>
                <c:pt idx="30">
                  <c:v>5.6152300000000002E-2</c:v>
                </c:pt>
                <c:pt idx="31">
                  <c:v>6.1187699999999998E-2</c:v>
                </c:pt>
                <c:pt idx="32">
                  <c:v>6.6223099999999993E-2</c:v>
                </c:pt>
                <c:pt idx="33">
                  <c:v>7.1258500000000002E-2</c:v>
                </c:pt>
                <c:pt idx="34">
                  <c:v>7.6293899999999998E-2</c:v>
                </c:pt>
                <c:pt idx="35">
                  <c:v>8.1329299999999993E-2</c:v>
                </c:pt>
                <c:pt idx="36">
                  <c:v>8.6364700000000003E-2</c:v>
                </c:pt>
                <c:pt idx="37">
                  <c:v>9.1400099999999998E-2</c:v>
                </c:pt>
                <c:pt idx="38">
                  <c:v>9.6435499999999993E-2</c:v>
                </c:pt>
                <c:pt idx="39">
                  <c:v>0.10147100000000001</c:v>
                </c:pt>
                <c:pt idx="40">
                  <c:v>0.106506</c:v>
                </c:pt>
                <c:pt idx="41">
                  <c:v>0.111542</c:v>
                </c:pt>
                <c:pt idx="42">
                  <c:v>0.116577</c:v>
                </c:pt>
                <c:pt idx="43">
                  <c:v>0.121613</c:v>
                </c:pt>
                <c:pt idx="44">
                  <c:v>0.12664800000000001</c:v>
                </c:pt>
                <c:pt idx="45">
                  <c:v>0.13168299999999999</c:v>
                </c:pt>
                <c:pt idx="46">
                  <c:v>0.13671900000000001</c:v>
                </c:pt>
                <c:pt idx="47">
                  <c:v>0.14175399999999999</c:v>
                </c:pt>
                <c:pt idx="48">
                  <c:v>0.14679</c:v>
                </c:pt>
                <c:pt idx="49">
                  <c:v>0.15182499999999999</c:v>
                </c:pt>
                <c:pt idx="50">
                  <c:v>0.15686</c:v>
                </c:pt>
                <c:pt idx="51">
                  <c:v>0.16189600000000001</c:v>
                </c:pt>
                <c:pt idx="52">
                  <c:v>0.166931</c:v>
                </c:pt>
                <c:pt idx="53">
                  <c:v>0.17196700000000001</c:v>
                </c:pt>
                <c:pt idx="54">
                  <c:v>0.17700199999999999</c:v>
                </c:pt>
                <c:pt idx="55">
                  <c:v>0.182037</c:v>
                </c:pt>
                <c:pt idx="56">
                  <c:v>0.18707299999999999</c:v>
                </c:pt>
                <c:pt idx="57">
                  <c:v>0.192108</c:v>
                </c:pt>
                <c:pt idx="58">
                  <c:v>0.19714400000000001</c:v>
                </c:pt>
                <c:pt idx="59">
                  <c:v>0.202179</c:v>
                </c:pt>
                <c:pt idx="60">
                  <c:v>0.20721400000000001</c:v>
                </c:pt>
                <c:pt idx="61">
                  <c:v>0.21224999999999999</c:v>
                </c:pt>
                <c:pt idx="62">
                  <c:v>0.21728500000000001</c:v>
                </c:pt>
                <c:pt idx="63">
                  <c:v>0.22232099999999999</c:v>
                </c:pt>
                <c:pt idx="64">
                  <c:v>0.227356</c:v>
                </c:pt>
                <c:pt idx="65">
                  <c:v>0.23239099999999999</c:v>
                </c:pt>
                <c:pt idx="66">
                  <c:v>0.237427</c:v>
                </c:pt>
                <c:pt idx="67">
                  <c:v>0.24246200000000001</c:v>
                </c:pt>
                <c:pt idx="68">
                  <c:v>0.247498</c:v>
                </c:pt>
                <c:pt idx="69">
                  <c:v>0.25253300000000001</c:v>
                </c:pt>
                <c:pt idx="70">
                  <c:v>0.25756800000000002</c:v>
                </c:pt>
                <c:pt idx="71">
                  <c:v>0.262604</c:v>
                </c:pt>
                <c:pt idx="72">
                  <c:v>0.26763900000000002</c:v>
                </c:pt>
                <c:pt idx="73">
                  <c:v>0.272675</c:v>
                </c:pt>
                <c:pt idx="74">
                  <c:v>0.27771000000000001</c:v>
                </c:pt>
                <c:pt idx="75">
                  <c:v>0.28274500000000002</c:v>
                </c:pt>
                <c:pt idx="76">
                  <c:v>0.28778100000000001</c:v>
                </c:pt>
                <c:pt idx="77">
                  <c:v>0.29281600000000002</c:v>
                </c:pt>
                <c:pt idx="78">
                  <c:v>0.29785200000000001</c:v>
                </c:pt>
                <c:pt idx="79">
                  <c:v>0.30288700000000002</c:v>
                </c:pt>
                <c:pt idx="80">
                  <c:v>0.30792199999999997</c:v>
                </c:pt>
                <c:pt idx="81">
                  <c:v>0.31295800000000001</c:v>
                </c:pt>
                <c:pt idx="82">
                  <c:v>0.31799300000000003</c:v>
                </c:pt>
                <c:pt idx="83">
                  <c:v>0.32302900000000001</c:v>
                </c:pt>
                <c:pt idx="84">
                  <c:v>0.32806400000000002</c:v>
                </c:pt>
                <c:pt idx="85">
                  <c:v>0.33309899999999998</c:v>
                </c:pt>
                <c:pt idx="86">
                  <c:v>0.33813500000000002</c:v>
                </c:pt>
                <c:pt idx="87">
                  <c:v>0.34316999999999998</c:v>
                </c:pt>
                <c:pt idx="88">
                  <c:v>0.34820600000000002</c:v>
                </c:pt>
                <c:pt idx="89">
                  <c:v>0.35324100000000003</c:v>
                </c:pt>
                <c:pt idx="90">
                  <c:v>0.35827599999999998</c:v>
                </c:pt>
                <c:pt idx="91">
                  <c:v>0.36331200000000002</c:v>
                </c:pt>
                <c:pt idx="92">
                  <c:v>0.36834699999999998</c:v>
                </c:pt>
                <c:pt idx="93">
                  <c:v>0.37338300000000002</c:v>
                </c:pt>
                <c:pt idx="94">
                  <c:v>0.37841799999999998</c:v>
                </c:pt>
                <c:pt idx="95">
                  <c:v>0.38345299999999999</c:v>
                </c:pt>
                <c:pt idx="96">
                  <c:v>0.38848899999999997</c:v>
                </c:pt>
                <c:pt idx="97">
                  <c:v>0.39352399999999998</c:v>
                </c:pt>
                <c:pt idx="98">
                  <c:v>0.39856000000000003</c:v>
                </c:pt>
                <c:pt idx="99">
                  <c:v>0.40359499999999998</c:v>
                </c:pt>
                <c:pt idx="100">
                  <c:v>0.40862999999999999</c:v>
                </c:pt>
                <c:pt idx="101">
                  <c:v>0.41366599999999998</c:v>
                </c:pt>
                <c:pt idx="102">
                  <c:v>0.41870099999999999</c:v>
                </c:pt>
                <c:pt idx="103">
                  <c:v>0.42373699999999997</c:v>
                </c:pt>
                <c:pt idx="104">
                  <c:v>0.42877199999999999</c:v>
                </c:pt>
                <c:pt idx="105">
                  <c:v>0.433807</c:v>
                </c:pt>
                <c:pt idx="106">
                  <c:v>0.43884299999999998</c:v>
                </c:pt>
                <c:pt idx="107">
                  <c:v>0.44387799999999999</c:v>
                </c:pt>
                <c:pt idx="108">
                  <c:v>0.44891399999999998</c:v>
                </c:pt>
                <c:pt idx="109">
                  <c:v>0.45394899999999999</c:v>
                </c:pt>
                <c:pt idx="110">
                  <c:v>0.458984</c:v>
                </c:pt>
                <c:pt idx="111">
                  <c:v>0.46401999999999999</c:v>
                </c:pt>
                <c:pt idx="112">
                  <c:v>0.469055</c:v>
                </c:pt>
                <c:pt idx="113">
                  <c:v>0.47409099999999998</c:v>
                </c:pt>
                <c:pt idx="114">
                  <c:v>0.479126</c:v>
                </c:pt>
                <c:pt idx="115">
                  <c:v>0.48416100000000001</c:v>
                </c:pt>
                <c:pt idx="116">
                  <c:v>0.48919699999999999</c:v>
                </c:pt>
                <c:pt idx="117">
                  <c:v>0.494232</c:v>
                </c:pt>
                <c:pt idx="118">
                  <c:v>0.49926799999999999</c:v>
                </c:pt>
                <c:pt idx="119">
                  <c:v>0.50430299999999995</c:v>
                </c:pt>
                <c:pt idx="120">
                  <c:v>0.50933799999999996</c:v>
                </c:pt>
                <c:pt idx="121">
                  <c:v>0.514374</c:v>
                </c:pt>
                <c:pt idx="122">
                  <c:v>0.51940900000000001</c:v>
                </c:pt>
                <c:pt idx="123">
                  <c:v>0.52444500000000005</c:v>
                </c:pt>
                <c:pt idx="124">
                  <c:v>0.52947999999999995</c:v>
                </c:pt>
                <c:pt idx="125">
                  <c:v>0.53451499999999996</c:v>
                </c:pt>
                <c:pt idx="126">
                  <c:v>0.539551</c:v>
                </c:pt>
                <c:pt idx="127">
                  <c:v>0.54458600000000001</c:v>
                </c:pt>
                <c:pt idx="128">
                  <c:v>0.54962200000000005</c:v>
                </c:pt>
                <c:pt idx="129">
                  <c:v>0.55465699999999996</c:v>
                </c:pt>
                <c:pt idx="130">
                  <c:v>0.55969199999999997</c:v>
                </c:pt>
                <c:pt idx="131">
                  <c:v>0.56472800000000001</c:v>
                </c:pt>
                <c:pt idx="132">
                  <c:v>0.56976300000000002</c:v>
                </c:pt>
                <c:pt idx="133">
                  <c:v>0.57479899999999995</c:v>
                </c:pt>
                <c:pt idx="134">
                  <c:v>0.57983399999999996</c:v>
                </c:pt>
                <c:pt idx="135">
                  <c:v>0.58486899999999997</c:v>
                </c:pt>
                <c:pt idx="136">
                  <c:v>0.58990500000000001</c:v>
                </c:pt>
                <c:pt idx="137">
                  <c:v>0.59494000000000002</c:v>
                </c:pt>
                <c:pt idx="138">
                  <c:v>0.59997599999999995</c:v>
                </c:pt>
                <c:pt idx="139">
                  <c:v>0.60501099999999997</c:v>
                </c:pt>
                <c:pt idx="140">
                  <c:v>0.61004599999999998</c:v>
                </c:pt>
                <c:pt idx="141">
                  <c:v>0.61508200000000002</c:v>
                </c:pt>
                <c:pt idx="142">
                  <c:v>0.62011700000000003</c:v>
                </c:pt>
                <c:pt idx="143">
                  <c:v>0.62515299999999996</c:v>
                </c:pt>
                <c:pt idx="144">
                  <c:v>0.63018799999999997</c:v>
                </c:pt>
                <c:pt idx="145">
                  <c:v>0.63522299999999998</c:v>
                </c:pt>
                <c:pt idx="146">
                  <c:v>0.64025900000000002</c:v>
                </c:pt>
                <c:pt idx="147">
                  <c:v>0.64529400000000003</c:v>
                </c:pt>
                <c:pt idx="148">
                  <c:v>0.65032999999999996</c:v>
                </c:pt>
                <c:pt idx="149">
                  <c:v>0.65536499999999998</c:v>
                </c:pt>
                <c:pt idx="150">
                  <c:v>0.66039999999999999</c:v>
                </c:pt>
                <c:pt idx="151">
                  <c:v>0.66543600000000003</c:v>
                </c:pt>
                <c:pt idx="152">
                  <c:v>0.67047100000000004</c:v>
                </c:pt>
                <c:pt idx="153">
                  <c:v>0.67550699999999997</c:v>
                </c:pt>
                <c:pt idx="154">
                  <c:v>0.68054199999999998</c:v>
                </c:pt>
                <c:pt idx="155">
                  <c:v>0.68557699999999999</c:v>
                </c:pt>
                <c:pt idx="156">
                  <c:v>0.69061300000000003</c:v>
                </c:pt>
                <c:pt idx="157">
                  <c:v>0.69564800000000004</c:v>
                </c:pt>
                <c:pt idx="158">
                  <c:v>0.70068399999999997</c:v>
                </c:pt>
                <c:pt idx="159">
                  <c:v>0.70571899999999999</c:v>
                </c:pt>
                <c:pt idx="160">
                  <c:v>0.710754</c:v>
                </c:pt>
                <c:pt idx="161">
                  <c:v>0.71579000000000004</c:v>
                </c:pt>
                <c:pt idx="162">
                  <c:v>0.72082500000000005</c:v>
                </c:pt>
                <c:pt idx="163">
                  <c:v>0.72586099999999998</c:v>
                </c:pt>
                <c:pt idx="164">
                  <c:v>0.73089599999999999</c:v>
                </c:pt>
                <c:pt idx="165">
                  <c:v>0.735931</c:v>
                </c:pt>
                <c:pt idx="166">
                  <c:v>0.74096700000000004</c:v>
                </c:pt>
                <c:pt idx="167">
                  <c:v>0.74600200000000005</c:v>
                </c:pt>
                <c:pt idx="168">
                  <c:v>0.75103799999999998</c:v>
                </c:pt>
                <c:pt idx="169">
                  <c:v>0.756073</c:v>
                </c:pt>
                <c:pt idx="170">
                  <c:v>0.76110800000000001</c:v>
                </c:pt>
                <c:pt idx="171">
                  <c:v>0.76614400000000005</c:v>
                </c:pt>
                <c:pt idx="172">
                  <c:v>0.77117899999999995</c:v>
                </c:pt>
                <c:pt idx="173">
                  <c:v>0.77621499999999999</c:v>
                </c:pt>
                <c:pt idx="174">
                  <c:v>0.78125</c:v>
                </c:pt>
                <c:pt idx="175">
                  <c:v>0.78628500000000001</c:v>
                </c:pt>
                <c:pt idx="176">
                  <c:v>0.79132100000000005</c:v>
                </c:pt>
                <c:pt idx="177">
                  <c:v>0.79635599999999995</c:v>
                </c:pt>
                <c:pt idx="178">
                  <c:v>0.80139199999999999</c:v>
                </c:pt>
                <c:pt idx="179">
                  <c:v>0.806427</c:v>
                </c:pt>
                <c:pt idx="180">
                  <c:v>0.81146200000000002</c:v>
                </c:pt>
                <c:pt idx="181">
                  <c:v>0.81649799999999995</c:v>
                </c:pt>
                <c:pt idx="182">
                  <c:v>0.82153299999999996</c:v>
                </c:pt>
                <c:pt idx="183">
                  <c:v>0.826569</c:v>
                </c:pt>
                <c:pt idx="184">
                  <c:v>0.83160400000000001</c:v>
                </c:pt>
                <c:pt idx="185">
                  <c:v>0.83663900000000002</c:v>
                </c:pt>
                <c:pt idx="186">
                  <c:v>0.84167499999999995</c:v>
                </c:pt>
                <c:pt idx="187">
                  <c:v>0.84670999999999996</c:v>
                </c:pt>
                <c:pt idx="188">
                  <c:v>0.851746</c:v>
                </c:pt>
                <c:pt idx="189">
                  <c:v>0.85678100000000001</c:v>
                </c:pt>
                <c:pt idx="190">
                  <c:v>0.86181600000000003</c:v>
                </c:pt>
                <c:pt idx="191">
                  <c:v>0.86685199999999996</c:v>
                </c:pt>
                <c:pt idx="192">
                  <c:v>0.87188699999999997</c:v>
                </c:pt>
                <c:pt idx="193">
                  <c:v>0.87692300000000001</c:v>
                </c:pt>
                <c:pt idx="194">
                  <c:v>0.88195800000000002</c:v>
                </c:pt>
                <c:pt idx="195">
                  <c:v>0.88699300000000003</c:v>
                </c:pt>
                <c:pt idx="196">
                  <c:v>0.89202899999999996</c:v>
                </c:pt>
                <c:pt idx="197">
                  <c:v>0.89706399999999997</c:v>
                </c:pt>
                <c:pt idx="198">
                  <c:v>0.90210000000000001</c:v>
                </c:pt>
                <c:pt idx="199">
                  <c:v>0.90713500000000002</c:v>
                </c:pt>
                <c:pt idx="200">
                  <c:v>0.91217000000000004</c:v>
                </c:pt>
                <c:pt idx="201">
                  <c:v>0.91720599999999997</c:v>
                </c:pt>
                <c:pt idx="202">
                  <c:v>0.92224099999999998</c:v>
                </c:pt>
                <c:pt idx="203">
                  <c:v>0.92727700000000002</c:v>
                </c:pt>
                <c:pt idx="204">
                  <c:v>0.93231200000000003</c:v>
                </c:pt>
                <c:pt idx="205">
                  <c:v>0.93734700000000004</c:v>
                </c:pt>
                <c:pt idx="206">
                  <c:v>0.94238299999999997</c:v>
                </c:pt>
                <c:pt idx="207">
                  <c:v>0.94741799999999998</c:v>
                </c:pt>
                <c:pt idx="208">
                  <c:v>0.95245400000000002</c:v>
                </c:pt>
                <c:pt idx="209">
                  <c:v>0.95748900000000003</c:v>
                </c:pt>
                <c:pt idx="210">
                  <c:v>0.96252400000000005</c:v>
                </c:pt>
                <c:pt idx="211">
                  <c:v>0.96755999999999998</c:v>
                </c:pt>
                <c:pt idx="212">
                  <c:v>0.97259499999999999</c:v>
                </c:pt>
                <c:pt idx="213">
                  <c:v>0.97763100000000003</c:v>
                </c:pt>
                <c:pt idx="214">
                  <c:v>0.98266600000000004</c:v>
                </c:pt>
                <c:pt idx="215">
                  <c:v>0.98770100000000005</c:v>
                </c:pt>
                <c:pt idx="216">
                  <c:v>0.99273699999999998</c:v>
                </c:pt>
                <c:pt idx="217">
                  <c:v>0.99777199999999999</c:v>
                </c:pt>
                <c:pt idx="218">
                  <c:v>1.00281</c:v>
                </c:pt>
                <c:pt idx="219">
                  <c:v>1.0078400000000001</c:v>
                </c:pt>
                <c:pt idx="220">
                  <c:v>1.01288</c:v>
                </c:pt>
                <c:pt idx="221">
                  <c:v>1.0179100000000001</c:v>
                </c:pt>
                <c:pt idx="222">
                  <c:v>1.02295</c:v>
                </c:pt>
                <c:pt idx="223">
                  <c:v>1.0279799999999999</c:v>
                </c:pt>
                <c:pt idx="224">
                  <c:v>1.03302</c:v>
                </c:pt>
                <c:pt idx="225">
                  <c:v>1.03806</c:v>
                </c:pt>
                <c:pt idx="226">
                  <c:v>1.0430900000000001</c:v>
                </c:pt>
                <c:pt idx="227">
                  <c:v>1.04813</c:v>
                </c:pt>
                <c:pt idx="228">
                  <c:v>1.0531600000000001</c:v>
                </c:pt>
                <c:pt idx="229">
                  <c:v>1.0582</c:v>
                </c:pt>
                <c:pt idx="230">
                  <c:v>1.0632299999999999</c:v>
                </c:pt>
                <c:pt idx="231">
                  <c:v>1.0682700000000001</c:v>
                </c:pt>
                <c:pt idx="232">
                  <c:v>1.0732999999999999</c:v>
                </c:pt>
                <c:pt idx="233">
                  <c:v>1.0783400000000001</c:v>
                </c:pt>
                <c:pt idx="234">
                  <c:v>1.0833699999999999</c:v>
                </c:pt>
                <c:pt idx="235">
                  <c:v>1.0884100000000001</c:v>
                </c:pt>
                <c:pt idx="236">
                  <c:v>1.09344</c:v>
                </c:pt>
                <c:pt idx="237">
                  <c:v>1.0984799999999999</c:v>
                </c:pt>
                <c:pt idx="238">
                  <c:v>1.1035200000000001</c:v>
                </c:pt>
                <c:pt idx="239">
                  <c:v>1.1085499999999999</c:v>
                </c:pt>
                <c:pt idx="240">
                  <c:v>1.1135900000000001</c:v>
                </c:pt>
                <c:pt idx="241">
                  <c:v>1.1186199999999999</c:v>
                </c:pt>
                <c:pt idx="242">
                  <c:v>1.1236600000000001</c:v>
                </c:pt>
                <c:pt idx="243">
                  <c:v>1.12869</c:v>
                </c:pt>
                <c:pt idx="244">
                  <c:v>1.1337299999999999</c:v>
                </c:pt>
                <c:pt idx="245">
                  <c:v>1.13876</c:v>
                </c:pt>
                <c:pt idx="246">
                  <c:v>1.1437999999999999</c:v>
                </c:pt>
                <c:pt idx="247">
                  <c:v>1.14883</c:v>
                </c:pt>
                <c:pt idx="248">
                  <c:v>1.15387</c:v>
                </c:pt>
                <c:pt idx="249">
                  <c:v>1.1589100000000001</c:v>
                </c:pt>
                <c:pt idx="250">
                  <c:v>1.16394</c:v>
                </c:pt>
                <c:pt idx="251">
                  <c:v>1.1689799999999999</c:v>
                </c:pt>
                <c:pt idx="252">
                  <c:v>1.17401</c:v>
                </c:pt>
                <c:pt idx="253">
                  <c:v>1.1790499999999999</c:v>
                </c:pt>
                <c:pt idx="254">
                  <c:v>1.18408</c:v>
                </c:pt>
                <c:pt idx="255">
                  <c:v>1.18912</c:v>
                </c:pt>
                <c:pt idx="256">
                  <c:v>1.19415</c:v>
                </c:pt>
                <c:pt idx="257">
                  <c:v>1.19919</c:v>
                </c:pt>
                <c:pt idx="258">
                  <c:v>1.2042200000000001</c:v>
                </c:pt>
                <c:pt idx="259">
                  <c:v>1.20926</c:v>
                </c:pt>
                <c:pt idx="260">
                  <c:v>1.2142900000000001</c:v>
                </c:pt>
                <c:pt idx="261">
                  <c:v>1.21933</c:v>
                </c:pt>
                <c:pt idx="262">
                  <c:v>1.22437</c:v>
                </c:pt>
                <c:pt idx="263">
                  <c:v>1.2294</c:v>
                </c:pt>
                <c:pt idx="264">
                  <c:v>1.23444</c:v>
                </c:pt>
                <c:pt idx="265">
                  <c:v>1.2394700000000001</c:v>
                </c:pt>
                <c:pt idx="266">
                  <c:v>1.24451</c:v>
                </c:pt>
                <c:pt idx="267">
                  <c:v>1.2495400000000001</c:v>
                </c:pt>
                <c:pt idx="268">
                  <c:v>1.25458</c:v>
                </c:pt>
                <c:pt idx="269">
                  <c:v>1.2596099999999999</c:v>
                </c:pt>
                <c:pt idx="270">
                  <c:v>1.2646500000000001</c:v>
                </c:pt>
                <c:pt idx="271">
                  <c:v>1.2696799999999999</c:v>
                </c:pt>
                <c:pt idx="272">
                  <c:v>1.2747200000000001</c:v>
                </c:pt>
                <c:pt idx="273">
                  <c:v>1.2797499999999999</c:v>
                </c:pt>
                <c:pt idx="274">
                  <c:v>1.2847900000000001</c:v>
                </c:pt>
                <c:pt idx="275">
                  <c:v>1.28983</c:v>
                </c:pt>
                <c:pt idx="276">
                  <c:v>1.2948599999999999</c:v>
                </c:pt>
                <c:pt idx="277">
                  <c:v>1.2999000000000001</c:v>
                </c:pt>
                <c:pt idx="278">
                  <c:v>1.3049299999999999</c:v>
                </c:pt>
                <c:pt idx="279">
                  <c:v>1.3099700000000001</c:v>
                </c:pt>
                <c:pt idx="280">
                  <c:v>1.3149999999999999</c:v>
                </c:pt>
                <c:pt idx="281">
                  <c:v>1.3200400000000001</c:v>
                </c:pt>
                <c:pt idx="282">
                  <c:v>1.32507</c:v>
                </c:pt>
                <c:pt idx="283">
                  <c:v>1.3301099999999999</c:v>
                </c:pt>
                <c:pt idx="284">
                  <c:v>1.33514</c:v>
                </c:pt>
                <c:pt idx="285">
                  <c:v>1.3401799999999999</c:v>
                </c:pt>
                <c:pt idx="286">
                  <c:v>1.34521</c:v>
                </c:pt>
                <c:pt idx="287">
                  <c:v>1.35025</c:v>
                </c:pt>
                <c:pt idx="288">
                  <c:v>1.3552900000000001</c:v>
                </c:pt>
                <c:pt idx="289">
                  <c:v>1.36032</c:v>
                </c:pt>
                <c:pt idx="290">
                  <c:v>1.3653599999999999</c:v>
                </c:pt>
                <c:pt idx="291">
                  <c:v>1.37039</c:v>
                </c:pt>
                <c:pt idx="292">
                  <c:v>1.3754299999999999</c:v>
                </c:pt>
                <c:pt idx="293">
                  <c:v>1.38046</c:v>
                </c:pt>
                <c:pt idx="294">
                  <c:v>1.3855</c:v>
                </c:pt>
                <c:pt idx="295">
                  <c:v>1.39053</c:v>
                </c:pt>
                <c:pt idx="296">
                  <c:v>1.39557</c:v>
                </c:pt>
                <c:pt idx="297">
                  <c:v>1.4006000000000001</c:v>
                </c:pt>
                <c:pt idx="298">
                  <c:v>1.40564</c:v>
                </c:pt>
                <c:pt idx="299">
                  <c:v>1.4106799999999999</c:v>
                </c:pt>
                <c:pt idx="300">
                  <c:v>1.41571</c:v>
                </c:pt>
                <c:pt idx="301">
                  <c:v>1.42075</c:v>
                </c:pt>
                <c:pt idx="302">
                  <c:v>1.42578</c:v>
                </c:pt>
                <c:pt idx="303">
                  <c:v>1.43082</c:v>
                </c:pt>
                <c:pt idx="304">
                  <c:v>1.4358500000000001</c:v>
                </c:pt>
                <c:pt idx="305">
                  <c:v>1.44089</c:v>
                </c:pt>
                <c:pt idx="306">
                  <c:v>1.4459200000000001</c:v>
                </c:pt>
                <c:pt idx="307">
                  <c:v>1.45096</c:v>
                </c:pt>
                <c:pt idx="308">
                  <c:v>1.4559899999999999</c:v>
                </c:pt>
                <c:pt idx="309">
                  <c:v>1.4610300000000001</c:v>
                </c:pt>
                <c:pt idx="310">
                  <c:v>1.4660599999999999</c:v>
                </c:pt>
                <c:pt idx="311">
                  <c:v>1.4711000000000001</c:v>
                </c:pt>
                <c:pt idx="312">
                  <c:v>1.47614</c:v>
                </c:pt>
                <c:pt idx="313">
                  <c:v>1.4811700000000001</c:v>
                </c:pt>
                <c:pt idx="314">
                  <c:v>1.48621</c:v>
                </c:pt>
                <c:pt idx="315">
                  <c:v>1.4912399999999999</c:v>
                </c:pt>
                <c:pt idx="316">
                  <c:v>1.4962800000000001</c:v>
                </c:pt>
                <c:pt idx="317">
                  <c:v>1.5013099999999999</c:v>
                </c:pt>
                <c:pt idx="318">
                  <c:v>1.5063500000000001</c:v>
                </c:pt>
                <c:pt idx="319">
                  <c:v>1.5113799999999999</c:v>
                </c:pt>
                <c:pt idx="320">
                  <c:v>1.5164200000000001</c:v>
                </c:pt>
                <c:pt idx="321">
                  <c:v>1.52145</c:v>
                </c:pt>
                <c:pt idx="322">
                  <c:v>1.5264899999999999</c:v>
                </c:pt>
                <c:pt idx="323">
                  <c:v>1.53152</c:v>
                </c:pt>
                <c:pt idx="324">
                  <c:v>1.5365599999999999</c:v>
                </c:pt>
                <c:pt idx="325">
                  <c:v>1.5416000000000001</c:v>
                </c:pt>
                <c:pt idx="326">
                  <c:v>1.5466299999999999</c:v>
                </c:pt>
                <c:pt idx="327">
                  <c:v>1.5516700000000001</c:v>
                </c:pt>
                <c:pt idx="328">
                  <c:v>1.5567</c:v>
                </c:pt>
                <c:pt idx="329">
                  <c:v>1.5617399999999999</c:v>
                </c:pt>
                <c:pt idx="330">
                  <c:v>1.56677</c:v>
                </c:pt>
                <c:pt idx="331">
                  <c:v>1.5718099999999999</c:v>
                </c:pt>
                <c:pt idx="332">
                  <c:v>1.57684</c:v>
                </c:pt>
                <c:pt idx="333">
                  <c:v>1.58188</c:v>
                </c:pt>
                <c:pt idx="334">
                  <c:v>1.58691</c:v>
                </c:pt>
                <c:pt idx="335">
                  <c:v>1.59195</c:v>
                </c:pt>
                <c:pt idx="336">
                  <c:v>1.5969800000000001</c:v>
                </c:pt>
                <c:pt idx="337">
                  <c:v>1.60202</c:v>
                </c:pt>
                <c:pt idx="338">
                  <c:v>1.6070599999999999</c:v>
                </c:pt>
                <c:pt idx="339">
                  <c:v>1.61209</c:v>
                </c:pt>
                <c:pt idx="340">
                  <c:v>1.61713</c:v>
                </c:pt>
                <c:pt idx="341">
                  <c:v>1.62216</c:v>
                </c:pt>
                <c:pt idx="342">
                  <c:v>1.6272</c:v>
                </c:pt>
                <c:pt idx="343">
                  <c:v>1.6322300000000001</c:v>
                </c:pt>
                <c:pt idx="344">
                  <c:v>1.63727</c:v>
                </c:pt>
                <c:pt idx="345">
                  <c:v>1.6423000000000001</c:v>
                </c:pt>
                <c:pt idx="346">
                  <c:v>1.64734</c:v>
                </c:pt>
                <c:pt idx="347">
                  <c:v>1.6523699999999999</c:v>
                </c:pt>
                <c:pt idx="348">
                  <c:v>1.65741</c:v>
                </c:pt>
                <c:pt idx="349">
                  <c:v>1.66245</c:v>
                </c:pt>
                <c:pt idx="350">
                  <c:v>1.6674800000000001</c:v>
                </c:pt>
                <c:pt idx="351">
                  <c:v>1.67252</c:v>
                </c:pt>
                <c:pt idx="352">
                  <c:v>1.6775500000000001</c:v>
                </c:pt>
                <c:pt idx="353">
                  <c:v>1.68259</c:v>
                </c:pt>
                <c:pt idx="354">
                  <c:v>1.6876199999999999</c:v>
                </c:pt>
                <c:pt idx="355">
                  <c:v>1.6926600000000001</c:v>
                </c:pt>
                <c:pt idx="356">
                  <c:v>1.6976899999999999</c:v>
                </c:pt>
                <c:pt idx="357">
                  <c:v>1.7027300000000001</c:v>
                </c:pt>
                <c:pt idx="358">
                  <c:v>1.7077599999999999</c:v>
                </c:pt>
                <c:pt idx="359">
                  <c:v>1.7128000000000001</c:v>
                </c:pt>
                <c:pt idx="360">
                  <c:v>1.71783</c:v>
                </c:pt>
                <c:pt idx="361">
                  <c:v>1.7228699999999999</c:v>
                </c:pt>
                <c:pt idx="362">
                  <c:v>1.7279100000000001</c:v>
                </c:pt>
                <c:pt idx="363">
                  <c:v>1.7329399999999999</c:v>
                </c:pt>
                <c:pt idx="364">
                  <c:v>1.7379800000000001</c:v>
                </c:pt>
                <c:pt idx="365">
                  <c:v>1.7430099999999999</c:v>
                </c:pt>
                <c:pt idx="366">
                  <c:v>1.7480500000000001</c:v>
                </c:pt>
                <c:pt idx="367">
                  <c:v>1.75308</c:v>
                </c:pt>
                <c:pt idx="368">
                  <c:v>1.7581199999999999</c:v>
                </c:pt>
                <c:pt idx="369">
                  <c:v>1.76315</c:v>
                </c:pt>
                <c:pt idx="370">
                  <c:v>1.7681899999999999</c:v>
                </c:pt>
                <c:pt idx="371">
                  <c:v>1.77322</c:v>
                </c:pt>
                <c:pt idx="372">
                  <c:v>1.77826</c:v>
                </c:pt>
                <c:pt idx="373">
                  <c:v>1.78329</c:v>
                </c:pt>
                <c:pt idx="374">
                  <c:v>1.78833</c:v>
                </c:pt>
                <c:pt idx="375">
                  <c:v>1.7933699999999999</c:v>
                </c:pt>
                <c:pt idx="376">
                  <c:v>1.7984</c:v>
                </c:pt>
                <c:pt idx="377">
                  <c:v>1.8034399999999999</c:v>
                </c:pt>
                <c:pt idx="378">
                  <c:v>1.80847</c:v>
                </c:pt>
                <c:pt idx="379">
                  <c:v>1.81351</c:v>
                </c:pt>
                <c:pt idx="380">
                  <c:v>1.81854</c:v>
                </c:pt>
                <c:pt idx="381">
                  <c:v>1.82358</c:v>
                </c:pt>
              </c:numCache>
            </c:numRef>
          </c:xVal>
          <c:yVal>
            <c:numRef>
              <c:f>'20221231T210000'!$T$11:$T$500</c:f>
              <c:numCache>
                <c:formatCode>General</c:formatCode>
                <c:ptCount val="490"/>
                <c:pt idx="0">
                  <c:v>20.970493827160492</c:v>
                </c:pt>
                <c:pt idx="1">
                  <c:v>20.966666666666669</c:v>
                </c:pt>
                <c:pt idx="2">
                  <c:v>20.959135802469135</c:v>
                </c:pt>
                <c:pt idx="3">
                  <c:v>20.955432098765428</c:v>
                </c:pt>
                <c:pt idx="4">
                  <c:v>20.951604938271604</c:v>
                </c:pt>
                <c:pt idx="5">
                  <c:v>20.944074074074074</c:v>
                </c:pt>
                <c:pt idx="6">
                  <c:v>20.940370370370371</c:v>
                </c:pt>
                <c:pt idx="7">
                  <c:v>20.936543209876543</c:v>
                </c:pt>
                <c:pt idx="8">
                  <c:v>20.932839506172837</c:v>
                </c:pt>
                <c:pt idx="9">
                  <c:v>20.925308641975306</c:v>
                </c:pt>
                <c:pt idx="10">
                  <c:v>20.921481481481482</c:v>
                </c:pt>
                <c:pt idx="11">
                  <c:v>20.913950617283948</c:v>
                </c:pt>
                <c:pt idx="12">
                  <c:v>20.902716049382715</c:v>
                </c:pt>
                <c:pt idx="13">
                  <c:v>20.902716049382715</c:v>
                </c:pt>
                <c:pt idx="14">
                  <c:v>20.89506172839506</c:v>
                </c:pt>
                <c:pt idx="15">
                  <c:v>20.891358024691357</c:v>
                </c:pt>
                <c:pt idx="16">
                  <c:v>20.883827160493826</c:v>
                </c:pt>
                <c:pt idx="17">
                  <c:v>20.876296296296296</c:v>
                </c:pt>
                <c:pt idx="18">
                  <c:v>20.868765432098765</c:v>
                </c:pt>
                <c:pt idx="19">
                  <c:v>20.864938271604938</c:v>
                </c:pt>
                <c:pt idx="20">
                  <c:v>20.861234567901231</c:v>
                </c:pt>
                <c:pt idx="21">
                  <c:v>20.857407407407404</c:v>
                </c:pt>
                <c:pt idx="22">
                  <c:v>20.849876543209877</c:v>
                </c:pt>
                <c:pt idx="23">
                  <c:v>20.842345679012343</c:v>
                </c:pt>
                <c:pt idx="24">
                  <c:v>20.834814814814813</c:v>
                </c:pt>
                <c:pt idx="25">
                  <c:v>20.831111111111113</c:v>
                </c:pt>
                <c:pt idx="26">
                  <c:v>20.823580246913579</c:v>
                </c:pt>
                <c:pt idx="27">
                  <c:v>20.816049382716049</c:v>
                </c:pt>
                <c:pt idx="28">
                  <c:v>20.808518518518515</c:v>
                </c:pt>
                <c:pt idx="29">
                  <c:v>20.800987654320988</c:v>
                </c:pt>
                <c:pt idx="30">
                  <c:v>20.793456790123454</c:v>
                </c:pt>
                <c:pt idx="31">
                  <c:v>20.785802469135803</c:v>
                </c:pt>
                <c:pt idx="32">
                  <c:v>20.778271604938269</c:v>
                </c:pt>
                <c:pt idx="33">
                  <c:v>20.770740740740738</c:v>
                </c:pt>
                <c:pt idx="34">
                  <c:v>20.763209876543208</c:v>
                </c:pt>
                <c:pt idx="35">
                  <c:v>20.759506172839505</c:v>
                </c:pt>
                <c:pt idx="36">
                  <c:v>20.751975308641974</c:v>
                </c:pt>
                <c:pt idx="37">
                  <c:v>20.748148148148147</c:v>
                </c:pt>
                <c:pt idx="38">
                  <c:v>20.740617283950616</c:v>
                </c:pt>
                <c:pt idx="39">
                  <c:v>20.733086419753089</c:v>
                </c:pt>
                <c:pt idx="40">
                  <c:v>20.725555555555552</c:v>
                </c:pt>
                <c:pt idx="41">
                  <c:v>20.718024691358025</c:v>
                </c:pt>
                <c:pt idx="42">
                  <c:v>20.710493827160491</c:v>
                </c:pt>
                <c:pt idx="43">
                  <c:v>20.70296296296296</c:v>
                </c:pt>
                <c:pt idx="44">
                  <c:v>20.699259259259257</c:v>
                </c:pt>
                <c:pt idx="45">
                  <c:v>20.691728395061727</c:v>
                </c:pt>
                <c:pt idx="46">
                  <c:v>20.684197530864196</c:v>
                </c:pt>
                <c:pt idx="47">
                  <c:v>20.676543209876542</c:v>
                </c:pt>
                <c:pt idx="48">
                  <c:v>20.669012345679011</c:v>
                </c:pt>
                <c:pt idx="49">
                  <c:v>20.661481481481477</c:v>
                </c:pt>
                <c:pt idx="50">
                  <c:v>20.65395061728395</c:v>
                </c:pt>
                <c:pt idx="51">
                  <c:v>20.650246913580247</c:v>
                </c:pt>
                <c:pt idx="52">
                  <c:v>20.642716049382713</c:v>
                </c:pt>
                <c:pt idx="53">
                  <c:v>20.638888888888886</c:v>
                </c:pt>
                <c:pt idx="54">
                  <c:v>20.635185185185183</c:v>
                </c:pt>
                <c:pt idx="55">
                  <c:v>20.627654320987656</c:v>
                </c:pt>
                <c:pt idx="56">
                  <c:v>20.620123456790122</c:v>
                </c:pt>
                <c:pt idx="57">
                  <c:v>20.620123456790122</c:v>
                </c:pt>
                <c:pt idx="58">
                  <c:v>20.608765432098764</c:v>
                </c:pt>
                <c:pt idx="59">
                  <c:v>20.601234567901233</c:v>
                </c:pt>
                <c:pt idx="60">
                  <c:v>20.593703703703699</c:v>
                </c:pt>
                <c:pt idx="61">
                  <c:v>20.589999999999996</c:v>
                </c:pt>
                <c:pt idx="62">
                  <c:v>20.582469135802469</c:v>
                </c:pt>
                <c:pt idx="63">
                  <c:v>20.578641975308642</c:v>
                </c:pt>
                <c:pt idx="64">
                  <c:v>20.571111111111108</c:v>
                </c:pt>
                <c:pt idx="65">
                  <c:v>20.567283950617284</c:v>
                </c:pt>
                <c:pt idx="66">
                  <c:v>20.567283950617284</c:v>
                </c:pt>
                <c:pt idx="67">
                  <c:v>20.552222222222223</c:v>
                </c:pt>
                <c:pt idx="68">
                  <c:v>20.548518518518517</c:v>
                </c:pt>
                <c:pt idx="69">
                  <c:v>20.540987654320986</c:v>
                </c:pt>
                <c:pt idx="70">
                  <c:v>20.533456790123456</c:v>
                </c:pt>
                <c:pt idx="71">
                  <c:v>20.529629629629632</c:v>
                </c:pt>
                <c:pt idx="72">
                  <c:v>20.522098765432094</c:v>
                </c:pt>
                <c:pt idx="73">
                  <c:v>20.518395061728395</c:v>
                </c:pt>
                <c:pt idx="74">
                  <c:v>20.510864197530864</c:v>
                </c:pt>
                <c:pt idx="75">
                  <c:v>20.507037037037037</c:v>
                </c:pt>
                <c:pt idx="76">
                  <c:v>20.499506172839506</c:v>
                </c:pt>
                <c:pt idx="77">
                  <c:v>20.495802469135803</c:v>
                </c:pt>
                <c:pt idx="78">
                  <c:v>20.488271604938269</c:v>
                </c:pt>
                <c:pt idx="79">
                  <c:v>20.480740740740739</c:v>
                </c:pt>
                <c:pt idx="80">
                  <c:v>20.473209876543208</c:v>
                </c:pt>
                <c:pt idx="81">
                  <c:v>20.465555555555557</c:v>
                </c:pt>
                <c:pt idx="82">
                  <c:v>20.45802469135802</c:v>
                </c:pt>
                <c:pt idx="83">
                  <c:v>20.450493827160493</c:v>
                </c:pt>
                <c:pt idx="84">
                  <c:v>20.44679012345679</c:v>
                </c:pt>
                <c:pt idx="85">
                  <c:v>20.439259259259259</c:v>
                </c:pt>
                <c:pt idx="86">
                  <c:v>20.435432098765428</c:v>
                </c:pt>
                <c:pt idx="87">
                  <c:v>20.431728395061725</c:v>
                </c:pt>
                <c:pt idx="88">
                  <c:v>20.427901234567901</c:v>
                </c:pt>
                <c:pt idx="89">
                  <c:v>20.416666666666668</c:v>
                </c:pt>
                <c:pt idx="90">
                  <c:v>20.409135802469137</c:v>
                </c:pt>
                <c:pt idx="91">
                  <c:v>20.39777777777778</c:v>
                </c:pt>
                <c:pt idx="92">
                  <c:v>20.394074074074076</c:v>
                </c:pt>
                <c:pt idx="93">
                  <c:v>20.390246913580242</c:v>
                </c:pt>
                <c:pt idx="94">
                  <c:v>20.382716049382715</c:v>
                </c:pt>
                <c:pt idx="95">
                  <c:v>20.379012345679012</c:v>
                </c:pt>
                <c:pt idx="96">
                  <c:v>20.375185185185181</c:v>
                </c:pt>
                <c:pt idx="97">
                  <c:v>20.367654320987651</c:v>
                </c:pt>
                <c:pt idx="98">
                  <c:v>20.363950617283948</c:v>
                </c:pt>
                <c:pt idx="99">
                  <c:v>20.356296296296293</c:v>
                </c:pt>
                <c:pt idx="100">
                  <c:v>20.352592592592593</c:v>
                </c:pt>
                <c:pt idx="101">
                  <c:v>20.345061728395059</c:v>
                </c:pt>
                <c:pt idx="102">
                  <c:v>20.333703703703701</c:v>
                </c:pt>
                <c:pt idx="103">
                  <c:v>20.326172839506171</c:v>
                </c:pt>
                <c:pt idx="104">
                  <c:v>20.31864197530864</c:v>
                </c:pt>
                <c:pt idx="105">
                  <c:v>20.314938271604937</c:v>
                </c:pt>
                <c:pt idx="106">
                  <c:v>20.307407407407403</c:v>
                </c:pt>
                <c:pt idx="107">
                  <c:v>20.30358024691358</c:v>
                </c:pt>
                <c:pt idx="108">
                  <c:v>20.30358024691358</c:v>
                </c:pt>
                <c:pt idx="109">
                  <c:v>20.296049382716049</c:v>
                </c:pt>
                <c:pt idx="110">
                  <c:v>20.284814814814816</c:v>
                </c:pt>
                <c:pt idx="111">
                  <c:v>20.280987654320988</c:v>
                </c:pt>
                <c:pt idx="112">
                  <c:v>20.277283950617282</c:v>
                </c:pt>
                <c:pt idx="113">
                  <c:v>20.273456790123454</c:v>
                </c:pt>
                <c:pt idx="114">
                  <c:v>20.262222222222224</c:v>
                </c:pt>
                <c:pt idx="115">
                  <c:v>20.254691358024687</c:v>
                </c:pt>
                <c:pt idx="116">
                  <c:v>20.250864197530863</c:v>
                </c:pt>
                <c:pt idx="117">
                  <c:v>20.243333333333332</c:v>
                </c:pt>
                <c:pt idx="118">
                  <c:v>20.239506172839505</c:v>
                </c:pt>
                <c:pt idx="119">
                  <c:v>20.231975308641974</c:v>
                </c:pt>
                <c:pt idx="120">
                  <c:v>20.22444444444444</c:v>
                </c:pt>
                <c:pt idx="121">
                  <c:v>20.209382716049383</c:v>
                </c:pt>
                <c:pt idx="122">
                  <c:v>20.205679012345676</c:v>
                </c:pt>
                <c:pt idx="123">
                  <c:v>20.198148148148146</c:v>
                </c:pt>
                <c:pt idx="124">
                  <c:v>20.190617283950619</c:v>
                </c:pt>
                <c:pt idx="125">
                  <c:v>20.183086419753085</c:v>
                </c:pt>
                <c:pt idx="126">
                  <c:v>20.171728395061727</c:v>
                </c:pt>
                <c:pt idx="127">
                  <c:v>20.168024691358024</c:v>
                </c:pt>
                <c:pt idx="128">
                  <c:v>20.160493827160494</c:v>
                </c:pt>
                <c:pt idx="129">
                  <c:v>20.156666666666663</c:v>
                </c:pt>
                <c:pt idx="130">
                  <c:v>20.149135802469136</c:v>
                </c:pt>
                <c:pt idx="131">
                  <c:v>20.145308641975308</c:v>
                </c:pt>
                <c:pt idx="132">
                  <c:v>20.141604938271605</c:v>
                </c:pt>
                <c:pt idx="133">
                  <c:v>20.134074074074071</c:v>
                </c:pt>
                <c:pt idx="134">
                  <c:v>20.126543209876544</c:v>
                </c:pt>
                <c:pt idx="135">
                  <c:v>20.122716049382714</c:v>
                </c:pt>
                <c:pt idx="136">
                  <c:v>20.115185185185183</c:v>
                </c:pt>
                <c:pt idx="137">
                  <c:v>20.107654320987656</c:v>
                </c:pt>
                <c:pt idx="138">
                  <c:v>20.100123456790122</c:v>
                </c:pt>
                <c:pt idx="139">
                  <c:v>20.088888888888885</c:v>
                </c:pt>
                <c:pt idx="140">
                  <c:v>20.085061728395061</c:v>
                </c:pt>
                <c:pt idx="141">
                  <c:v>20.077530864197531</c:v>
                </c:pt>
                <c:pt idx="142">
                  <c:v>20.069999999999997</c:v>
                </c:pt>
                <c:pt idx="143">
                  <c:v>20.06246913580247</c:v>
                </c:pt>
                <c:pt idx="144">
                  <c:v>20.058765432098767</c:v>
                </c:pt>
                <c:pt idx="145">
                  <c:v>20.047407407407405</c:v>
                </c:pt>
                <c:pt idx="146">
                  <c:v>20.043703703703702</c:v>
                </c:pt>
                <c:pt idx="147">
                  <c:v>20.043703703703702</c:v>
                </c:pt>
                <c:pt idx="148">
                  <c:v>20.036049382716048</c:v>
                </c:pt>
                <c:pt idx="149">
                  <c:v>20.032345679012344</c:v>
                </c:pt>
                <c:pt idx="150">
                  <c:v>20.032345679012344</c:v>
                </c:pt>
                <c:pt idx="151">
                  <c:v>20.024814814814814</c:v>
                </c:pt>
                <c:pt idx="152">
                  <c:v>20.020987654320983</c:v>
                </c:pt>
                <c:pt idx="153">
                  <c:v>20.013456790123456</c:v>
                </c:pt>
                <c:pt idx="154">
                  <c:v>20.002222222222219</c:v>
                </c:pt>
                <c:pt idx="155">
                  <c:v>19.994691358024692</c:v>
                </c:pt>
                <c:pt idx="156">
                  <c:v>19.987160493827158</c:v>
                </c:pt>
                <c:pt idx="157">
                  <c:v>19.979629629629628</c:v>
                </c:pt>
                <c:pt idx="158">
                  <c:v>19.975802469135804</c:v>
                </c:pt>
                <c:pt idx="159">
                  <c:v>19.975802469135804</c:v>
                </c:pt>
                <c:pt idx="160">
                  <c:v>19.96827160493827</c:v>
                </c:pt>
                <c:pt idx="161">
                  <c:v>19.960740740740739</c:v>
                </c:pt>
                <c:pt idx="162">
                  <c:v>19.953209876543205</c:v>
                </c:pt>
                <c:pt idx="163">
                  <c:v>19.945679012345678</c:v>
                </c:pt>
                <c:pt idx="164">
                  <c:v>19.938148148148144</c:v>
                </c:pt>
                <c:pt idx="165">
                  <c:v>19.930617283950614</c:v>
                </c:pt>
                <c:pt idx="166">
                  <c:v>19.91925925925926</c:v>
                </c:pt>
                <c:pt idx="167">
                  <c:v>19.908024691358026</c:v>
                </c:pt>
                <c:pt idx="168">
                  <c:v>19.900493827160492</c:v>
                </c:pt>
                <c:pt idx="169">
                  <c:v>19.892962962962962</c:v>
                </c:pt>
                <c:pt idx="170">
                  <c:v>19.889135802469134</c:v>
                </c:pt>
                <c:pt idx="171">
                  <c:v>19.885432098765428</c:v>
                </c:pt>
                <c:pt idx="172">
                  <c:v>19.881604938271604</c:v>
                </c:pt>
                <c:pt idx="173">
                  <c:v>19.881604938271604</c:v>
                </c:pt>
                <c:pt idx="174">
                  <c:v>19.874074074074077</c:v>
                </c:pt>
                <c:pt idx="175">
                  <c:v>19.866543209876539</c:v>
                </c:pt>
                <c:pt idx="176">
                  <c:v>19.859012345679012</c:v>
                </c:pt>
                <c:pt idx="177">
                  <c:v>19.851481481481482</c:v>
                </c:pt>
                <c:pt idx="178">
                  <c:v>19.847777777777775</c:v>
                </c:pt>
                <c:pt idx="179">
                  <c:v>19.843950617283948</c:v>
                </c:pt>
                <c:pt idx="180">
                  <c:v>19.836419753086417</c:v>
                </c:pt>
                <c:pt idx="181">
                  <c:v>19.828888888888891</c:v>
                </c:pt>
                <c:pt idx="182">
                  <c:v>19.821358024691357</c:v>
                </c:pt>
                <c:pt idx="183">
                  <c:v>19.813827160493826</c:v>
                </c:pt>
                <c:pt idx="184">
                  <c:v>19.806296296296299</c:v>
                </c:pt>
                <c:pt idx="185">
                  <c:v>19.794938271604938</c:v>
                </c:pt>
                <c:pt idx="186">
                  <c:v>19.787407407407404</c:v>
                </c:pt>
                <c:pt idx="187">
                  <c:v>19.779876543209873</c:v>
                </c:pt>
                <c:pt idx="188">
                  <c:v>19.77617283950617</c:v>
                </c:pt>
                <c:pt idx="189">
                  <c:v>19.772345679012346</c:v>
                </c:pt>
                <c:pt idx="190">
                  <c:v>19.764814814814812</c:v>
                </c:pt>
                <c:pt idx="191">
                  <c:v>19.761111111111113</c:v>
                </c:pt>
                <c:pt idx="192">
                  <c:v>19.757283950617282</c:v>
                </c:pt>
                <c:pt idx="193">
                  <c:v>19.749753086419751</c:v>
                </c:pt>
                <c:pt idx="194">
                  <c:v>19.742222222222221</c:v>
                </c:pt>
                <c:pt idx="195">
                  <c:v>19.730987654320984</c:v>
                </c:pt>
                <c:pt idx="196">
                  <c:v>19.723456790123457</c:v>
                </c:pt>
                <c:pt idx="197">
                  <c:v>19.712098765432096</c:v>
                </c:pt>
                <c:pt idx="198">
                  <c:v>19.704567901234569</c:v>
                </c:pt>
                <c:pt idx="199">
                  <c:v>19.697037037037035</c:v>
                </c:pt>
                <c:pt idx="200">
                  <c:v>19.693209876543211</c:v>
                </c:pt>
                <c:pt idx="201">
                  <c:v>19.685679012345673</c:v>
                </c:pt>
                <c:pt idx="202">
                  <c:v>19.678148148148146</c:v>
                </c:pt>
                <c:pt idx="203">
                  <c:v>19.670617283950619</c:v>
                </c:pt>
                <c:pt idx="204">
                  <c:v>19.663086419753085</c:v>
                </c:pt>
                <c:pt idx="205">
                  <c:v>19.655555555555555</c:v>
                </c:pt>
                <c:pt idx="206">
                  <c:v>19.644320987654318</c:v>
                </c:pt>
                <c:pt idx="207">
                  <c:v>19.640493827160494</c:v>
                </c:pt>
                <c:pt idx="208">
                  <c:v>19.63296296296296</c:v>
                </c:pt>
                <c:pt idx="209">
                  <c:v>19.625432098765433</c:v>
                </c:pt>
                <c:pt idx="210">
                  <c:v>19.617901234567896</c:v>
                </c:pt>
                <c:pt idx="211">
                  <c:v>19.614197530864196</c:v>
                </c:pt>
                <c:pt idx="212">
                  <c:v>19.606543209876545</c:v>
                </c:pt>
                <c:pt idx="213">
                  <c:v>19.602839506172842</c:v>
                </c:pt>
                <c:pt idx="214">
                  <c:v>19.595308641975304</c:v>
                </c:pt>
                <c:pt idx="215">
                  <c:v>19.587777777777777</c:v>
                </c:pt>
                <c:pt idx="216">
                  <c:v>19.580246913580247</c:v>
                </c:pt>
                <c:pt idx="217">
                  <c:v>19.572716049382716</c:v>
                </c:pt>
                <c:pt idx="218">
                  <c:v>19.561358024691359</c:v>
                </c:pt>
                <c:pt idx="219">
                  <c:v>19.550123456790118</c:v>
                </c:pt>
                <c:pt idx="220">
                  <c:v>19.542592592592591</c:v>
                </c:pt>
                <c:pt idx="221">
                  <c:v>19.538765432098767</c:v>
                </c:pt>
                <c:pt idx="222">
                  <c:v>19.53123456790123</c:v>
                </c:pt>
                <c:pt idx="223">
                  <c:v>19.527530864197526</c:v>
                </c:pt>
                <c:pt idx="224">
                  <c:v>19.52</c:v>
                </c:pt>
                <c:pt idx="225">
                  <c:v>19.516172839506172</c:v>
                </c:pt>
                <c:pt idx="226">
                  <c:v>19.508641975308638</c:v>
                </c:pt>
                <c:pt idx="227">
                  <c:v>19.501111111111111</c:v>
                </c:pt>
                <c:pt idx="228">
                  <c:v>19.493580246913581</c:v>
                </c:pt>
                <c:pt idx="229">
                  <c:v>19.482222222222219</c:v>
                </c:pt>
                <c:pt idx="230">
                  <c:v>19.470987654320989</c:v>
                </c:pt>
                <c:pt idx="231">
                  <c:v>19.463456790123452</c:v>
                </c:pt>
                <c:pt idx="232">
                  <c:v>19.452098765432101</c:v>
                </c:pt>
                <c:pt idx="233">
                  <c:v>19.437037037037037</c:v>
                </c:pt>
                <c:pt idx="234">
                  <c:v>19.429506172839503</c:v>
                </c:pt>
                <c:pt idx="235">
                  <c:v>19.421975308641976</c:v>
                </c:pt>
                <c:pt idx="236">
                  <c:v>19.414444444444442</c:v>
                </c:pt>
                <c:pt idx="237">
                  <c:v>19.406913580246911</c:v>
                </c:pt>
                <c:pt idx="238">
                  <c:v>19.399382716049381</c:v>
                </c:pt>
                <c:pt idx="239">
                  <c:v>19.39185185185185</c:v>
                </c:pt>
                <c:pt idx="240">
                  <c:v>19.384320987654323</c:v>
                </c:pt>
                <c:pt idx="241">
                  <c:v>19.376790123456789</c:v>
                </c:pt>
                <c:pt idx="242">
                  <c:v>19.365432098765428</c:v>
                </c:pt>
                <c:pt idx="243">
                  <c:v>19.361728395061725</c:v>
                </c:pt>
                <c:pt idx="244">
                  <c:v>19.350370370370371</c:v>
                </c:pt>
                <c:pt idx="245">
                  <c:v>19.339135802469134</c:v>
                </c:pt>
                <c:pt idx="246">
                  <c:v>19.327777777777776</c:v>
                </c:pt>
                <c:pt idx="247">
                  <c:v>19.316543209876546</c:v>
                </c:pt>
                <c:pt idx="248">
                  <c:v>19.312716049382715</c:v>
                </c:pt>
                <c:pt idx="249">
                  <c:v>19.305185185185184</c:v>
                </c:pt>
                <c:pt idx="250">
                  <c:v>19.301481481481481</c:v>
                </c:pt>
                <c:pt idx="251">
                  <c:v>19.290123456790123</c:v>
                </c:pt>
                <c:pt idx="252">
                  <c:v>19.278765432098766</c:v>
                </c:pt>
                <c:pt idx="253">
                  <c:v>19.267530864197528</c:v>
                </c:pt>
                <c:pt idx="254">
                  <c:v>19.259999999999998</c:v>
                </c:pt>
                <c:pt idx="255">
                  <c:v>19.24864197530864</c:v>
                </c:pt>
                <c:pt idx="256">
                  <c:v>19.24111111111111</c:v>
                </c:pt>
                <c:pt idx="257">
                  <c:v>19.229876543209876</c:v>
                </c:pt>
                <c:pt idx="258">
                  <c:v>19.226049382716049</c:v>
                </c:pt>
                <c:pt idx="259">
                  <c:v>19.222345679012346</c:v>
                </c:pt>
                <c:pt idx="260">
                  <c:v>19.214814814814812</c:v>
                </c:pt>
                <c:pt idx="261">
                  <c:v>19.207283950617281</c:v>
                </c:pt>
                <c:pt idx="262">
                  <c:v>19.195925925925927</c:v>
                </c:pt>
                <c:pt idx="263">
                  <c:v>19.188395061728393</c:v>
                </c:pt>
                <c:pt idx="264">
                  <c:v>19.180864197530862</c:v>
                </c:pt>
                <c:pt idx="265">
                  <c:v>19.173333333333332</c:v>
                </c:pt>
                <c:pt idx="266">
                  <c:v>19.165802469135802</c:v>
                </c:pt>
                <c:pt idx="267">
                  <c:v>19.158271604938271</c:v>
                </c:pt>
                <c:pt idx="268">
                  <c:v>19.14691358024691</c:v>
                </c:pt>
                <c:pt idx="269">
                  <c:v>19.139382716049383</c:v>
                </c:pt>
                <c:pt idx="270">
                  <c:v>19.131851851851852</c:v>
                </c:pt>
                <c:pt idx="271">
                  <c:v>19.124320987654318</c:v>
                </c:pt>
                <c:pt idx="272">
                  <c:v>19.116790123456788</c:v>
                </c:pt>
                <c:pt idx="273">
                  <c:v>19.113086419753085</c:v>
                </c:pt>
                <c:pt idx="274">
                  <c:v>19.101728395061727</c:v>
                </c:pt>
                <c:pt idx="275">
                  <c:v>19.090493827160493</c:v>
                </c:pt>
                <c:pt idx="276">
                  <c:v>19.079135802469132</c:v>
                </c:pt>
                <c:pt idx="277">
                  <c:v>19.071604938271605</c:v>
                </c:pt>
                <c:pt idx="278">
                  <c:v>19.056543209876541</c:v>
                </c:pt>
                <c:pt idx="279">
                  <c:v>19.045185185185186</c:v>
                </c:pt>
                <c:pt idx="280">
                  <c:v>19.033950617283949</c:v>
                </c:pt>
                <c:pt idx="281">
                  <c:v>19.018888888888888</c:v>
                </c:pt>
                <c:pt idx="282">
                  <c:v>19.011358024691354</c:v>
                </c:pt>
                <c:pt idx="283">
                  <c:v>18.999999999999996</c:v>
                </c:pt>
                <c:pt idx="284">
                  <c:v>18.988765432098763</c:v>
                </c:pt>
                <c:pt idx="285">
                  <c:v>18.969876543209878</c:v>
                </c:pt>
                <c:pt idx="286">
                  <c:v>18.958518518518517</c:v>
                </c:pt>
                <c:pt idx="287">
                  <c:v>18.943456790123456</c:v>
                </c:pt>
                <c:pt idx="288">
                  <c:v>18.932222222222222</c:v>
                </c:pt>
                <c:pt idx="289">
                  <c:v>18.917160493827158</c:v>
                </c:pt>
                <c:pt idx="290">
                  <c:v>18.9058024691358</c:v>
                </c:pt>
                <c:pt idx="291">
                  <c:v>18.894567901234566</c:v>
                </c:pt>
                <c:pt idx="292">
                  <c:v>18.875679012345678</c:v>
                </c:pt>
                <c:pt idx="293">
                  <c:v>18.860617283950617</c:v>
                </c:pt>
                <c:pt idx="294">
                  <c:v>18.838024691358022</c:v>
                </c:pt>
                <c:pt idx="295">
                  <c:v>18.822962962962961</c:v>
                </c:pt>
                <c:pt idx="296">
                  <c:v>18.804074074074073</c:v>
                </c:pt>
                <c:pt idx="297">
                  <c:v>18.785308641975305</c:v>
                </c:pt>
                <c:pt idx="298">
                  <c:v>18.770246913580245</c:v>
                </c:pt>
                <c:pt idx="299">
                  <c:v>18.743827160493826</c:v>
                </c:pt>
                <c:pt idx="300">
                  <c:v>18.721234567901234</c:v>
                </c:pt>
                <c:pt idx="301">
                  <c:v>18.694814814814812</c:v>
                </c:pt>
                <c:pt idx="302">
                  <c:v>18.668518518518518</c:v>
                </c:pt>
                <c:pt idx="303">
                  <c:v>18.642098765432099</c:v>
                </c:pt>
                <c:pt idx="304">
                  <c:v>18.619506172839504</c:v>
                </c:pt>
                <c:pt idx="305">
                  <c:v>18.593086419753085</c:v>
                </c:pt>
                <c:pt idx="306">
                  <c:v>18.562962962962963</c:v>
                </c:pt>
                <c:pt idx="307">
                  <c:v>18.529012345679011</c:v>
                </c:pt>
                <c:pt idx="308">
                  <c:v>18.498888888888889</c:v>
                </c:pt>
                <c:pt idx="309">
                  <c:v>18.472592592592594</c:v>
                </c:pt>
                <c:pt idx="310">
                  <c:v>18.446172839506172</c:v>
                </c:pt>
                <c:pt idx="311">
                  <c:v>18.412222222222223</c:v>
                </c:pt>
                <c:pt idx="312">
                  <c:v>18.378395061728394</c:v>
                </c:pt>
                <c:pt idx="313">
                  <c:v>18.344444444444445</c:v>
                </c:pt>
                <c:pt idx="314">
                  <c:v>18.306790123456789</c:v>
                </c:pt>
                <c:pt idx="315">
                  <c:v>18.265308641975306</c:v>
                </c:pt>
                <c:pt idx="316">
                  <c:v>18.227654320987654</c:v>
                </c:pt>
                <c:pt idx="317">
                  <c:v>18.178641975308643</c:v>
                </c:pt>
                <c:pt idx="318">
                  <c:v>18.133456790123457</c:v>
                </c:pt>
                <c:pt idx="319">
                  <c:v>18.088271604938271</c:v>
                </c:pt>
                <c:pt idx="320">
                  <c:v>18.039259259259257</c:v>
                </c:pt>
                <c:pt idx="321">
                  <c:v>17.982716049382717</c:v>
                </c:pt>
                <c:pt idx="322">
                  <c:v>17.93</c:v>
                </c:pt>
                <c:pt idx="323">
                  <c:v>17.877283950617283</c:v>
                </c:pt>
                <c:pt idx="324">
                  <c:v>17.817037037037036</c:v>
                </c:pt>
                <c:pt idx="325">
                  <c:v>17.760493827160492</c:v>
                </c:pt>
                <c:pt idx="326">
                  <c:v>17.692716049382714</c:v>
                </c:pt>
                <c:pt idx="327">
                  <c:v>17.632345679012342</c:v>
                </c:pt>
                <c:pt idx="328">
                  <c:v>17.564567901234565</c:v>
                </c:pt>
                <c:pt idx="329">
                  <c:v>17.492962962962959</c:v>
                </c:pt>
                <c:pt idx="330">
                  <c:v>17.421358024691358</c:v>
                </c:pt>
                <c:pt idx="331">
                  <c:v>17.342222222222222</c:v>
                </c:pt>
                <c:pt idx="332">
                  <c:v>17.255679012345677</c:v>
                </c:pt>
                <c:pt idx="333">
                  <c:v>17.165185185185184</c:v>
                </c:pt>
                <c:pt idx="334">
                  <c:v>17.074814814814815</c:v>
                </c:pt>
                <c:pt idx="335">
                  <c:v>16.980617283950615</c:v>
                </c:pt>
                <c:pt idx="336">
                  <c:v>16.890123456790121</c:v>
                </c:pt>
                <c:pt idx="337">
                  <c:v>16.792222222222222</c:v>
                </c:pt>
                <c:pt idx="338">
                  <c:v>16.682962962962961</c:v>
                </c:pt>
                <c:pt idx="339">
                  <c:v>16.566172839506169</c:v>
                </c:pt>
                <c:pt idx="340">
                  <c:v>16.441851851851851</c:v>
                </c:pt>
                <c:pt idx="341">
                  <c:v>16.317530864197529</c:v>
                </c:pt>
                <c:pt idx="342">
                  <c:v>16.178024691358022</c:v>
                </c:pt>
                <c:pt idx="343">
                  <c:v>16.031111111111109</c:v>
                </c:pt>
                <c:pt idx="344">
                  <c:v>15.876666666666663</c:v>
                </c:pt>
                <c:pt idx="345">
                  <c:v>15.714691358024689</c:v>
                </c:pt>
                <c:pt idx="346">
                  <c:v>15.552716049382715</c:v>
                </c:pt>
                <c:pt idx="347">
                  <c:v>15.375555555555556</c:v>
                </c:pt>
                <c:pt idx="348">
                  <c:v>15.190987654320987</c:v>
                </c:pt>
                <c:pt idx="349">
                  <c:v>14.983703703703702</c:v>
                </c:pt>
                <c:pt idx="350">
                  <c:v>14.757654320987653</c:v>
                </c:pt>
                <c:pt idx="351">
                  <c:v>14.527901234567899</c:v>
                </c:pt>
                <c:pt idx="352">
                  <c:v>14.282962962962962</c:v>
                </c:pt>
                <c:pt idx="353">
                  <c:v>14.022962962962962</c:v>
                </c:pt>
                <c:pt idx="354">
                  <c:v>13.751728395061727</c:v>
                </c:pt>
                <c:pt idx="355">
                  <c:v>13.454074074074072</c:v>
                </c:pt>
                <c:pt idx="356">
                  <c:v>13.126296296296296</c:v>
                </c:pt>
                <c:pt idx="357">
                  <c:v>12.772222222222222</c:v>
                </c:pt>
                <c:pt idx="358">
                  <c:v>12.402962962962963</c:v>
                </c:pt>
                <c:pt idx="359">
                  <c:v>12.003580246913579</c:v>
                </c:pt>
                <c:pt idx="360">
                  <c:v>11.570308641975307</c:v>
                </c:pt>
                <c:pt idx="361">
                  <c:v>11.091827160493827</c:v>
                </c:pt>
                <c:pt idx="362">
                  <c:v>10.568123456790124</c:v>
                </c:pt>
                <c:pt idx="363">
                  <c:v>9.9916790123456778</c:v>
                </c:pt>
                <c:pt idx="364">
                  <c:v>9.3587283950617284</c:v>
                </c:pt>
                <c:pt idx="365">
                  <c:v>8.6730246913580249</c:v>
                </c:pt>
                <c:pt idx="366">
                  <c:v>7.9194938271604922</c:v>
                </c:pt>
                <c:pt idx="367">
                  <c:v>7.0981604938271605</c:v>
                </c:pt>
                <c:pt idx="368">
                  <c:v>6.1977037037037039</c:v>
                </c:pt>
                <c:pt idx="369">
                  <c:v>5.194395061728394</c:v>
                </c:pt>
                <c:pt idx="370">
                  <c:v>4.0381111111111103</c:v>
                </c:pt>
                <c:pt idx="371">
                  <c:v>2.73</c:v>
                </c:pt>
                <c:pt idx="372">
                  <c:v>1.1581604938271604</c:v>
                </c:pt>
                <c:pt idx="373">
                  <c:v>-1.7259382716049383</c:v>
                </c:pt>
                <c:pt idx="374">
                  <c:v>-10.692456790123456</c:v>
                </c:pt>
                <c:pt idx="375">
                  <c:v>-27.364074074074075</c:v>
                </c:pt>
                <c:pt idx="376">
                  <c:v>-49.370617283950608</c:v>
                </c:pt>
                <c:pt idx="377">
                  <c:v>-75.336913580246915</c:v>
                </c:pt>
                <c:pt idx="378">
                  <c:v>-108.35629629629629</c:v>
                </c:pt>
                <c:pt idx="379">
                  <c:v>-138.64814814814812</c:v>
                </c:pt>
                <c:pt idx="380">
                  <c:v>-171.19999999999996</c:v>
                </c:pt>
                <c:pt idx="381">
                  <c:v>-203.67654320987654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8-89F6-4B87-BA1D-73BAB01E45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701760"/>
        <c:axId val="85703296"/>
      </c:scatterChart>
      <c:valAx>
        <c:axId val="85701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703296"/>
        <c:crosses val="autoZero"/>
        <c:crossBetween val="midCat"/>
      </c:valAx>
      <c:valAx>
        <c:axId val="85703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7017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'20221231T210000'!$AD$10</c:f>
              <c:strCache>
                <c:ptCount val="1"/>
                <c:pt idx="0">
                  <c:v>j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'20221231T210000'!$Y$11:$Y$500</c:f>
              <c:numCache>
                <c:formatCode>General</c:formatCode>
                <c:ptCount val="490"/>
                <c:pt idx="0">
                  <c:v>1.8150299999999999</c:v>
                </c:pt>
                <c:pt idx="1">
                  <c:v>1.81</c:v>
                </c:pt>
                <c:pt idx="2">
                  <c:v>1.8049599999999999</c:v>
                </c:pt>
                <c:pt idx="3">
                  <c:v>1.79993</c:v>
                </c:pt>
                <c:pt idx="4">
                  <c:v>1.7948900000000001</c:v>
                </c:pt>
                <c:pt idx="5">
                  <c:v>1.78986</c:v>
                </c:pt>
                <c:pt idx="6">
                  <c:v>1.7848200000000001</c:v>
                </c:pt>
                <c:pt idx="7">
                  <c:v>1.77979</c:v>
                </c:pt>
                <c:pt idx="8">
                  <c:v>1.77475</c:v>
                </c:pt>
                <c:pt idx="9">
                  <c:v>1.7697099999999999</c:v>
                </c:pt>
                <c:pt idx="10">
                  <c:v>1.76468</c:v>
                </c:pt>
                <c:pt idx="11">
                  <c:v>1.7596400000000001</c:v>
                </c:pt>
                <c:pt idx="12">
                  <c:v>1.75461</c:v>
                </c:pt>
                <c:pt idx="13">
                  <c:v>1.7495700000000001</c:v>
                </c:pt>
                <c:pt idx="14">
                  <c:v>1.74454</c:v>
                </c:pt>
                <c:pt idx="15">
                  <c:v>1.7395</c:v>
                </c:pt>
                <c:pt idx="16">
                  <c:v>1.73447</c:v>
                </c:pt>
                <c:pt idx="17">
                  <c:v>1.72943</c:v>
                </c:pt>
                <c:pt idx="18">
                  <c:v>1.7243999999999999</c:v>
                </c:pt>
                <c:pt idx="19">
                  <c:v>1.71936</c:v>
                </c:pt>
                <c:pt idx="20">
                  <c:v>1.7143200000000001</c:v>
                </c:pt>
                <c:pt idx="21">
                  <c:v>1.70929</c:v>
                </c:pt>
                <c:pt idx="22">
                  <c:v>1.70425</c:v>
                </c:pt>
                <c:pt idx="23">
                  <c:v>1.69922</c:v>
                </c:pt>
                <c:pt idx="24">
                  <c:v>1.69418</c:v>
                </c:pt>
                <c:pt idx="25">
                  <c:v>1.6891499999999999</c:v>
                </c:pt>
                <c:pt idx="26">
                  <c:v>1.68411</c:v>
                </c:pt>
                <c:pt idx="27">
                  <c:v>1.6790799999999999</c:v>
                </c:pt>
                <c:pt idx="28">
                  <c:v>1.67404</c:v>
                </c:pt>
                <c:pt idx="29">
                  <c:v>1.6690100000000001</c:v>
                </c:pt>
                <c:pt idx="30">
                  <c:v>1.6639699999999999</c:v>
                </c:pt>
                <c:pt idx="31">
                  <c:v>1.6589400000000001</c:v>
                </c:pt>
                <c:pt idx="32">
                  <c:v>1.6538999999999999</c:v>
                </c:pt>
                <c:pt idx="33">
                  <c:v>1.64886</c:v>
                </c:pt>
                <c:pt idx="34">
                  <c:v>1.6438299999999999</c:v>
                </c:pt>
                <c:pt idx="35">
                  <c:v>1.63879</c:v>
                </c:pt>
                <c:pt idx="36">
                  <c:v>1.6337600000000001</c:v>
                </c:pt>
                <c:pt idx="37">
                  <c:v>1.6287199999999999</c:v>
                </c:pt>
                <c:pt idx="38">
                  <c:v>1.6236900000000001</c:v>
                </c:pt>
                <c:pt idx="39">
                  <c:v>1.6186499999999999</c:v>
                </c:pt>
                <c:pt idx="40">
                  <c:v>1.6136200000000001</c:v>
                </c:pt>
                <c:pt idx="41">
                  <c:v>1.6085799999999999</c:v>
                </c:pt>
                <c:pt idx="42">
                  <c:v>1.60355</c:v>
                </c:pt>
                <c:pt idx="43">
                  <c:v>1.5985100000000001</c:v>
                </c:pt>
                <c:pt idx="44">
                  <c:v>1.59348</c:v>
                </c:pt>
                <c:pt idx="45">
                  <c:v>1.5884400000000001</c:v>
                </c:pt>
                <c:pt idx="46">
                  <c:v>1.5833999999999999</c:v>
                </c:pt>
                <c:pt idx="47">
                  <c:v>1.5783700000000001</c:v>
                </c:pt>
                <c:pt idx="48">
                  <c:v>1.5733299999999999</c:v>
                </c:pt>
                <c:pt idx="49">
                  <c:v>1.5683</c:v>
                </c:pt>
                <c:pt idx="50">
                  <c:v>1.5632600000000001</c:v>
                </c:pt>
                <c:pt idx="51">
                  <c:v>1.55823</c:v>
                </c:pt>
                <c:pt idx="52">
                  <c:v>1.5531900000000001</c:v>
                </c:pt>
                <c:pt idx="53">
                  <c:v>1.54816</c:v>
                </c:pt>
                <c:pt idx="54">
                  <c:v>1.54312</c:v>
                </c:pt>
                <c:pt idx="55">
                  <c:v>1.53809</c:v>
                </c:pt>
                <c:pt idx="56">
                  <c:v>1.53305</c:v>
                </c:pt>
                <c:pt idx="57">
                  <c:v>1.5280199999999999</c:v>
                </c:pt>
                <c:pt idx="58">
                  <c:v>1.52298</c:v>
                </c:pt>
                <c:pt idx="59">
                  <c:v>1.5179400000000001</c:v>
                </c:pt>
                <c:pt idx="60">
                  <c:v>1.51291</c:v>
                </c:pt>
                <c:pt idx="61">
                  <c:v>1.50787</c:v>
                </c:pt>
                <c:pt idx="62">
                  <c:v>1.50284</c:v>
                </c:pt>
                <c:pt idx="63">
                  <c:v>1.4978</c:v>
                </c:pt>
                <c:pt idx="64">
                  <c:v>1.4927699999999999</c:v>
                </c:pt>
                <c:pt idx="65">
                  <c:v>1.48773</c:v>
                </c:pt>
                <c:pt idx="66">
                  <c:v>1.4826999999999999</c:v>
                </c:pt>
                <c:pt idx="67">
                  <c:v>1.47766</c:v>
                </c:pt>
                <c:pt idx="68">
                  <c:v>1.4726300000000001</c:v>
                </c:pt>
                <c:pt idx="69">
                  <c:v>1.46759</c:v>
                </c:pt>
                <c:pt idx="70">
                  <c:v>1.46255</c:v>
                </c:pt>
                <c:pt idx="71">
                  <c:v>1.4575199999999999</c:v>
                </c:pt>
                <c:pt idx="72">
                  <c:v>1.45248</c:v>
                </c:pt>
                <c:pt idx="73">
                  <c:v>1.4474499999999999</c:v>
                </c:pt>
                <c:pt idx="74">
                  <c:v>1.44241</c:v>
                </c:pt>
                <c:pt idx="75">
                  <c:v>1.4373800000000001</c:v>
                </c:pt>
                <c:pt idx="76">
                  <c:v>1.4323399999999999</c:v>
                </c:pt>
                <c:pt idx="77">
                  <c:v>1.4273100000000001</c:v>
                </c:pt>
                <c:pt idx="78">
                  <c:v>1.4222699999999999</c:v>
                </c:pt>
                <c:pt idx="79">
                  <c:v>1.4172400000000001</c:v>
                </c:pt>
                <c:pt idx="80">
                  <c:v>1.4121999999999999</c:v>
                </c:pt>
                <c:pt idx="81">
                  <c:v>1.40717</c:v>
                </c:pt>
                <c:pt idx="82">
                  <c:v>1.4021300000000001</c:v>
                </c:pt>
                <c:pt idx="83">
                  <c:v>1.3970899999999999</c:v>
                </c:pt>
                <c:pt idx="84">
                  <c:v>1.3920600000000001</c:v>
                </c:pt>
                <c:pt idx="85">
                  <c:v>1.3870199999999999</c:v>
                </c:pt>
                <c:pt idx="86">
                  <c:v>1.3819900000000001</c:v>
                </c:pt>
                <c:pt idx="87">
                  <c:v>1.3769499999999999</c:v>
                </c:pt>
                <c:pt idx="88">
                  <c:v>1.37192</c:v>
                </c:pt>
                <c:pt idx="89">
                  <c:v>1.3668800000000001</c:v>
                </c:pt>
                <c:pt idx="90">
                  <c:v>1.36185</c:v>
                </c:pt>
                <c:pt idx="91">
                  <c:v>1.3568100000000001</c:v>
                </c:pt>
                <c:pt idx="92">
                  <c:v>1.35178</c:v>
                </c:pt>
                <c:pt idx="93">
                  <c:v>1.34674</c:v>
                </c:pt>
                <c:pt idx="94">
                  <c:v>1.34171</c:v>
                </c:pt>
                <c:pt idx="95">
                  <c:v>1.33667</c:v>
                </c:pt>
                <c:pt idx="96">
                  <c:v>1.3316300000000001</c:v>
                </c:pt>
                <c:pt idx="97">
                  <c:v>1.3266</c:v>
                </c:pt>
                <c:pt idx="98">
                  <c:v>1.3215600000000001</c:v>
                </c:pt>
                <c:pt idx="99">
                  <c:v>1.31653</c:v>
                </c:pt>
                <c:pt idx="100">
                  <c:v>1.31149</c:v>
                </c:pt>
                <c:pt idx="101">
                  <c:v>1.30646</c:v>
                </c:pt>
                <c:pt idx="102">
                  <c:v>1.30142</c:v>
                </c:pt>
                <c:pt idx="103">
                  <c:v>1.2963899999999999</c:v>
                </c:pt>
                <c:pt idx="104">
                  <c:v>1.29135</c:v>
                </c:pt>
                <c:pt idx="105">
                  <c:v>1.2863199999999999</c:v>
                </c:pt>
                <c:pt idx="106">
                  <c:v>1.28128</c:v>
                </c:pt>
                <c:pt idx="107">
                  <c:v>1.2762500000000001</c:v>
                </c:pt>
                <c:pt idx="108">
                  <c:v>1.27121</c:v>
                </c:pt>
                <c:pt idx="109">
                  <c:v>1.26617</c:v>
                </c:pt>
                <c:pt idx="110">
                  <c:v>1.2611399999999999</c:v>
                </c:pt>
                <c:pt idx="111">
                  <c:v>1.2561</c:v>
                </c:pt>
                <c:pt idx="112">
                  <c:v>1.2510699999999999</c:v>
                </c:pt>
                <c:pt idx="113">
                  <c:v>1.24603</c:v>
                </c:pt>
                <c:pt idx="114">
                  <c:v>1.2410000000000001</c:v>
                </c:pt>
                <c:pt idx="115">
                  <c:v>1.2359599999999999</c:v>
                </c:pt>
                <c:pt idx="116">
                  <c:v>1.2309300000000001</c:v>
                </c:pt>
                <c:pt idx="117">
                  <c:v>1.2258899999999999</c:v>
                </c:pt>
                <c:pt idx="118">
                  <c:v>1.2208600000000001</c:v>
                </c:pt>
                <c:pt idx="119">
                  <c:v>1.2158199999999999</c:v>
                </c:pt>
                <c:pt idx="120">
                  <c:v>1.21078</c:v>
                </c:pt>
                <c:pt idx="121">
                  <c:v>1.2057500000000001</c:v>
                </c:pt>
                <c:pt idx="122">
                  <c:v>1.2007099999999999</c:v>
                </c:pt>
                <c:pt idx="123">
                  <c:v>1.1956800000000001</c:v>
                </c:pt>
                <c:pt idx="124">
                  <c:v>1.1906399999999999</c:v>
                </c:pt>
                <c:pt idx="125">
                  <c:v>1.1856100000000001</c:v>
                </c:pt>
                <c:pt idx="126">
                  <c:v>1.1805699999999999</c:v>
                </c:pt>
                <c:pt idx="127">
                  <c:v>1.17554</c:v>
                </c:pt>
                <c:pt idx="128">
                  <c:v>1.1705000000000001</c:v>
                </c:pt>
                <c:pt idx="129">
                  <c:v>1.16547</c:v>
                </c:pt>
                <c:pt idx="130">
                  <c:v>1.1604300000000001</c:v>
                </c:pt>
                <c:pt idx="131">
                  <c:v>1.1554</c:v>
                </c:pt>
                <c:pt idx="132">
                  <c:v>1.15036</c:v>
                </c:pt>
                <c:pt idx="133">
                  <c:v>1.1453199999999999</c:v>
                </c:pt>
                <c:pt idx="134">
                  <c:v>1.14029</c:v>
                </c:pt>
                <c:pt idx="135">
                  <c:v>1.1352500000000001</c:v>
                </c:pt>
                <c:pt idx="136">
                  <c:v>1.13022</c:v>
                </c:pt>
                <c:pt idx="137">
                  <c:v>1.1251800000000001</c:v>
                </c:pt>
                <c:pt idx="138">
                  <c:v>1.12015</c:v>
                </c:pt>
                <c:pt idx="139">
                  <c:v>1.11511</c:v>
                </c:pt>
                <c:pt idx="140">
                  <c:v>1.11008</c:v>
                </c:pt>
                <c:pt idx="141">
                  <c:v>1.10504</c:v>
                </c:pt>
                <c:pt idx="142">
                  <c:v>1.1000099999999999</c:v>
                </c:pt>
                <c:pt idx="143">
                  <c:v>1.09497</c:v>
                </c:pt>
                <c:pt idx="144">
                  <c:v>1.0899399999999999</c:v>
                </c:pt>
                <c:pt idx="145">
                  <c:v>1.0849</c:v>
                </c:pt>
                <c:pt idx="146">
                  <c:v>1.07986</c:v>
                </c:pt>
                <c:pt idx="147">
                  <c:v>1.07483</c:v>
                </c:pt>
                <c:pt idx="148">
                  <c:v>1.06979</c:v>
                </c:pt>
                <c:pt idx="149">
                  <c:v>1.0647599999999999</c:v>
                </c:pt>
                <c:pt idx="150">
                  <c:v>1.05972</c:v>
                </c:pt>
                <c:pt idx="151">
                  <c:v>1.0546899999999999</c:v>
                </c:pt>
                <c:pt idx="152">
                  <c:v>1.04965</c:v>
                </c:pt>
                <c:pt idx="153">
                  <c:v>1.0446200000000001</c:v>
                </c:pt>
                <c:pt idx="154">
                  <c:v>1.0395799999999999</c:v>
                </c:pt>
                <c:pt idx="155">
                  <c:v>1.0345500000000001</c:v>
                </c:pt>
                <c:pt idx="156">
                  <c:v>1.0295099999999999</c:v>
                </c:pt>
                <c:pt idx="157">
                  <c:v>1.0244800000000001</c:v>
                </c:pt>
                <c:pt idx="158">
                  <c:v>1.0194399999999999</c:v>
                </c:pt>
                <c:pt idx="159">
                  <c:v>1.0144</c:v>
                </c:pt>
                <c:pt idx="160">
                  <c:v>1.0093700000000001</c:v>
                </c:pt>
                <c:pt idx="161">
                  <c:v>1.0043299999999999</c:v>
                </c:pt>
                <c:pt idx="162">
                  <c:v>0.99929800000000002</c:v>
                </c:pt>
                <c:pt idx="163">
                  <c:v>0.99426300000000001</c:v>
                </c:pt>
                <c:pt idx="164">
                  <c:v>0.98922699999999997</c:v>
                </c:pt>
                <c:pt idx="165">
                  <c:v>0.98419199999999996</c:v>
                </c:pt>
                <c:pt idx="166">
                  <c:v>0.97915600000000003</c:v>
                </c:pt>
                <c:pt idx="167">
                  <c:v>0.97412100000000001</c:v>
                </c:pt>
                <c:pt idx="168">
                  <c:v>0.969086</c:v>
                </c:pt>
                <c:pt idx="169">
                  <c:v>0.96404999999999996</c:v>
                </c:pt>
                <c:pt idx="170">
                  <c:v>0.95901499999999995</c:v>
                </c:pt>
                <c:pt idx="171">
                  <c:v>0.95397900000000002</c:v>
                </c:pt>
                <c:pt idx="172">
                  <c:v>0.94894400000000001</c:v>
                </c:pt>
                <c:pt idx="173">
                  <c:v>0.943909</c:v>
                </c:pt>
                <c:pt idx="174">
                  <c:v>0.93887299999999996</c:v>
                </c:pt>
                <c:pt idx="175">
                  <c:v>0.93383799999999995</c:v>
                </c:pt>
                <c:pt idx="176">
                  <c:v>0.92880200000000002</c:v>
                </c:pt>
                <c:pt idx="177">
                  <c:v>0.923767</c:v>
                </c:pt>
                <c:pt idx="178">
                  <c:v>0.91873199999999999</c:v>
                </c:pt>
                <c:pt idx="179">
                  <c:v>0.91369599999999995</c:v>
                </c:pt>
                <c:pt idx="180">
                  <c:v>0.90866100000000005</c:v>
                </c:pt>
                <c:pt idx="181">
                  <c:v>0.90362500000000001</c:v>
                </c:pt>
                <c:pt idx="182">
                  <c:v>0.89859</c:v>
                </c:pt>
                <c:pt idx="183">
                  <c:v>0.89355499999999999</c:v>
                </c:pt>
                <c:pt idx="184">
                  <c:v>0.88851899999999995</c:v>
                </c:pt>
                <c:pt idx="185">
                  <c:v>0.88348400000000005</c:v>
                </c:pt>
                <c:pt idx="186">
                  <c:v>0.87844800000000001</c:v>
                </c:pt>
                <c:pt idx="187">
                  <c:v>0.87341299999999999</c:v>
                </c:pt>
                <c:pt idx="188">
                  <c:v>0.86837799999999998</c:v>
                </c:pt>
                <c:pt idx="189">
                  <c:v>0.86334200000000005</c:v>
                </c:pt>
                <c:pt idx="190">
                  <c:v>0.85830700000000004</c:v>
                </c:pt>
                <c:pt idx="191">
                  <c:v>0.853271</c:v>
                </c:pt>
                <c:pt idx="192">
                  <c:v>0.84823599999999999</c:v>
                </c:pt>
                <c:pt idx="193">
                  <c:v>0.84320099999999998</c:v>
                </c:pt>
                <c:pt idx="194">
                  <c:v>0.83816500000000005</c:v>
                </c:pt>
                <c:pt idx="195">
                  <c:v>0.83313000000000004</c:v>
                </c:pt>
                <c:pt idx="196">
                  <c:v>0.828094</c:v>
                </c:pt>
                <c:pt idx="197">
                  <c:v>0.82305899999999999</c:v>
                </c:pt>
                <c:pt idx="198">
                  <c:v>0.81802399999999997</c:v>
                </c:pt>
                <c:pt idx="199">
                  <c:v>0.81298800000000004</c:v>
                </c:pt>
                <c:pt idx="200">
                  <c:v>0.80795300000000003</c:v>
                </c:pt>
                <c:pt idx="201">
                  <c:v>0.80291699999999999</c:v>
                </c:pt>
                <c:pt idx="202">
                  <c:v>0.79788199999999998</c:v>
                </c:pt>
                <c:pt idx="203">
                  <c:v>0.79284699999999997</c:v>
                </c:pt>
                <c:pt idx="204">
                  <c:v>0.78781100000000004</c:v>
                </c:pt>
                <c:pt idx="205">
                  <c:v>0.78277600000000003</c:v>
                </c:pt>
                <c:pt idx="206">
                  <c:v>0.77773999999999999</c:v>
                </c:pt>
                <c:pt idx="207">
                  <c:v>0.77270499999999998</c:v>
                </c:pt>
                <c:pt idx="208">
                  <c:v>0.76766999999999996</c:v>
                </c:pt>
                <c:pt idx="209">
                  <c:v>0.76263400000000003</c:v>
                </c:pt>
                <c:pt idx="210">
                  <c:v>0.75759900000000002</c:v>
                </c:pt>
                <c:pt idx="211">
                  <c:v>0.75256299999999998</c:v>
                </c:pt>
                <c:pt idx="212">
                  <c:v>0.74752799999999997</c:v>
                </c:pt>
                <c:pt idx="213">
                  <c:v>0.74249299999999996</c:v>
                </c:pt>
                <c:pt idx="214">
                  <c:v>0.73745700000000003</c:v>
                </c:pt>
                <c:pt idx="215">
                  <c:v>0.73242200000000002</c:v>
                </c:pt>
                <c:pt idx="216">
                  <c:v>0.72738599999999998</c:v>
                </c:pt>
                <c:pt idx="217">
                  <c:v>0.72235099999999997</c:v>
                </c:pt>
                <c:pt idx="218">
                  <c:v>0.71731599999999995</c:v>
                </c:pt>
                <c:pt idx="219">
                  <c:v>0.71228000000000002</c:v>
                </c:pt>
                <c:pt idx="220">
                  <c:v>0.70724500000000001</c:v>
                </c:pt>
                <c:pt idx="221">
                  <c:v>0.70220899999999997</c:v>
                </c:pt>
                <c:pt idx="222">
                  <c:v>0.69717399999999996</c:v>
                </c:pt>
                <c:pt idx="223">
                  <c:v>0.69213899999999995</c:v>
                </c:pt>
                <c:pt idx="224">
                  <c:v>0.68710300000000002</c:v>
                </c:pt>
                <c:pt idx="225">
                  <c:v>0.68206800000000001</c:v>
                </c:pt>
                <c:pt idx="226">
                  <c:v>0.67703199999999997</c:v>
                </c:pt>
                <c:pt idx="227">
                  <c:v>0.67199699999999996</c:v>
                </c:pt>
                <c:pt idx="228">
                  <c:v>0.66696200000000005</c:v>
                </c:pt>
                <c:pt idx="229">
                  <c:v>0.66192600000000001</c:v>
                </c:pt>
                <c:pt idx="230">
                  <c:v>0.656891</c:v>
                </c:pt>
                <c:pt idx="231">
                  <c:v>0.65185499999999996</c:v>
                </c:pt>
                <c:pt idx="232">
                  <c:v>0.64681999999999995</c:v>
                </c:pt>
                <c:pt idx="233">
                  <c:v>0.64178500000000005</c:v>
                </c:pt>
                <c:pt idx="234">
                  <c:v>0.63674900000000001</c:v>
                </c:pt>
                <c:pt idx="235">
                  <c:v>0.631714</c:v>
                </c:pt>
                <c:pt idx="236">
                  <c:v>0.62667799999999996</c:v>
                </c:pt>
                <c:pt idx="237">
                  <c:v>0.62164299999999995</c:v>
                </c:pt>
                <c:pt idx="238">
                  <c:v>0.61660800000000004</c:v>
                </c:pt>
                <c:pt idx="239">
                  <c:v>0.611572</c:v>
                </c:pt>
                <c:pt idx="240">
                  <c:v>0.60653699999999999</c:v>
                </c:pt>
                <c:pt idx="241">
                  <c:v>0.60150099999999995</c:v>
                </c:pt>
                <c:pt idx="242">
                  <c:v>0.59646600000000005</c:v>
                </c:pt>
                <c:pt idx="243">
                  <c:v>0.59143100000000004</c:v>
                </c:pt>
                <c:pt idx="244">
                  <c:v>0.586395</c:v>
                </c:pt>
                <c:pt idx="245">
                  <c:v>0.58135999999999999</c:v>
                </c:pt>
                <c:pt idx="246">
                  <c:v>0.57632399999999995</c:v>
                </c:pt>
                <c:pt idx="247">
                  <c:v>0.57128900000000005</c:v>
                </c:pt>
                <c:pt idx="248">
                  <c:v>0.56625400000000004</c:v>
                </c:pt>
                <c:pt idx="249">
                  <c:v>0.56121799999999999</c:v>
                </c:pt>
                <c:pt idx="250">
                  <c:v>0.55618299999999998</c:v>
                </c:pt>
                <c:pt idx="251">
                  <c:v>0.55114700000000005</c:v>
                </c:pt>
                <c:pt idx="252">
                  <c:v>0.54611200000000004</c:v>
                </c:pt>
                <c:pt idx="253">
                  <c:v>0.54107700000000003</c:v>
                </c:pt>
                <c:pt idx="254">
                  <c:v>0.53604099999999999</c:v>
                </c:pt>
                <c:pt idx="255">
                  <c:v>0.53100599999999998</c:v>
                </c:pt>
                <c:pt idx="256">
                  <c:v>0.52597000000000005</c:v>
                </c:pt>
                <c:pt idx="257">
                  <c:v>0.52093500000000004</c:v>
                </c:pt>
                <c:pt idx="258">
                  <c:v>0.51590000000000003</c:v>
                </c:pt>
                <c:pt idx="259">
                  <c:v>0.51086399999999998</c:v>
                </c:pt>
                <c:pt idx="260">
                  <c:v>0.50582899999999997</c:v>
                </c:pt>
                <c:pt idx="261">
                  <c:v>0.50079300000000004</c:v>
                </c:pt>
                <c:pt idx="262">
                  <c:v>0.49575799999999998</c:v>
                </c:pt>
                <c:pt idx="263">
                  <c:v>0.49072300000000002</c:v>
                </c:pt>
                <c:pt idx="264">
                  <c:v>0.48568699999999998</c:v>
                </c:pt>
                <c:pt idx="265">
                  <c:v>0.48065200000000002</c:v>
                </c:pt>
                <c:pt idx="266">
                  <c:v>0.47561599999999998</c:v>
                </c:pt>
                <c:pt idx="267">
                  <c:v>0.47058100000000003</c:v>
                </c:pt>
                <c:pt idx="268">
                  <c:v>0.46554600000000002</c:v>
                </c:pt>
                <c:pt idx="269">
                  <c:v>0.46050999999999997</c:v>
                </c:pt>
                <c:pt idx="270">
                  <c:v>0.45547500000000002</c:v>
                </c:pt>
                <c:pt idx="271">
                  <c:v>0.45043899999999998</c:v>
                </c:pt>
                <c:pt idx="272">
                  <c:v>0.44540400000000002</c:v>
                </c:pt>
                <c:pt idx="273">
                  <c:v>0.44036900000000001</c:v>
                </c:pt>
                <c:pt idx="274">
                  <c:v>0.43533300000000003</c:v>
                </c:pt>
                <c:pt idx="275">
                  <c:v>0.43029800000000001</c:v>
                </c:pt>
                <c:pt idx="276">
                  <c:v>0.42526199999999997</c:v>
                </c:pt>
                <c:pt idx="277">
                  <c:v>0.42022700000000002</c:v>
                </c:pt>
                <c:pt idx="278">
                  <c:v>0.41519200000000001</c:v>
                </c:pt>
                <c:pt idx="279">
                  <c:v>0.41015600000000002</c:v>
                </c:pt>
                <c:pt idx="280">
                  <c:v>0.40512100000000001</c:v>
                </c:pt>
                <c:pt idx="281">
                  <c:v>0.40008500000000002</c:v>
                </c:pt>
                <c:pt idx="282">
                  <c:v>0.39505000000000001</c:v>
                </c:pt>
                <c:pt idx="283">
                  <c:v>0.390015</c:v>
                </c:pt>
                <c:pt idx="284">
                  <c:v>0.38497900000000002</c:v>
                </c:pt>
                <c:pt idx="285">
                  <c:v>0.379944</c:v>
                </c:pt>
                <c:pt idx="286">
                  <c:v>0.37490800000000002</c:v>
                </c:pt>
                <c:pt idx="287">
                  <c:v>0.36987300000000001</c:v>
                </c:pt>
                <c:pt idx="288">
                  <c:v>0.364838</c:v>
                </c:pt>
                <c:pt idx="289">
                  <c:v>0.35980200000000001</c:v>
                </c:pt>
                <c:pt idx="290">
                  <c:v>0.354767</c:v>
                </c:pt>
                <c:pt idx="291">
                  <c:v>0.34973100000000001</c:v>
                </c:pt>
                <c:pt idx="292">
                  <c:v>0.344696</c:v>
                </c:pt>
                <c:pt idx="293">
                  <c:v>0.33966099999999999</c:v>
                </c:pt>
                <c:pt idx="294">
                  <c:v>0.33462500000000001</c:v>
                </c:pt>
                <c:pt idx="295">
                  <c:v>0.32958999999999999</c:v>
                </c:pt>
                <c:pt idx="296">
                  <c:v>0.32455400000000001</c:v>
                </c:pt>
                <c:pt idx="297">
                  <c:v>0.319519</c:v>
                </c:pt>
                <c:pt idx="298">
                  <c:v>0.31448399999999999</c:v>
                </c:pt>
                <c:pt idx="299">
                  <c:v>0.309448</c:v>
                </c:pt>
                <c:pt idx="300">
                  <c:v>0.30441299999999999</c:v>
                </c:pt>
                <c:pt idx="301">
                  <c:v>0.299377</c:v>
                </c:pt>
                <c:pt idx="302">
                  <c:v>0.29434199999999999</c:v>
                </c:pt>
                <c:pt idx="303">
                  <c:v>0.28930699999999998</c:v>
                </c:pt>
                <c:pt idx="304">
                  <c:v>0.284271</c:v>
                </c:pt>
                <c:pt idx="305">
                  <c:v>0.27923599999999998</c:v>
                </c:pt>
                <c:pt idx="306">
                  <c:v>0.2742</c:v>
                </c:pt>
                <c:pt idx="307">
                  <c:v>0.26916499999999999</c:v>
                </c:pt>
                <c:pt idx="308">
                  <c:v>0.26412999999999998</c:v>
                </c:pt>
                <c:pt idx="309">
                  <c:v>0.25909399999999999</c:v>
                </c:pt>
                <c:pt idx="310">
                  <c:v>0.25405899999999998</c:v>
                </c:pt>
                <c:pt idx="311">
                  <c:v>0.24902299999999999</c:v>
                </c:pt>
                <c:pt idx="312">
                  <c:v>0.24398800000000001</c:v>
                </c:pt>
                <c:pt idx="313">
                  <c:v>0.238953</c:v>
                </c:pt>
                <c:pt idx="314">
                  <c:v>0.23391700000000001</c:v>
                </c:pt>
                <c:pt idx="315">
                  <c:v>0.228882</c:v>
                </c:pt>
                <c:pt idx="316">
                  <c:v>0.22384599999999999</c:v>
                </c:pt>
                <c:pt idx="317">
                  <c:v>0.21881100000000001</c:v>
                </c:pt>
                <c:pt idx="318">
                  <c:v>0.21377599999999999</c:v>
                </c:pt>
                <c:pt idx="319">
                  <c:v>0.20874000000000001</c:v>
                </c:pt>
                <c:pt idx="320">
                  <c:v>0.203705</c:v>
                </c:pt>
                <c:pt idx="321">
                  <c:v>0.19866900000000001</c:v>
                </c:pt>
                <c:pt idx="322">
                  <c:v>0.193634</c:v>
                </c:pt>
                <c:pt idx="323">
                  <c:v>0.18859899999999999</c:v>
                </c:pt>
                <c:pt idx="324">
                  <c:v>0.183563</c:v>
                </c:pt>
                <c:pt idx="325">
                  <c:v>0.17852799999999999</c:v>
                </c:pt>
                <c:pt idx="326">
                  <c:v>0.17349200000000001</c:v>
                </c:pt>
                <c:pt idx="327">
                  <c:v>0.168457</c:v>
                </c:pt>
                <c:pt idx="328">
                  <c:v>0.16342200000000001</c:v>
                </c:pt>
                <c:pt idx="329">
                  <c:v>0.158386</c:v>
                </c:pt>
                <c:pt idx="330">
                  <c:v>0.15335099999999999</c:v>
                </c:pt>
                <c:pt idx="331">
                  <c:v>0.148315</c:v>
                </c:pt>
                <c:pt idx="332">
                  <c:v>0.14327999999999999</c:v>
                </c:pt>
                <c:pt idx="333">
                  <c:v>0.13824500000000001</c:v>
                </c:pt>
                <c:pt idx="334">
                  <c:v>0.13320899999999999</c:v>
                </c:pt>
                <c:pt idx="335">
                  <c:v>0.12817400000000001</c:v>
                </c:pt>
                <c:pt idx="336">
                  <c:v>0.123138</c:v>
                </c:pt>
                <c:pt idx="337">
                  <c:v>0.118103</c:v>
                </c:pt>
                <c:pt idx="338">
                  <c:v>0.113068</c:v>
                </c:pt>
                <c:pt idx="339">
                  <c:v>0.108032</c:v>
                </c:pt>
                <c:pt idx="340">
                  <c:v>0.10299700000000001</c:v>
                </c:pt>
                <c:pt idx="341">
                  <c:v>9.7961400000000004E-2</c:v>
                </c:pt>
                <c:pt idx="342">
                  <c:v>9.2925999999999995E-2</c:v>
                </c:pt>
                <c:pt idx="343">
                  <c:v>8.7890599999999999E-2</c:v>
                </c:pt>
                <c:pt idx="344">
                  <c:v>8.2855200000000004E-2</c:v>
                </c:pt>
                <c:pt idx="345">
                  <c:v>7.7819799999999995E-2</c:v>
                </c:pt>
                <c:pt idx="346">
                  <c:v>7.2784399999999999E-2</c:v>
                </c:pt>
                <c:pt idx="347">
                  <c:v>6.7749000000000004E-2</c:v>
                </c:pt>
                <c:pt idx="348">
                  <c:v>6.2713599999999994E-2</c:v>
                </c:pt>
                <c:pt idx="349">
                  <c:v>5.7678199999999999E-2</c:v>
                </c:pt>
                <c:pt idx="350">
                  <c:v>5.2642799999999997E-2</c:v>
                </c:pt>
                <c:pt idx="351">
                  <c:v>4.7607400000000001E-2</c:v>
                </c:pt>
                <c:pt idx="352">
                  <c:v>4.2571999999999999E-2</c:v>
                </c:pt>
                <c:pt idx="353">
                  <c:v>3.7536600000000003E-2</c:v>
                </c:pt>
                <c:pt idx="354">
                  <c:v>3.2501200000000001E-2</c:v>
                </c:pt>
                <c:pt idx="355">
                  <c:v>2.7465799999999999E-2</c:v>
                </c:pt>
                <c:pt idx="356">
                  <c:v>2.24304E-2</c:v>
                </c:pt>
                <c:pt idx="357">
                  <c:v>1.7395000000000001E-2</c:v>
                </c:pt>
                <c:pt idx="358">
                  <c:v>1.23596E-2</c:v>
                </c:pt>
                <c:pt idx="359">
                  <c:v>7.3242200000000002E-3</c:v>
                </c:pt>
                <c:pt idx="360">
                  <c:v>2.28882E-3</c:v>
                </c:pt>
                <c:pt idx="361">
                  <c:v>-2.7465800000000002E-3</c:v>
                </c:pt>
                <c:pt idx="362">
                  <c:v>-7.78198E-3</c:v>
                </c:pt>
                <c:pt idx="363">
                  <c:v>-1.28174E-2</c:v>
                </c:pt>
                <c:pt idx="364">
                  <c:v>-1.7852799999999999E-2</c:v>
                </c:pt>
                <c:pt idx="365">
                  <c:v>-2.2888200000000001E-2</c:v>
                </c:pt>
                <c:pt idx="366">
                  <c:v>-2.79236E-2</c:v>
                </c:pt>
                <c:pt idx="367">
                  <c:v>-3.2959000000000002E-2</c:v>
                </c:pt>
                <c:pt idx="368">
                  <c:v>-3.7994399999999998E-2</c:v>
                </c:pt>
                <c:pt idx="369">
                  <c:v>-4.30298E-2</c:v>
                </c:pt>
                <c:pt idx="370">
                  <c:v>-4.8065200000000002E-2</c:v>
                </c:pt>
                <c:pt idx="371">
                  <c:v>-5.3100599999999998E-2</c:v>
                </c:pt>
                <c:pt idx="372">
                  <c:v>-5.8136E-2</c:v>
                </c:pt>
                <c:pt idx="373">
                  <c:v>-6.3171400000000003E-2</c:v>
                </c:pt>
                <c:pt idx="374">
                  <c:v>-6.8206799999999998E-2</c:v>
                </c:pt>
                <c:pt idx="375">
                  <c:v>-7.3242199999999993E-2</c:v>
                </c:pt>
                <c:pt idx="376">
                  <c:v>-7.8277600000000003E-2</c:v>
                </c:pt>
                <c:pt idx="377">
                  <c:v>-8.3312999999999998E-2</c:v>
                </c:pt>
                <c:pt idx="378">
                  <c:v>-8.8348399999999994E-2</c:v>
                </c:pt>
                <c:pt idx="379">
                  <c:v>-9.3383800000000003E-2</c:v>
                </c:pt>
                <c:pt idx="380">
                  <c:v>-9.8419199999999998E-2</c:v>
                </c:pt>
                <c:pt idx="381">
                  <c:v>-0.10345500000000001</c:v>
                </c:pt>
              </c:numCache>
            </c:numRef>
          </c:xVal>
          <c:yVal>
            <c:numRef>
              <c:f>'20221231T210000'!$AD$11:$AD$500</c:f>
              <c:numCache>
                <c:formatCode>General</c:formatCode>
                <c:ptCount val="490"/>
                <c:pt idx="0">
                  <c:v>-113.17876543209876</c:v>
                </c:pt>
                <c:pt idx="1">
                  <c:v>-83.527777777777771</c:v>
                </c:pt>
                <c:pt idx="2">
                  <c:v>-56.118395061728393</c:v>
                </c:pt>
                <c:pt idx="3">
                  <c:v>-31.757160493827158</c:v>
                </c:pt>
                <c:pt idx="4">
                  <c:v>-12.199493827160493</c:v>
                </c:pt>
                <c:pt idx="5">
                  <c:v>-0.988241975308642</c:v>
                </c:pt>
                <c:pt idx="6">
                  <c:v>1.6803456790123454</c:v>
                </c:pt>
                <c:pt idx="7">
                  <c:v>3.3995061728395064</c:v>
                </c:pt>
                <c:pt idx="8">
                  <c:v>4.7543333333333333</c:v>
                </c:pt>
                <c:pt idx="9">
                  <c:v>5.9347283950617271</c:v>
                </c:pt>
                <c:pt idx="10">
                  <c:v>6.9851358024691352</c:v>
                </c:pt>
                <c:pt idx="11">
                  <c:v>7.9496419753086416</c:v>
                </c:pt>
                <c:pt idx="12">
                  <c:v>8.7559135802469132</c:v>
                </c:pt>
                <c:pt idx="13">
                  <c:v>9.5056543209876541</c:v>
                </c:pt>
                <c:pt idx="14">
                  <c:v>10.180061728395062</c:v>
                </c:pt>
                <c:pt idx="15">
                  <c:v>10.801716049382714</c:v>
                </c:pt>
                <c:pt idx="16">
                  <c:v>11.348012345679011</c:v>
                </c:pt>
                <c:pt idx="17">
                  <c:v>11.841567901234567</c:v>
                </c:pt>
                <c:pt idx="18">
                  <c:v>12.312518518518518</c:v>
                </c:pt>
                <c:pt idx="19">
                  <c:v>12.723209876543208</c:v>
                </c:pt>
                <c:pt idx="20">
                  <c:v>13.10753086419753</c:v>
                </c:pt>
                <c:pt idx="21">
                  <c:v>13.454074074074072</c:v>
                </c:pt>
                <c:pt idx="22">
                  <c:v>13.785679012345678</c:v>
                </c:pt>
                <c:pt idx="23">
                  <c:v>14.102098765432096</c:v>
                </c:pt>
                <c:pt idx="24">
                  <c:v>14.37716049382716</c:v>
                </c:pt>
                <c:pt idx="25">
                  <c:v>14.640864197530862</c:v>
                </c:pt>
                <c:pt idx="26">
                  <c:v>14.878271604938272</c:v>
                </c:pt>
                <c:pt idx="27">
                  <c:v>15.100493827160493</c:v>
                </c:pt>
                <c:pt idx="28">
                  <c:v>15.315308641975308</c:v>
                </c:pt>
                <c:pt idx="29">
                  <c:v>15.514938271604937</c:v>
                </c:pt>
                <c:pt idx="30">
                  <c:v>15.665679012345679</c:v>
                </c:pt>
                <c:pt idx="31">
                  <c:v>15.87296296296296</c:v>
                </c:pt>
                <c:pt idx="32">
                  <c:v>16.042469135802467</c:v>
                </c:pt>
                <c:pt idx="33">
                  <c:v>16.185679012345677</c:v>
                </c:pt>
                <c:pt idx="34">
                  <c:v>16.32506172839506</c:v>
                </c:pt>
                <c:pt idx="35">
                  <c:v>16.460617283950615</c:v>
                </c:pt>
                <c:pt idx="36">
                  <c:v>16.584938271604937</c:v>
                </c:pt>
                <c:pt idx="37">
                  <c:v>16.705555555555552</c:v>
                </c:pt>
                <c:pt idx="38">
                  <c:v>16.814814814814813</c:v>
                </c:pt>
                <c:pt idx="39">
                  <c:v>16.916543209876544</c:v>
                </c:pt>
                <c:pt idx="40">
                  <c:v>17.014444444444443</c:v>
                </c:pt>
                <c:pt idx="41">
                  <c:v>17.101111111111113</c:v>
                </c:pt>
                <c:pt idx="42">
                  <c:v>17.191604938271606</c:v>
                </c:pt>
                <c:pt idx="43">
                  <c:v>17.274444444444445</c:v>
                </c:pt>
                <c:pt idx="44">
                  <c:v>17.357283950617283</c:v>
                </c:pt>
                <c:pt idx="45">
                  <c:v>17.432716049382716</c:v>
                </c:pt>
                <c:pt idx="46">
                  <c:v>17.511851851851851</c:v>
                </c:pt>
                <c:pt idx="47">
                  <c:v>17.579629629629629</c:v>
                </c:pt>
                <c:pt idx="48">
                  <c:v>17.639876543209876</c:v>
                </c:pt>
                <c:pt idx="49">
                  <c:v>17.692716049382714</c:v>
                </c:pt>
                <c:pt idx="50">
                  <c:v>17.752962962962961</c:v>
                </c:pt>
                <c:pt idx="51">
                  <c:v>17.805679012345678</c:v>
                </c:pt>
                <c:pt idx="52">
                  <c:v>17.862222222222222</c:v>
                </c:pt>
                <c:pt idx="53">
                  <c:v>17.914938271604939</c:v>
                </c:pt>
                <c:pt idx="54">
                  <c:v>17.963950617283949</c:v>
                </c:pt>
                <c:pt idx="55">
                  <c:v>18.012962962962959</c:v>
                </c:pt>
                <c:pt idx="56">
                  <c:v>18.061851851851848</c:v>
                </c:pt>
                <c:pt idx="57">
                  <c:v>18.107037037037035</c:v>
                </c:pt>
                <c:pt idx="58">
                  <c:v>18.148518518518514</c:v>
                </c:pt>
                <c:pt idx="59">
                  <c:v>18.186172839506174</c:v>
                </c:pt>
                <c:pt idx="60">
                  <c:v>18.22395061728395</c:v>
                </c:pt>
                <c:pt idx="61">
                  <c:v>18.257777777777775</c:v>
                </c:pt>
                <c:pt idx="62">
                  <c:v>18.295432098765431</c:v>
                </c:pt>
                <c:pt idx="63">
                  <c:v>18.329382716049381</c:v>
                </c:pt>
                <c:pt idx="64">
                  <c:v>18.359506172839506</c:v>
                </c:pt>
                <c:pt idx="65">
                  <c:v>18.385925925925928</c:v>
                </c:pt>
                <c:pt idx="66">
                  <c:v>18.416049382716047</c:v>
                </c:pt>
                <c:pt idx="67">
                  <c:v>18.442469135802465</c:v>
                </c:pt>
                <c:pt idx="68">
                  <c:v>18.472592592592594</c:v>
                </c:pt>
                <c:pt idx="69">
                  <c:v>18.495185185185186</c:v>
                </c:pt>
                <c:pt idx="70">
                  <c:v>18.517777777777777</c:v>
                </c:pt>
                <c:pt idx="71">
                  <c:v>18.544197530864199</c:v>
                </c:pt>
                <c:pt idx="72">
                  <c:v>18.562962962962963</c:v>
                </c:pt>
                <c:pt idx="73">
                  <c:v>18.589382716049382</c:v>
                </c:pt>
                <c:pt idx="74">
                  <c:v>18.60814814814815</c:v>
                </c:pt>
                <c:pt idx="75">
                  <c:v>18.630740740740741</c:v>
                </c:pt>
                <c:pt idx="76">
                  <c:v>18.65716049382716</c:v>
                </c:pt>
                <c:pt idx="77">
                  <c:v>18.683580246913579</c:v>
                </c:pt>
                <c:pt idx="78">
                  <c:v>18.702345679012346</c:v>
                </c:pt>
                <c:pt idx="79">
                  <c:v>18.717407407407403</c:v>
                </c:pt>
                <c:pt idx="80">
                  <c:v>18.732469135802468</c:v>
                </c:pt>
                <c:pt idx="81">
                  <c:v>18.751358024691356</c:v>
                </c:pt>
                <c:pt idx="82">
                  <c:v>18.762716049382714</c:v>
                </c:pt>
                <c:pt idx="83">
                  <c:v>18.777777777777775</c:v>
                </c:pt>
                <c:pt idx="84">
                  <c:v>18.789012345679012</c:v>
                </c:pt>
                <c:pt idx="85">
                  <c:v>18.80037037037037</c:v>
                </c:pt>
                <c:pt idx="86">
                  <c:v>18.811604938271604</c:v>
                </c:pt>
                <c:pt idx="87">
                  <c:v>18.822962962962961</c:v>
                </c:pt>
                <c:pt idx="88">
                  <c:v>18.834197530864198</c:v>
                </c:pt>
                <c:pt idx="89">
                  <c:v>18.845555555555553</c:v>
                </c:pt>
                <c:pt idx="90">
                  <c:v>18.85679012345679</c:v>
                </c:pt>
                <c:pt idx="91">
                  <c:v>18.868148148148148</c:v>
                </c:pt>
                <c:pt idx="92">
                  <c:v>18.879506172839505</c:v>
                </c:pt>
                <c:pt idx="93">
                  <c:v>18.890740740740739</c:v>
                </c:pt>
                <c:pt idx="94">
                  <c:v>18.9020987654321</c:v>
                </c:pt>
                <c:pt idx="95">
                  <c:v>18.909629629629627</c:v>
                </c:pt>
                <c:pt idx="96">
                  <c:v>18.917160493827158</c:v>
                </c:pt>
                <c:pt idx="97">
                  <c:v>18.928395061728395</c:v>
                </c:pt>
                <c:pt idx="98">
                  <c:v>18.939753086419749</c:v>
                </c:pt>
                <c:pt idx="99">
                  <c:v>18.95098765432099</c:v>
                </c:pt>
                <c:pt idx="100">
                  <c:v>18.962345679012344</c:v>
                </c:pt>
                <c:pt idx="101">
                  <c:v>18.973703703703706</c:v>
                </c:pt>
                <c:pt idx="102">
                  <c:v>18.988765432098763</c:v>
                </c:pt>
                <c:pt idx="103">
                  <c:v>18.999999999999996</c:v>
                </c:pt>
                <c:pt idx="104">
                  <c:v>19.003827160493824</c:v>
                </c:pt>
                <c:pt idx="105">
                  <c:v>19.015061728395061</c:v>
                </c:pt>
                <c:pt idx="106">
                  <c:v>19.022592592592591</c:v>
                </c:pt>
                <c:pt idx="107">
                  <c:v>19.033950617283949</c:v>
                </c:pt>
                <c:pt idx="108">
                  <c:v>19.041481481481483</c:v>
                </c:pt>
                <c:pt idx="109">
                  <c:v>19.04901234567901</c:v>
                </c:pt>
                <c:pt idx="110">
                  <c:v>19.056543209876541</c:v>
                </c:pt>
                <c:pt idx="111">
                  <c:v>19.064074074074075</c:v>
                </c:pt>
                <c:pt idx="112">
                  <c:v>19.071604938271605</c:v>
                </c:pt>
                <c:pt idx="113">
                  <c:v>19.079135802469132</c:v>
                </c:pt>
                <c:pt idx="114">
                  <c:v>19.086666666666666</c:v>
                </c:pt>
                <c:pt idx="115">
                  <c:v>19.094197530864196</c:v>
                </c:pt>
                <c:pt idx="116">
                  <c:v>19.105555555555554</c:v>
                </c:pt>
                <c:pt idx="117">
                  <c:v>19.113086419753085</c:v>
                </c:pt>
                <c:pt idx="118">
                  <c:v>19.124320987654318</c:v>
                </c:pt>
                <c:pt idx="119">
                  <c:v>19.13567901234568</c:v>
                </c:pt>
                <c:pt idx="120">
                  <c:v>19.14691358024691</c:v>
                </c:pt>
                <c:pt idx="121">
                  <c:v>19.150740740740741</c:v>
                </c:pt>
                <c:pt idx="122">
                  <c:v>19.158271604938271</c:v>
                </c:pt>
                <c:pt idx="123">
                  <c:v>19.158271604938271</c:v>
                </c:pt>
                <c:pt idx="124">
                  <c:v>19.169506172839505</c:v>
                </c:pt>
                <c:pt idx="125">
                  <c:v>19.177037037037035</c:v>
                </c:pt>
                <c:pt idx="126">
                  <c:v>19.188395061728393</c:v>
                </c:pt>
                <c:pt idx="127">
                  <c:v>19.199753086419751</c:v>
                </c:pt>
                <c:pt idx="128">
                  <c:v>19.207283950617281</c:v>
                </c:pt>
                <c:pt idx="129">
                  <c:v>19.218518518518518</c:v>
                </c:pt>
                <c:pt idx="130">
                  <c:v>19.229876543209876</c:v>
                </c:pt>
                <c:pt idx="131">
                  <c:v>19.24111111111111</c:v>
                </c:pt>
                <c:pt idx="132">
                  <c:v>19.252469135802468</c:v>
                </c:pt>
                <c:pt idx="133">
                  <c:v>19.259999999999998</c:v>
                </c:pt>
                <c:pt idx="134">
                  <c:v>19.263703703703705</c:v>
                </c:pt>
                <c:pt idx="135">
                  <c:v>19.275061728395059</c:v>
                </c:pt>
                <c:pt idx="136">
                  <c:v>19.282592592592589</c:v>
                </c:pt>
                <c:pt idx="137">
                  <c:v>19.286296296296296</c:v>
                </c:pt>
                <c:pt idx="138">
                  <c:v>19.286296296296296</c:v>
                </c:pt>
                <c:pt idx="139">
                  <c:v>19.293950617283947</c:v>
                </c:pt>
                <c:pt idx="140">
                  <c:v>19.305185185185184</c:v>
                </c:pt>
                <c:pt idx="141">
                  <c:v>19.320246913580245</c:v>
                </c:pt>
                <c:pt idx="142">
                  <c:v>19.327777777777776</c:v>
                </c:pt>
                <c:pt idx="143">
                  <c:v>19.33530864197531</c:v>
                </c:pt>
                <c:pt idx="144">
                  <c:v>19.339135802469134</c:v>
                </c:pt>
                <c:pt idx="145">
                  <c:v>19.346666666666664</c:v>
                </c:pt>
                <c:pt idx="146">
                  <c:v>19.354197530864198</c:v>
                </c:pt>
                <c:pt idx="147">
                  <c:v>19.365432098765428</c:v>
                </c:pt>
                <c:pt idx="148">
                  <c:v>19.372962962962962</c:v>
                </c:pt>
                <c:pt idx="149">
                  <c:v>19.380493827160493</c:v>
                </c:pt>
                <c:pt idx="150">
                  <c:v>19.388024691358023</c:v>
                </c:pt>
                <c:pt idx="151">
                  <c:v>19.39185185185185</c:v>
                </c:pt>
                <c:pt idx="152">
                  <c:v>19.403209876543212</c:v>
                </c:pt>
                <c:pt idx="153">
                  <c:v>19.406913580246911</c:v>
                </c:pt>
                <c:pt idx="154">
                  <c:v>19.414444444444442</c:v>
                </c:pt>
                <c:pt idx="155">
                  <c:v>19.425802469135803</c:v>
                </c:pt>
                <c:pt idx="156">
                  <c:v>19.437037037037037</c:v>
                </c:pt>
                <c:pt idx="157">
                  <c:v>19.44086419753086</c:v>
                </c:pt>
                <c:pt idx="158">
                  <c:v>19.448395061728394</c:v>
                </c:pt>
                <c:pt idx="159">
                  <c:v>19.455925925925925</c:v>
                </c:pt>
                <c:pt idx="160">
                  <c:v>19.463456790123452</c:v>
                </c:pt>
                <c:pt idx="161">
                  <c:v>19.470987654320989</c:v>
                </c:pt>
                <c:pt idx="162">
                  <c:v>19.478518518518516</c:v>
                </c:pt>
                <c:pt idx="163">
                  <c:v>19.486049382716047</c:v>
                </c:pt>
                <c:pt idx="164">
                  <c:v>19.49728395061728</c:v>
                </c:pt>
                <c:pt idx="165">
                  <c:v>19.501111111111111</c:v>
                </c:pt>
                <c:pt idx="166">
                  <c:v>19.508641975308638</c:v>
                </c:pt>
                <c:pt idx="167">
                  <c:v>19.516172839506172</c:v>
                </c:pt>
                <c:pt idx="168">
                  <c:v>19.523703703703703</c:v>
                </c:pt>
                <c:pt idx="169">
                  <c:v>19.53123456790123</c:v>
                </c:pt>
                <c:pt idx="170">
                  <c:v>19.538765432098767</c:v>
                </c:pt>
                <c:pt idx="171">
                  <c:v>19.550123456790118</c:v>
                </c:pt>
                <c:pt idx="172">
                  <c:v>19.557654320987655</c:v>
                </c:pt>
                <c:pt idx="173">
                  <c:v>19.565185185185182</c:v>
                </c:pt>
                <c:pt idx="174">
                  <c:v>19.572716049382716</c:v>
                </c:pt>
                <c:pt idx="175">
                  <c:v>19.580246913580247</c:v>
                </c:pt>
                <c:pt idx="176">
                  <c:v>19.587777777777777</c:v>
                </c:pt>
                <c:pt idx="177">
                  <c:v>19.595308641975304</c:v>
                </c:pt>
                <c:pt idx="178">
                  <c:v>19.599012345679007</c:v>
                </c:pt>
                <c:pt idx="179">
                  <c:v>19.606543209876545</c:v>
                </c:pt>
                <c:pt idx="180">
                  <c:v>19.617901234567896</c:v>
                </c:pt>
                <c:pt idx="181">
                  <c:v>19.625432098765433</c:v>
                </c:pt>
                <c:pt idx="182">
                  <c:v>19.63296296296296</c:v>
                </c:pt>
                <c:pt idx="183">
                  <c:v>19.640493827160494</c:v>
                </c:pt>
                <c:pt idx="184">
                  <c:v>19.648024691358025</c:v>
                </c:pt>
                <c:pt idx="185">
                  <c:v>19.655555555555555</c:v>
                </c:pt>
                <c:pt idx="186">
                  <c:v>19.663086419753085</c:v>
                </c:pt>
                <c:pt idx="187">
                  <c:v>19.666913580246909</c:v>
                </c:pt>
                <c:pt idx="188">
                  <c:v>19.666913580246909</c:v>
                </c:pt>
                <c:pt idx="189">
                  <c:v>19.674444444444443</c:v>
                </c:pt>
                <c:pt idx="190">
                  <c:v>19.681975308641974</c:v>
                </c:pt>
                <c:pt idx="191">
                  <c:v>19.689506172839504</c:v>
                </c:pt>
                <c:pt idx="192">
                  <c:v>19.693209876543211</c:v>
                </c:pt>
                <c:pt idx="193">
                  <c:v>19.700740740740738</c:v>
                </c:pt>
                <c:pt idx="194">
                  <c:v>19.708271604938272</c:v>
                </c:pt>
                <c:pt idx="195">
                  <c:v>19.715802469135802</c:v>
                </c:pt>
                <c:pt idx="196">
                  <c:v>19.72716049382716</c:v>
                </c:pt>
                <c:pt idx="197">
                  <c:v>19.730987654320984</c:v>
                </c:pt>
                <c:pt idx="198">
                  <c:v>19.738518518518521</c:v>
                </c:pt>
                <c:pt idx="199">
                  <c:v>19.742222222222221</c:v>
                </c:pt>
                <c:pt idx="200">
                  <c:v>19.749753086419751</c:v>
                </c:pt>
                <c:pt idx="201">
                  <c:v>19.757283950617282</c:v>
                </c:pt>
                <c:pt idx="202">
                  <c:v>19.764814814814812</c:v>
                </c:pt>
                <c:pt idx="203">
                  <c:v>19.772345679012346</c:v>
                </c:pt>
                <c:pt idx="204">
                  <c:v>19.779876543209873</c:v>
                </c:pt>
                <c:pt idx="205">
                  <c:v>19.791234567901235</c:v>
                </c:pt>
                <c:pt idx="206">
                  <c:v>19.798765432098762</c:v>
                </c:pt>
                <c:pt idx="207">
                  <c:v>19.806296296296299</c:v>
                </c:pt>
                <c:pt idx="208">
                  <c:v>19.817530864197529</c:v>
                </c:pt>
                <c:pt idx="209">
                  <c:v>19.821358024691357</c:v>
                </c:pt>
                <c:pt idx="210">
                  <c:v>19.828888888888891</c:v>
                </c:pt>
                <c:pt idx="211">
                  <c:v>19.832716049382714</c:v>
                </c:pt>
                <c:pt idx="212">
                  <c:v>19.836419753086417</c:v>
                </c:pt>
                <c:pt idx="213">
                  <c:v>19.843950617283948</c:v>
                </c:pt>
                <c:pt idx="214">
                  <c:v>19.851481481481482</c:v>
                </c:pt>
                <c:pt idx="215">
                  <c:v>19.859012345679012</c:v>
                </c:pt>
                <c:pt idx="216">
                  <c:v>19.866543209876539</c:v>
                </c:pt>
                <c:pt idx="217">
                  <c:v>19.874074074074077</c:v>
                </c:pt>
                <c:pt idx="218">
                  <c:v>19.877901234567901</c:v>
                </c:pt>
                <c:pt idx="219">
                  <c:v>19.885432098765428</c:v>
                </c:pt>
                <c:pt idx="220">
                  <c:v>19.892962962962962</c:v>
                </c:pt>
                <c:pt idx="221">
                  <c:v>19.900493827160492</c:v>
                </c:pt>
                <c:pt idx="222">
                  <c:v>19.904197530864195</c:v>
                </c:pt>
                <c:pt idx="223">
                  <c:v>19.911728395061726</c:v>
                </c:pt>
                <c:pt idx="224">
                  <c:v>19.915555555555553</c:v>
                </c:pt>
                <c:pt idx="225">
                  <c:v>19.91925925925926</c:v>
                </c:pt>
                <c:pt idx="226">
                  <c:v>19.92679012345679</c:v>
                </c:pt>
                <c:pt idx="227">
                  <c:v>19.934444444444441</c:v>
                </c:pt>
                <c:pt idx="228">
                  <c:v>19.945679012345678</c:v>
                </c:pt>
                <c:pt idx="229">
                  <c:v>19.953209876543205</c:v>
                </c:pt>
                <c:pt idx="230">
                  <c:v>19.960740740740739</c:v>
                </c:pt>
                <c:pt idx="231">
                  <c:v>19.96827160493827</c:v>
                </c:pt>
                <c:pt idx="232">
                  <c:v>19.975802469135804</c:v>
                </c:pt>
                <c:pt idx="233">
                  <c:v>19.983333333333331</c:v>
                </c:pt>
                <c:pt idx="234">
                  <c:v>19.990864197530865</c:v>
                </c:pt>
                <c:pt idx="235">
                  <c:v>19.994691358024692</c:v>
                </c:pt>
                <c:pt idx="236">
                  <c:v>19.998395061728392</c:v>
                </c:pt>
                <c:pt idx="237">
                  <c:v>20.005925925925922</c:v>
                </c:pt>
                <c:pt idx="238">
                  <c:v>20.009753086419753</c:v>
                </c:pt>
                <c:pt idx="239">
                  <c:v>20.013456790123456</c:v>
                </c:pt>
                <c:pt idx="240">
                  <c:v>20.024814814814814</c:v>
                </c:pt>
                <c:pt idx="241">
                  <c:v>20.032345679012344</c:v>
                </c:pt>
                <c:pt idx="242">
                  <c:v>20.036049382716048</c:v>
                </c:pt>
                <c:pt idx="243">
                  <c:v>20.043703703703702</c:v>
                </c:pt>
                <c:pt idx="244">
                  <c:v>20.051234567901229</c:v>
                </c:pt>
                <c:pt idx="245">
                  <c:v>20.058765432098767</c:v>
                </c:pt>
                <c:pt idx="246">
                  <c:v>20.069999999999997</c:v>
                </c:pt>
                <c:pt idx="247">
                  <c:v>20.077530864197531</c:v>
                </c:pt>
                <c:pt idx="248">
                  <c:v>20.085061728395061</c:v>
                </c:pt>
                <c:pt idx="249">
                  <c:v>20.088888888888885</c:v>
                </c:pt>
                <c:pt idx="250">
                  <c:v>20.096419753086419</c:v>
                </c:pt>
                <c:pt idx="251">
                  <c:v>20.103950617283949</c:v>
                </c:pt>
                <c:pt idx="252">
                  <c:v>20.107654320987656</c:v>
                </c:pt>
                <c:pt idx="253">
                  <c:v>20.115185185185183</c:v>
                </c:pt>
                <c:pt idx="254">
                  <c:v>20.119012345679007</c:v>
                </c:pt>
                <c:pt idx="255">
                  <c:v>20.126543209876544</c:v>
                </c:pt>
                <c:pt idx="256">
                  <c:v>20.134074074074071</c:v>
                </c:pt>
                <c:pt idx="257">
                  <c:v>20.141604938271605</c:v>
                </c:pt>
                <c:pt idx="258">
                  <c:v>20.149135802469136</c:v>
                </c:pt>
                <c:pt idx="259">
                  <c:v>20.156666666666663</c:v>
                </c:pt>
                <c:pt idx="260">
                  <c:v>20.164197530864197</c:v>
                </c:pt>
                <c:pt idx="261">
                  <c:v>20.171728395061727</c:v>
                </c:pt>
                <c:pt idx="262">
                  <c:v>20.179259259259258</c:v>
                </c:pt>
                <c:pt idx="263">
                  <c:v>20.183086419753085</c:v>
                </c:pt>
                <c:pt idx="264">
                  <c:v>20.190617283950619</c:v>
                </c:pt>
                <c:pt idx="265">
                  <c:v>20.198148148148146</c:v>
                </c:pt>
                <c:pt idx="266">
                  <c:v>20.205679012345676</c:v>
                </c:pt>
                <c:pt idx="267">
                  <c:v>20.209382716049383</c:v>
                </c:pt>
                <c:pt idx="268">
                  <c:v>20.216913580246914</c:v>
                </c:pt>
                <c:pt idx="269">
                  <c:v>20.220740740740737</c:v>
                </c:pt>
                <c:pt idx="270">
                  <c:v>20.228271604938271</c:v>
                </c:pt>
                <c:pt idx="271">
                  <c:v>20.235802469135802</c:v>
                </c:pt>
                <c:pt idx="272">
                  <c:v>20.243333333333332</c:v>
                </c:pt>
                <c:pt idx="273">
                  <c:v>20.250864197530863</c:v>
                </c:pt>
                <c:pt idx="274">
                  <c:v>20.254691358024687</c:v>
                </c:pt>
                <c:pt idx="275">
                  <c:v>20.262222222222224</c:v>
                </c:pt>
                <c:pt idx="276">
                  <c:v>20.265925925925924</c:v>
                </c:pt>
                <c:pt idx="277">
                  <c:v>20.273456790123454</c:v>
                </c:pt>
                <c:pt idx="278">
                  <c:v>20.280987654320988</c:v>
                </c:pt>
                <c:pt idx="279">
                  <c:v>20.292345679012346</c:v>
                </c:pt>
                <c:pt idx="280">
                  <c:v>20.299876543209873</c:v>
                </c:pt>
                <c:pt idx="281">
                  <c:v>20.30358024691358</c:v>
                </c:pt>
                <c:pt idx="282">
                  <c:v>20.307407407407403</c:v>
                </c:pt>
                <c:pt idx="283">
                  <c:v>20.314938271604937</c:v>
                </c:pt>
                <c:pt idx="284">
                  <c:v>20.322469135802464</c:v>
                </c:pt>
                <c:pt idx="285">
                  <c:v>20.330000000000002</c:v>
                </c:pt>
                <c:pt idx="286">
                  <c:v>20.333703703703701</c:v>
                </c:pt>
                <c:pt idx="287">
                  <c:v>20.341234567901232</c:v>
                </c:pt>
                <c:pt idx="288">
                  <c:v>20.341234567901232</c:v>
                </c:pt>
                <c:pt idx="289">
                  <c:v>20.352592592592593</c:v>
                </c:pt>
                <c:pt idx="290">
                  <c:v>20.360123456790124</c:v>
                </c:pt>
                <c:pt idx="291">
                  <c:v>20.371481481481482</c:v>
                </c:pt>
                <c:pt idx="292">
                  <c:v>20.379012345679012</c:v>
                </c:pt>
                <c:pt idx="293">
                  <c:v>20.386543209876539</c:v>
                </c:pt>
                <c:pt idx="294">
                  <c:v>20.390246913580242</c:v>
                </c:pt>
                <c:pt idx="295">
                  <c:v>20.394074074074076</c:v>
                </c:pt>
                <c:pt idx="296">
                  <c:v>20.405308641975306</c:v>
                </c:pt>
                <c:pt idx="297">
                  <c:v>20.409135802469137</c:v>
                </c:pt>
                <c:pt idx="298">
                  <c:v>20.416666666666668</c:v>
                </c:pt>
                <c:pt idx="299">
                  <c:v>20.424197530864195</c:v>
                </c:pt>
                <c:pt idx="300">
                  <c:v>20.431728395061725</c:v>
                </c:pt>
                <c:pt idx="301">
                  <c:v>20.439259259259259</c:v>
                </c:pt>
                <c:pt idx="302">
                  <c:v>20.44679012345679</c:v>
                </c:pt>
                <c:pt idx="303">
                  <c:v>20.45802469135802</c:v>
                </c:pt>
                <c:pt idx="304">
                  <c:v>20.461851851851854</c:v>
                </c:pt>
                <c:pt idx="305">
                  <c:v>20.469382716049381</c:v>
                </c:pt>
                <c:pt idx="306">
                  <c:v>20.476913580246908</c:v>
                </c:pt>
                <c:pt idx="307">
                  <c:v>20.480740740740739</c:v>
                </c:pt>
                <c:pt idx="308">
                  <c:v>20.484444444444446</c:v>
                </c:pt>
                <c:pt idx="309">
                  <c:v>20.488271604938269</c:v>
                </c:pt>
                <c:pt idx="310">
                  <c:v>20.495802469135803</c:v>
                </c:pt>
                <c:pt idx="311">
                  <c:v>20.499506172839506</c:v>
                </c:pt>
                <c:pt idx="312">
                  <c:v>20.50333333333333</c:v>
                </c:pt>
                <c:pt idx="313">
                  <c:v>20.507037037037037</c:v>
                </c:pt>
                <c:pt idx="314">
                  <c:v>20.507037037037037</c:v>
                </c:pt>
                <c:pt idx="315">
                  <c:v>20.514567901234567</c:v>
                </c:pt>
                <c:pt idx="316">
                  <c:v>20.525925925925922</c:v>
                </c:pt>
                <c:pt idx="317">
                  <c:v>20.533456790123456</c:v>
                </c:pt>
                <c:pt idx="318">
                  <c:v>20.540987654320986</c:v>
                </c:pt>
                <c:pt idx="319">
                  <c:v>20.544691358024686</c:v>
                </c:pt>
                <c:pt idx="320">
                  <c:v>20.556049382716047</c:v>
                </c:pt>
                <c:pt idx="321">
                  <c:v>20.55975308641975</c:v>
                </c:pt>
                <c:pt idx="322">
                  <c:v>20.567283950617284</c:v>
                </c:pt>
                <c:pt idx="323">
                  <c:v>20.571111111111108</c:v>
                </c:pt>
                <c:pt idx="324">
                  <c:v>20.578641975308642</c:v>
                </c:pt>
                <c:pt idx="325">
                  <c:v>20.578641975308642</c:v>
                </c:pt>
                <c:pt idx="326">
                  <c:v>20.586172839506172</c:v>
                </c:pt>
                <c:pt idx="327">
                  <c:v>20.593703703703699</c:v>
                </c:pt>
                <c:pt idx="328">
                  <c:v>20.601234567901233</c:v>
                </c:pt>
                <c:pt idx="329">
                  <c:v>20.608765432098764</c:v>
                </c:pt>
                <c:pt idx="330">
                  <c:v>20.620123456790122</c:v>
                </c:pt>
                <c:pt idx="331">
                  <c:v>20.623827160493825</c:v>
                </c:pt>
                <c:pt idx="332">
                  <c:v>20.631358024691359</c:v>
                </c:pt>
                <c:pt idx="333">
                  <c:v>20.638888888888886</c:v>
                </c:pt>
                <c:pt idx="334">
                  <c:v>20.642716049382713</c:v>
                </c:pt>
                <c:pt idx="335">
                  <c:v>20.650246913580247</c:v>
                </c:pt>
                <c:pt idx="336">
                  <c:v>20.65395061728395</c:v>
                </c:pt>
                <c:pt idx="337">
                  <c:v>20.661481481481477</c:v>
                </c:pt>
                <c:pt idx="338">
                  <c:v>20.669012345679011</c:v>
                </c:pt>
                <c:pt idx="339">
                  <c:v>20.676543209876542</c:v>
                </c:pt>
                <c:pt idx="340">
                  <c:v>20.684197530864196</c:v>
                </c:pt>
                <c:pt idx="341">
                  <c:v>20.691728395061727</c:v>
                </c:pt>
                <c:pt idx="342">
                  <c:v>20.699259259259257</c:v>
                </c:pt>
                <c:pt idx="343">
                  <c:v>20.706790123456788</c:v>
                </c:pt>
                <c:pt idx="344">
                  <c:v>20.710493827160491</c:v>
                </c:pt>
                <c:pt idx="345">
                  <c:v>20.718024691358025</c:v>
                </c:pt>
                <c:pt idx="346">
                  <c:v>20.721851851851849</c:v>
                </c:pt>
                <c:pt idx="347">
                  <c:v>20.733086419753089</c:v>
                </c:pt>
                <c:pt idx="348">
                  <c:v>20.740617283950616</c:v>
                </c:pt>
                <c:pt idx="349">
                  <c:v>20.74444444444444</c:v>
                </c:pt>
                <c:pt idx="350">
                  <c:v>20.751975308641974</c:v>
                </c:pt>
                <c:pt idx="351">
                  <c:v>20.755679012345681</c:v>
                </c:pt>
                <c:pt idx="352">
                  <c:v>20.759506172839505</c:v>
                </c:pt>
                <c:pt idx="353">
                  <c:v>20.767037037037035</c:v>
                </c:pt>
                <c:pt idx="354">
                  <c:v>20.774567901234565</c:v>
                </c:pt>
                <c:pt idx="355">
                  <c:v>20.782098765432099</c:v>
                </c:pt>
                <c:pt idx="356">
                  <c:v>20.789629629629626</c:v>
                </c:pt>
                <c:pt idx="357">
                  <c:v>20.79716049382716</c:v>
                </c:pt>
                <c:pt idx="358">
                  <c:v>20.800987654320988</c:v>
                </c:pt>
                <c:pt idx="359">
                  <c:v>20.804691358024691</c:v>
                </c:pt>
                <c:pt idx="360">
                  <c:v>20.808518518518515</c:v>
                </c:pt>
                <c:pt idx="361">
                  <c:v>20.812222222222218</c:v>
                </c:pt>
                <c:pt idx="362">
                  <c:v>20.819753086419752</c:v>
                </c:pt>
                <c:pt idx="363">
                  <c:v>20.834814814814813</c:v>
                </c:pt>
                <c:pt idx="364">
                  <c:v>20.846172839506171</c:v>
                </c:pt>
                <c:pt idx="365">
                  <c:v>20.853703703703705</c:v>
                </c:pt>
                <c:pt idx="366">
                  <c:v>20.861234567901231</c:v>
                </c:pt>
                <c:pt idx="367">
                  <c:v>20.883827160493826</c:v>
                </c:pt>
                <c:pt idx="368">
                  <c:v>20.887530864197529</c:v>
                </c:pt>
                <c:pt idx="369">
                  <c:v>20.89506172839506</c:v>
                </c:pt>
                <c:pt idx="370">
                  <c:v>20.902716049382715</c:v>
                </c:pt>
                <c:pt idx="371">
                  <c:v>20.913950617283948</c:v>
                </c:pt>
                <c:pt idx="372">
                  <c:v>20.917777777777779</c:v>
                </c:pt>
                <c:pt idx="373">
                  <c:v>20.929012345679009</c:v>
                </c:pt>
                <c:pt idx="374">
                  <c:v>20.932839506172837</c:v>
                </c:pt>
                <c:pt idx="375">
                  <c:v>20.932839506172837</c:v>
                </c:pt>
                <c:pt idx="376">
                  <c:v>20.940370370370371</c:v>
                </c:pt>
                <c:pt idx="377">
                  <c:v>20.947901234567901</c:v>
                </c:pt>
                <c:pt idx="378">
                  <c:v>20.955432098765428</c:v>
                </c:pt>
                <c:pt idx="379">
                  <c:v>20.962962962962962</c:v>
                </c:pt>
                <c:pt idx="380">
                  <c:v>20.970493827160492</c:v>
                </c:pt>
                <c:pt idx="381">
                  <c:v>20.974197530864195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7435-4110-8E96-102166006E83}"/>
            </c:ext>
          </c:extLst>
        </c:ser>
        <c:ser>
          <c:idx val="1"/>
          <c:order val="1"/>
          <c:tx>
            <c:v>j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'20221231T210000'!$AG$11:$AG$500</c:f>
              <c:numCache>
                <c:formatCode>General</c:formatCode>
                <c:ptCount val="490"/>
                <c:pt idx="0">
                  <c:v>-9.49097E-2</c:v>
                </c:pt>
                <c:pt idx="1">
                  <c:v>-8.9874300000000004E-2</c:v>
                </c:pt>
                <c:pt idx="2">
                  <c:v>-8.4838899999999995E-2</c:v>
                </c:pt>
                <c:pt idx="3">
                  <c:v>-7.9803499999999999E-2</c:v>
                </c:pt>
                <c:pt idx="4">
                  <c:v>-7.4768100000000004E-2</c:v>
                </c:pt>
                <c:pt idx="5">
                  <c:v>-6.9732699999999995E-2</c:v>
                </c:pt>
                <c:pt idx="6">
                  <c:v>-6.4697299999999999E-2</c:v>
                </c:pt>
                <c:pt idx="7">
                  <c:v>-5.9661899999999997E-2</c:v>
                </c:pt>
                <c:pt idx="8">
                  <c:v>-5.4626500000000001E-2</c:v>
                </c:pt>
                <c:pt idx="9">
                  <c:v>-4.9591099999999999E-2</c:v>
                </c:pt>
                <c:pt idx="10">
                  <c:v>-4.4555699999999997E-2</c:v>
                </c:pt>
                <c:pt idx="11">
                  <c:v>-3.9520300000000001E-2</c:v>
                </c:pt>
                <c:pt idx="12">
                  <c:v>-3.4484899999999999E-2</c:v>
                </c:pt>
                <c:pt idx="13">
                  <c:v>-2.94495E-2</c:v>
                </c:pt>
                <c:pt idx="14">
                  <c:v>-2.4414100000000001E-2</c:v>
                </c:pt>
                <c:pt idx="15">
                  <c:v>-1.9378699999999999E-2</c:v>
                </c:pt>
                <c:pt idx="16">
                  <c:v>-1.43433E-2</c:v>
                </c:pt>
                <c:pt idx="17">
                  <c:v>-9.3078599999999994E-3</c:v>
                </c:pt>
                <c:pt idx="18">
                  <c:v>-4.2724599999999996E-3</c:v>
                </c:pt>
                <c:pt idx="19">
                  <c:v>7.6293900000000002E-4</c:v>
                </c:pt>
                <c:pt idx="20">
                  <c:v>5.7983399999999999E-3</c:v>
                </c:pt>
                <c:pt idx="21">
                  <c:v>1.08337E-2</c:v>
                </c:pt>
                <c:pt idx="22">
                  <c:v>1.5869100000000001E-2</c:v>
                </c:pt>
                <c:pt idx="23">
                  <c:v>2.0904499999999999E-2</c:v>
                </c:pt>
                <c:pt idx="24">
                  <c:v>2.5939899999999998E-2</c:v>
                </c:pt>
                <c:pt idx="25">
                  <c:v>3.0975300000000001E-2</c:v>
                </c:pt>
                <c:pt idx="26">
                  <c:v>3.60107E-2</c:v>
                </c:pt>
                <c:pt idx="27">
                  <c:v>4.1046100000000002E-2</c:v>
                </c:pt>
                <c:pt idx="28">
                  <c:v>4.6081499999999997E-2</c:v>
                </c:pt>
                <c:pt idx="29">
                  <c:v>5.11169E-2</c:v>
                </c:pt>
                <c:pt idx="30">
                  <c:v>5.6152300000000002E-2</c:v>
                </c:pt>
                <c:pt idx="31">
                  <c:v>6.1187699999999998E-2</c:v>
                </c:pt>
                <c:pt idx="32">
                  <c:v>6.6223099999999993E-2</c:v>
                </c:pt>
                <c:pt idx="33">
                  <c:v>7.1258500000000002E-2</c:v>
                </c:pt>
                <c:pt idx="34">
                  <c:v>7.6293899999999998E-2</c:v>
                </c:pt>
                <c:pt idx="35">
                  <c:v>8.1329299999999993E-2</c:v>
                </c:pt>
                <c:pt idx="36">
                  <c:v>8.6364700000000003E-2</c:v>
                </c:pt>
                <c:pt idx="37">
                  <c:v>9.1400099999999998E-2</c:v>
                </c:pt>
                <c:pt idx="38">
                  <c:v>9.6435499999999993E-2</c:v>
                </c:pt>
                <c:pt idx="39">
                  <c:v>0.10147100000000001</c:v>
                </c:pt>
                <c:pt idx="40">
                  <c:v>0.106506</c:v>
                </c:pt>
                <c:pt idx="41">
                  <c:v>0.111542</c:v>
                </c:pt>
                <c:pt idx="42">
                  <c:v>0.116577</c:v>
                </c:pt>
                <c:pt idx="43">
                  <c:v>0.121613</c:v>
                </c:pt>
                <c:pt idx="44">
                  <c:v>0.12664800000000001</c:v>
                </c:pt>
                <c:pt idx="45">
                  <c:v>0.13168299999999999</c:v>
                </c:pt>
                <c:pt idx="46">
                  <c:v>0.13671900000000001</c:v>
                </c:pt>
                <c:pt idx="47">
                  <c:v>0.14175399999999999</c:v>
                </c:pt>
                <c:pt idx="48">
                  <c:v>0.14679</c:v>
                </c:pt>
                <c:pt idx="49">
                  <c:v>0.15182499999999999</c:v>
                </c:pt>
                <c:pt idx="50">
                  <c:v>0.15686</c:v>
                </c:pt>
                <c:pt idx="51">
                  <c:v>0.16189600000000001</c:v>
                </c:pt>
                <c:pt idx="52">
                  <c:v>0.166931</c:v>
                </c:pt>
                <c:pt idx="53">
                  <c:v>0.17196700000000001</c:v>
                </c:pt>
                <c:pt idx="54">
                  <c:v>0.17700199999999999</c:v>
                </c:pt>
                <c:pt idx="55">
                  <c:v>0.182037</c:v>
                </c:pt>
                <c:pt idx="56">
                  <c:v>0.18707299999999999</c:v>
                </c:pt>
                <c:pt idx="57">
                  <c:v>0.192108</c:v>
                </c:pt>
                <c:pt idx="58">
                  <c:v>0.19714400000000001</c:v>
                </c:pt>
                <c:pt idx="59">
                  <c:v>0.202179</c:v>
                </c:pt>
                <c:pt idx="60">
                  <c:v>0.20721400000000001</c:v>
                </c:pt>
                <c:pt idx="61">
                  <c:v>0.21224999999999999</c:v>
                </c:pt>
                <c:pt idx="62">
                  <c:v>0.21728500000000001</c:v>
                </c:pt>
                <c:pt idx="63">
                  <c:v>0.22232099999999999</c:v>
                </c:pt>
                <c:pt idx="64">
                  <c:v>0.227356</c:v>
                </c:pt>
                <c:pt idx="65">
                  <c:v>0.23239099999999999</c:v>
                </c:pt>
                <c:pt idx="66">
                  <c:v>0.237427</c:v>
                </c:pt>
                <c:pt idx="67">
                  <c:v>0.24246200000000001</c:v>
                </c:pt>
                <c:pt idx="68">
                  <c:v>0.247498</c:v>
                </c:pt>
                <c:pt idx="69">
                  <c:v>0.25253300000000001</c:v>
                </c:pt>
                <c:pt idx="70">
                  <c:v>0.25756800000000002</c:v>
                </c:pt>
                <c:pt idx="71">
                  <c:v>0.262604</c:v>
                </c:pt>
                <c:pt idx="72">
                  <c:v>0.26763900000000002</c:v>
                </c:pt>
                <c:pt idx="73">
                  <c:v>0.272675</c:v>
                </c:pt>
                <c:pt idx="74">
                  <c:v>0.27771000000000001</c:v>
                </c:pt>
                <c:pt idx="75">
                  <c:v>0.28274500000000002</c:v>
                </c:pt>
                <c:pt idx="76">
                  <c:v>0.28778100000000001</c:v>
                </c:pt>
                <c:pt idx="77">
                  <c:v>0.29281600000000002</c:v>
                </c:pt>
                <c:pt idx="78">
                  <c:v>0.29785200000000001</c:v>
                </c:pt>
                <c:pt idx="79">
                  <c:v>0.30288700000000002</c:v>
                </c:pt>
                <c:pt idx="80">
                  <c:v>0.30792199999999997</c:v>
                </c:pt>
                <c:pt idx="81">
                  <c:v>0.31295800000000001</c:v>
                </c:pt>
                <c:pt idx="82">
                  <c:v>0.31799300000000003</c:v>
                </c:pt>
                <c:pt idx="83">
                  <c:v>0.32302900000000001</c:v>
                </c:pt>
                <c:pt idx="84">
                  <c:v>0.32806400000000002</c:v>
                </c:pt>
                <c:pt idx="85">
                  <c:v>0.33309899999999998</c:v>
                </c:pt>
                <c:pt idx="86">
                  <c:v>0.33813500000000002</c:v>
                </c:pt>
                <c:pt idx="87">
                  <c:v>0.34316999999999998</c:v>
                </c:pt>
                <c:pt idx="88">
                  <c:v>0.34820600000000002</c:v>
                </c:pt>
                <c:pt idx="89">
                  <c:v>0.35324100000000003</c:v>
                </c:pt>
                <c:pt idx="90">
                  <c:v>0.35827599999999998</c:v>
                </c:pt>
                <c:pt idx="91">
                  <c:v>0.36331200000000002</c:v>
                </c:pt>
                <c:pt idx="92">
                  <c:v>0.36834699999999998</c:v>
                </c:pt>
                <c:pt idx="93">
                  <c:v>0.37338300000000002</c:v>
                </c:pt>
                <c:pt idx="94">
                  <c:v>0.37841799999999998</c:v>
                </c:pt>
                <c:pt idx="95">
                  <c:v>0.38345299999999999</c:v>
                </c:pt>
                <c:pt idx="96">
                  <c:v>0.38848899999999997</c:v>
                </c:pt>
                <c:pt idx="97">
                  <c:v>0.39352399999999998</c:v>
                </c:pt>
                <c:pt idx="98">
                  <c:v>0.39856000000000003</c:v>
                </c:pt>
                <c:pt idx="99">
                  <c:v>0.40359499999999998</c:v>
                </c:pt>
                <c:pt idx="100">
                  <c:v>0.40862999999999999</c:v>
                </c:pt>
                <c:pt idx="101">
                  <c:v>0.41366599999999998</c:v>
                </c:pt>
                <c:pt idx="102">
                  <c:v>0.41870099999999999</c:v>
                </c:pt>
                <c:pt idx="103">
                  <c:v>0.42373699999999997</c:v>
                </c:pt>
                <c:pt idx="104">
                  <c:v>0.42877199999999999</c:v>
                </c:pt>
                <c:pt idx="105">
                  <c:v>0.433807</c:v>
                </c:pt>
                <c:pt idx="106">
                  <c:v>0.43884299999999998</c:v>
                </c:pt>
                <c:pt idx="107">
                  <c:v>0.44387799999999999</c:v>
                </c:pt>
                <c:pt idx="108">
                  <c:v>0.44891399999999998</c:v>
                </c:pt>
                <c:pt idx="109">
                  <c:v>0.45394899999999999</c:v>
                </c:pt>
                <c:pt idx="110">
                  <c:v>0.458984</c:v>
                </c:pt>
                <c:pt idx="111">
                  <c:v>0.46401999999999999</c:v>
                </c:pt>
                <c:pt idx="112">
                  <c:v>0.469055</c:v>
                </c:pt>
                <c:pt idx="113">
                  <c:v>0.47409099999999998</c:v>
                </c:pt>
                <c:pt idx="114">
                  <c:v>0.479126</c:v>
                </c:pt>
                <c:pt idx="115">
                  <c:v>0.48416100000000001</c:v>
                </c:pt>
                <c:pt idx="116">
                  <c:v>0.48919699999999999</c:v>
                </c:pt>
                <c:pt idx="117">
                  <c:v>0.494232</c:v>
                </c:pt>
                <c:pt idx="118">
                  <c:v>0.49926799999999999</c:v>
                </c:pt>
                <c:pt idx="119">
                  <c:v>0.50430299999999995</c:v>
                </c:pt>
                <c:pt idx="120">
                  <c:v>0.50933799999999996</c:v>
                </c:pt>
                <c:pt idx="121">
                  <c:v>0.514374</c:v>
                </c:pt>
                <c:pt idx="122">
                  <c:v>0.51940900000000001</c:v>
                </c:pt>
                <c:pt idx="123">
                  <c:v>0.52444500000000005</c:v>
                </c:pt>
                <c:pt idx="124">
                  <c:v>0.52947999999999995</c:v>
                </c:pt>
                <c:pt idx="125">
                  <c:v>0.53451499999999996</c:v>
                </c:pt>
                <c:pt idx="126">
                  <c:v>0.539551</c:v>
                </c:pt>
                <c:pt idx="127">
                  <c:v>0.54458600000000001</c:v>
                </c:pt>
                <c:pt idx="128">
                  <c:v>0.54962200000000005</c:v>
                </c:pt>
                <c:pt idx="129">
                  <c:v>0.55465699999999996</c:v>
                </c:pt>
                <c:pt idx="130">
                  <c:v>0.55969199999999997</c:v>
                </c:pt>
                <c:pt idx="131">
                  <c:v>0.56472800000000001</c:v>
                </c:pt>
                <c:pt idx="132">
                  <c:v>0.56976300000000002</c:v>
                </c:pt>
                <c:pt idx="133">
                  <c:v>0.57479899999999995</c:v>
                </c:pt>
                <c:pt idx="134">
                  <c:v>0.57983399999999996</c:v>
                </c:pt>
                <c:pt idx="135">
                  <c:v>0.58486899999999997</c:v>
                </c:pt>
                <c:pt idx="136">
                  <c:v>0.58990500000000001</c:v>
                </c:pt>
                <c:pt idx="137">
                  <c:v>0.59494000000000002</c:v>
                </c:pt>
                <c:pt idx="138">
                  <c:v>0.59997599999999995</c:v>
                </c:pt>
                <c:pt idx="139">
                  <c:v>0.60501099999999997</c:v>
                </c:pt>
                <c:pt idx="140">
                  <c:v>0.61004599999999998</c:v>
                </c:pt>
                <c:pt idx="141">
                  <c:v>0.61508200000000002</c:v>
                </c:pt>
                <c:pt idx="142">
                  <c:v>0.62011700000000003</c:v>
                </c:pt>
                <c:pt idx="143">
                  <c:v>0.62515299999999996</c:v>
                </c:pt>
                <c:pt idx="144">
                  <c:v>0.63018799999999997</c:v>
                </c:pt>
                <c:pt idx="145">
                  <c:v>0.63522299999999998</c:v>
                </c:pt>
                <c:pt idx="146">
                  <c:v>0.64025900000000002</c:v>
                </c:pt>
                <c:pt idx="147">
                  <c:v>0.64529400000000003</c:v>
                </c:pt>
                <c:pt idx="148">
                  <c:v>0.65032999999999996</c:v>
                </c:pt>
                <c:pt idx="149">
                  <c:v>0.65536499999999998</c:v>
                </c:pt>
                <c:pt idx="150">
                  <c:v>0.66039999999999999</c:v>
                </c:pt>
                <c:pt idx="151">
                  <c:v>0.66543600000000003</c:v>
                </c:pt>
                <c:pt idx="152">
                  <c:v>0.67047100000000004</c:v>
                </c:pt>
                <c:pt idx="153">
                  <c:v>0.67550699999999997</c:v>
                </c:pt>
                <c:pt idx="154">
                  <c:v>0.68054199999999998</c:v>
                </c:pt>
                <c:pt idx="155">
                  <c:v>0.68557699999999999</c:v>
                </c:pt>
                <c:pt idx="156">
                  <c:v>0.69061300000000003</c:v>
                </c:pt>
                <c:pt idx="157">
                  <c:v>0.69564800000000004</c:v>
                </c:pt>
                <c:pt idx="158">
                  <c:v>0.70068399999999997</c:v>
                </c:pt>
                <c:pt idx="159">
                  <c:v>0.70571899999999999</c:v>
                </c:pt>
                <c:pt idx="160">
                  <c:v>0.710754</c:v>
                </c:pt>
                <c:pt idx="161">
                  <c:v>0.71579000000000004</c:v>
                </c:pt>
                <c:pt idx="162">
                  <c:v>0.72082500000000005</c:v>
                </c:pt>
                <c:pt idx="163">
                  <c:v>0.72586099999999998</c:v>
                </c:pt>
                <c:pt idx="164">
                  <c:v>0.73089599999999999</c:v>
                </c:pt>
                <c:pt idx="165">
                  <c:v>0.735931</c:v>
                </c:pt>
                <c:pt idx="166">
                  <c:v>0.74096700000000004</c:v>
                </c:pt>
                <c:pt idx="167">
                  <c:v>0.74600200000000005</c:v>
                </c:pt>
                <c:pt idx="168">
                  <c:v>0.75103799999999998</c:v>
                </c:pt>
                <c:pt idx="169">
                  <c:v>0.756073</c:v>
                </c:pt>
                <c:pt idx="170">
                  <c:v>0.76110800000000001</c:v>
                </c:pt>
                <c:pt idx="171">
                  <c:v>0.76614400000000005</c:v>
                </c:pt>
                <c:pt idx="172">
                  <c:v>0.77117899999999995</c:v>
                </c:pt>
                <c:pt idx="173">
                  <c:v>0.77621499999999999</c:v>
                </c:pt>
                <c:pt idx="174">
                  <c:v>0.78125</c:v>
                </c:pt>
                <c:pt idx="175">
                  <c:v>0.78628500000000001</c:v>
                </c:pt>
                <c:pt idx="176">
                  <c:v>0.79132100000000005</c:v>
                </c:pt>
                <c:pt idx="177">
                  <c:v>0.79635599999999995</c:v>
                </c:pt>
                <c:pt idx="178">
                  <c:v>0.80139199999999999</c:v>
                </c:pt>
                <c:pt idx="179">
                  <c:v>0.806427</c:v>
                </c:pt>
                <c:pt idx="180">
                  <c:v>0.81146200000000002</c:v>
                </c:pt>
                <c:pt idx="181">
                  <c:v>0.81649799999999995</c:v>
                </c:pt>
                <c:pt idx="182">
                  <c:v>0.82153299999999996</c:v>
                </c:pt>
                <c:pt idx="183">
                  <c:v>0.826569</c:v>
                </c:pt>
                <c:pt idx="184">
                  <c:v>0.83160400000000001</c:v>
                </c:pt>
                <c:pt idx="185">
                  <c:v>0.83663900000000002</c:v>
                </c:pt>
                <c:pt idx="186">
                  <c:v>0.84167499999999995</c:v>
                </c:pt>
                <c:pt idx="187">
                  <c:v>0.84670999999999996</c:v>
                </c:pt>
                <c:pt idx="188">
                  <c:v>0.851746</c:v>
                </c:pt>
                <c:pt idx="189">
                  <c:v>0.85678100000000001</c:v>
                </c:pt>
                <c:pt idx="190">
                  <c:v>0.86181600000000003</c:v>
                </c:pt>
                <c:pt idx="191">
                  <c:v>0.86685199999999996</c:v>
                </c:pt>
                <c:pt idx="192">
                  <c:v>0.87188699999999997</c:v>
                </c:pt>
                <c:pt idx="193">
                  <c:v>0.87692300000000001</c:v>
                </c:pt>
                <c:pt idx="194">
                  <c:v>0.88195800000000002</c:v>
                </c:pt>
                <c:pt idx="195">
                  <c:v>0.88699300000000003</c:v>
                </c:pt>
                <c:pt idx="196">
                  <c:v>0.89202899999999996</c:v>
                </c:pt>
                <c:pt idx="197">
                  <c:v>0.89706399999999997</c:v>
                </c:pt>
                <c:pt idx="198">
                  <c:v>0.90210000000000001</c:v>
                </c:pt>
                <c:pt idx="199">
                  <c:v>0.90713500000000002</c:v>
                </c:pt>
                <c:pt idx="200">
                  <c:v>0.91217000000000004</c:v>
                </c:pt>
                <c:pt idx="201">
                  <c:v>0.91720599999999997</c:v>
                </c:pt>
                <c:pt idx="202">
                  <c:v>0.92224099999999998</c:v>
                </c:pt>
                <c:pt idx="203">
                  <c:v>0.92727700000000002</c:v>
                </c:pt>
                <c:pt idx="204">
                  <c:v>0.93231200000000003</c:v>
                </c:pt>
                <c:pt idx="205">
                  <c:v>0.93734700000000004</c:v>
                </c:pt>
                <c:pt idx="206">
                  <c:v>0.94238299999999997</c:v>
                </c:pt>
                <c:pt idx="207">
                  <c:v>0.94741799999999998</c:v>
                </c:pt>
                <c:pt idx="208">
                  <c:v>0.95245400000000002</c:v>
                </c:pt>
                <c:pt idx="209">
                  <c:v>0.95748900000000003</c:v>
                </c:pt>
                <c:pt idx="210">
                  <c:v>0.96252400000000005</c:v>
                </c:pt>
                <c:pt idx="211">
                  <c:v>0.96755999999999998</c:v>
                </c:pt>
                <c:pt idx="212">
                  <c:v>0.97259499999999999</c:v>
                </c:pt>
                <c:pt idx="213">
                  <c:v>0.97763100000000003</c:v>
                </c:pt>
                <c:pt idx="214">
                  <c:v>0.98266600000000004</c:v>
                </c:pt>
                <c:pt idx="215">
                  <c:v>0.98770100000000005</c:v>
                </c:pt>
                <c:pt idx="216">
                  <c:v>0.99273699999999998</c:v>
                </c:pt>
                <c:pt idx="217">
                  <c:v>0.99777199999999999</c:v>
                </c:pt>
                <c:pt idx="218">
                  <c:v>1.00281</c:v>
                </c:pt>
                <c:pt idx="219">
                  <c:v>1.0078400000000001</c:v>
                </c:pt>
                <c:pt idx="220">
                  <c:v>1.01288</c:v>
                </c:pt>
                <c:pt idx="221">
                  <c:v>1.0179100000000001</c:v>
                </c:pt>
                <c:pt idx="222">
                  <c:v>1.02295</c:v>
                </c:pt>
                <c:pt idx="223">
                  <c:v>1.0279799999999999</c:v>
                </c:pt>
                <c:pt idx="224">
                  <c:v>1.03302</c:v>
                </c:pt>
                <c:pt idx="225">
                  <c:v>1.03806</c:v>
                </c:pt>
                <c:pt idx="226">
                  <c:v>1.0430900000000001</c:v>
                </c:pt>
                <c:pt idx="227">
                  <c:v>1.04813</c:v>
                </c:pt>
                <c:pt idx="228">
                  <c:v>1.0531600000000001</c:v>
                </c:pt>
                <c:pt idx="229">
                  <c:v>1.0582</c:v>
                </c:pt>
                <c:pt idx="230">
                  <c:v>1.0632299999999999</c:v>
                </c:pt>
                <c:pt idx="231">
                  <c:v>1.0682700000000001</c:v>
                </c:pt>
                <c:pt idx="232">
                  <c:v>1.0732999999999999</c:v>
                </c:pt>
                <c:pt idx="233">
                  <c:v>1.0783400000000001</c:v>
                </c:pt>
                <c:pt idx="234">
                  <c:v>1.0833699999999999</c:v>
                </c:pt>
                <c:pt idx="235">
                  <c:v>1.0884100000000001</c:v>
                </c:pt>
                <c:pt idx="236">
                  <c:v>1.09344</c:v>
                </c:pt>
                <c:pt idx="237">
                  <c:v>1.0984799999999999</c:v>
                </c:pt>
                <c:pt idx="238">
                  <c:v>1.1035200000000001</c:v>
                </c:pt>
                <c:pt idx="239">
                  <c:v>1.1085499999999999</c:v>
                </c:pt>
                <c:pt idx="240">
                  <c:v>1.1135900000000001</c:v>
                </c:pt>
                <c:pt idx="241">
                  <c:v>1.1186199999999999</c:v>
                </c:pt>
                <c:pt idx="242">
                  <c:v>1.1236600000000001</c:v>
                </c:pt>
                <c:pt idx="243">
                  <c:v>1.12869</c:v>
                </c:pt>
                <c:pt idx="244">
                  <c:v>1.1337299999999999</c:v>
                </c:pt>
                <c:pt idx="245">
                  <c:v>1.13876</c:v>
                </c:pt>
                <c:pt idx="246">
                  <c:v>1.1437999999999999</c:v>
                </c:pt>
                <c:pt idx="247">
                  <c:v>1.14883</c:v>
                </c:pt>
                <c:pt idx="248">
                  <c:v>1.15387</c:v>
                </c:pt>
                <c:pt idx="249">
                  <c:v>1.1589100000000001</c:v>
                </c:pt>
                <c:pt idx="250">
                  <c:v>1.16394</c:v>
                </c:pt>
                <c:pt idx="251">
                  <c:v>1.1689799999999999</c:v>
                </c:pt>
                <c:pt idx="252">
                  <c:v>1.17401</c:v>
                </c:pt>
                <c:pt idx="253">
                  <c:v>1.1790499999999999</c:v>
                </c:pt>
                <c:pt idx="254">
                  <c:v>1.18408</c:v>
                </c:pt>
                <c:pt idx="255">
                  <c:v>1.18912</c:v>
                </c:pt>
                <c:pt idx="256">
                  <c:v>1.19415</c:v>
                </c:pt>
                <c:pt idx="257">
                  <c:v>1.19919</c:v>
                </c:pt>
                <c:pt idx="258">
                  <c:v>1.2042200000000001</c:v>
                </c:pt>
                <c:pt idx="259">
                  <c:v>1.20926</c:v>
                </c:pt>
                <c:pt idx="260">
                  <c:v>1.2142900000000001</c:v>
                </c:pt>
                <c:pt idx="261">
                  <c:v>1.21933</c:v>
                </c:pt>
                <c:pt idx="262">
                  <c:v>1.22437</c:v>
                </c:pt>
                <c:pt idx="263">
                  <c:v>1.2294</c:v>
                </c:pt>
                <c:pt idx="264">
                  <c:v>1.23444</c:v>
                </c:pt>
                <c:pt idx="265">
                  <c:v>1.2394700000000001</c:v>
                </c:pt>
                <c:pt idx="266">
                  <c:v>1.24451</c:v>
                </c:pt>
                <c:pt idx="267">
                  <c:v>1.2495400000000001</c:v>
                </c:pt>
                <c:pt idx="268">
                  <c:v>1.25458</c:v>
                </c:pt>
                <c:pt idx="269">
                  <c:v>1.2596099999999999</c:v>
                </c:pt>
                <c:pt idx="270">
                  <c:v>1.2646500000000001</c:v>
                </c:pt>
                <c:pt idx="271">
                  <c:v>1.2696799999999999</c:v>
                </c:pt>
                <c:pt idx="272">
                  <c:v>1.2747200000000001</c:v>
                </c:pt>
                <c:pt idx="273">
                  <c:v>1.2797499999999999</c:v>
                </c:pt>
                <c:pt idx="274">
                  <c:v>1.2847900000000001</c:v>
                </c:pt>
                <c:pt idx="275">
                  <c:v>1.28983</c:v>
                </c:pt>
                <c:pt idx="276">
                  <c:v>1.2948599999999999</c:v>
                </c:pt>
                <c:pt idx="277">
                  <c:v>1.2999000000000001</c:v>
                </c:pt>
                <c:pt idx="278">
                  <c:v>1.3049299999999999</c:v>
                </c:pt>
                <c:pt idx="279">
                  <c:v>1.3099700000000001</c:v>
                </c:pt>
                <c:pt idx="280">
                  <c:v>1.3149999999999999</c:v>
                </c:pt>
                <c:pt idx="281">
                  <c:v>1.3200400000000001</c:v>
                </c:pt>
                <c:pt idx="282">
                  <c:v>1.32507</c:v>
                </c:pt>
                <c:pt idx="283">
                  <c:v>1.3301099999999999</c:v>
                </c:pt>
                <c:pt idx="284">
                  <c:v>1.33514</c:v>
                </c:pt>
                <c:pt idx="285">
                  <c:v>1.3401799999999999</c:v>
                </c:pt>
                <c:pt idx="286">
                  <c:v>1.34521</c:v>
                </c:pt>
                <c:pt idx="287">
                  <c:v>1.35025</c:v>
                </c:pt>
                <c:pt idx="288">
                  <c:v>1.3552900000000001</c:v>
                </c:pt>
                <c:pt idx="289">
                  <c:v>1.36032</c:v>
                </c:pt>
                <c:pt idx="290">
                  <c:v>1.3653599999999999</c:v>
                </c:pt>
                <c:pt idx="291">
                  <c:v>1.37039</c:v>
                </c:pt>
                <c:pt idx="292">
                  <c:v>1.3754299999999999</c:v>
                </c:pt>
                <c:pt idx="293">
                  <c:v>1.38046</c:v>
                </c:pt>
                <c:pt idx="294">
                  <c:v>1.3855</c:v>
                </c:pt>
                <c:pt idx="295">
                  <c:v>1.39053</c:v>
                </c:pt>
                <c:pt idx="296">
                  <c:v>1.39557</c:v>
                </c:pt>
                <c:pt idx="297">
                  <c:v>1.4006000000000001</c:v>
                </c:pt>
                <c:pt idx="298">
                  <c:v>1.40564</c:v>
                </c:pt>
                <c:pt idx="299">
                  <c:v>1.4106799999999999</c:v>
                </c:pt>
                <c:pt idx="300">
                  <c:v>1.41571</c:v>
                </c:pt>
                <c:pt idx="301">
                  <c:v>1.42075</c:v>
                </c:pt>
                <c:pt idx="302">
                  <c:v>1.42578</c:v>
                </c:pt>
                <c:pt idx="303">
                  <c:v>1.43082</c:v>
                </c:pt>
                <c:pt idx="304">
                  <c:v>1.4358500000000001</c:v>
                </c:pt>
                <c:pt idx="305">
                  <c:v>1.44089</c:v>
                </c:pt>
                <c:pt idx="306">
                  <c:v>1.4459200000000001</c:v>
                </c:pt>
                <c:pt idx="307">
                  <c:v>1.45096</c:v>
                </c:pt>
                <c:pt idx="308">
                  <c:v>1.4559899999999999</c:v>
                </c:pt>
                <c:pt idx="309">
                  <c:v>1.4610300000000001</c:v>
                </c:pt>
                <c:pt idx="310">
                  <c:v>1.4660599999999999</c:v>
                </c:pt>
                <c:pt idx="311">
                  <c:v>1.4711000000000001</c:v>
                </c:pt>
                <c:pt idx="312">
                  <c:v>1.47614</c:v>
                </c:pt>
                <c:pt idx="313">
                  <c:v>1.4811700000000001</c:v>
                </c:pt>
                <c:pt idx="314">
                  <c:v>1.48621</c:v>
                </c:pt>
                <c:pt idx="315">
                  <c:v>1.4912399999999999</c:v>
                </c:pt>
                <c:pt idx="316">
                  <c:v>1.4962800000000001</c:v>
                </c:pt>
                <c:pt idx="317">
                  <c:v>1.5013099999999999</c:v>
                </c:pt>
                <c:pt idx="318">
                  <c:v>1.5063500000000001</c:v>
                </c:pt>
                <c:pt idx="319">
                  <c:v>1.5113799999999999</c:v>
                </c:pt>
                <c:pt idx="320">
                  <c:v>1.5164200000000001</c:v>
                </c:pt>
                <c:pt idx="321">
                  <c:v>1.52145</c:v>
                </c:pt>
                <c:pt idx="322">
                  <c:v>1.5264899999999999</c:v>
                </c:pt>
                <c:pt idx="323">
                  <c:v>1.53152</c:v>
                </c:pt>
                <c:pt idx="324">
                  <c:v>1.5365599999999999</c:v>
                </c:pt>
                <c:pt idx="325">
                  <c:v>1.5416000000000001</c:v>
                </c:pt>
                <c:pt idx="326">
                  <c:v>1.5466299999999999</c:v>
                </c:pt>
                <c:pt idx="327">
                  <c:v>1.5516700000000001</c:v>
                </c:pt>
                <c:pt idx="328">
                  <c:v>1.5567</c:v>
                </c:pt>
                <c:pt idx="329">
                  <c:v>1.5617399999999999</c:v>
                </c:pt>
                <c:pt idx="330">
                  <c:v>1.56677</c:v>
                </c:pt>
                <c:pt idx="331">
                  <c:v>1.5718099999999999</c:v>
                </c:pt>
                <c:pt idx="332">
                  <c:v>1.57684</c:v>
                </c:pt>
                <c:pt idx="333">
                  <c:v>1.58188</c:v>
                </c:pt>
                <c:pt idx="334">
                  <c:v>1.58691</c:v>
                </c:pt>
                <c:pt idx="335">
                  <c:v>1.59195</c:v>
                </c:pt>
                <c:pt idx="336">
                  <c:v>1.5969800000000001</c:v>
                </c:pt>
                <c:pt idx="337">
                  <c:v>1.60202</c:v>
                </c:pt>
                <c:pt idx="338">
                  <c:v>1.6070599999999999</c:v>
                </c:pt>
                <c:pt idx="339">
                  <c:v>1.61209</c:v>
                </c:pt>
                <c:pt idx="340">
                  <c:v>1.61713</c:v>
                </c:pt>
                <c:pt idx="341">
                  <c:v>1.62216</c:v>
                </c:pt>
                <c:pt idx="342">
                  <c:v>1.6272</c:v>
                </c:pt>
                <c:pt idx="343">
                  <c:v>1.6322300000000001</c:v>
                </c:pt>
                <c:pt idx="344">
                  <c:v>1.63727</c:v>
                </c:pt>
                <c:pt idx="345">
                  <c:v>1.6423000000000001</c:v>
                </c:pt>
                <c:pt idx="346">
                  <c:v>1.64734</c:v>
                </c:pt>
                <c:pt idx="347">
                  <c:v>1.6523699999999999</c:v>
                </c:pt>
                <c:pt idx="348">
                  <c:v>1.65741</c:v>
                </c:pt>
                <c:pt idx="349">
                  <c:v>1.66245</c:v>
                </c:pt>
                <c:pt idx="350">
                  <c:v>1.6674800000000001</c:v>
                </c:pt>
                <c:pt idx="351">
                  <c:v>1.67252</c:v>
                </c:pt>
                <c:pt idx="352">
                  <c:v>1.6775500000000001</c:v>
                </c:pt>
                <c:pt idx="353">
                  <c:v>1.68259</c:v>
                </c:pt>
                <c:pt idx="354">
                  <c:v>1.6876199999999999</c:v>
                </c:pt>
                <c:pt idx="355">
                  <c:v>1.6926600000000001</c:v>
                </c:pt>
                <c:pt idx="356">
                  <c:v>1.6976899999999999</c:v>
                </c:pt>
                <c:pt idx="357">
                  <c:v>1.7027300000000001</c:v>
                </c:pt>
                <c:pt idx="358">
                  <c:v>1.7077599999999999</c:v>
                </c:pt>
                <c:pt idx="359">
                  <c:v>1.7128000000000001</c:v>
                </c:pt>
                <c:pt idx="360">
                  <c:v>1.71783</c:v>
                </c:pt>
                <c:pt idx="361">
                  <c:v>1.7228699999999999</c:v>
                </c:pt>
                <c:pt idx="362">
                  <c:v>1.7279100000000001</c:v>
                </c:pt>
                <c:pt idx="363">
                  <c:v>1.7329399999999999</c:v>
                </c:pt>
                <c:pt idx="364">
                  <c:v>1.7379800000000001</c:v>
                </c:pt>
                <c:pt idx="365">
                  <c:v>1.7430099999999999</c:v>
                </c:pt>
                <c:pt idx="366">
                  <c:v>1.7480500000000001</c:v>
                </c:pt>
                <c:pt idx="367">
                  <c:v>1.75308</c:v>
                </c:pt>
                <c:pt idx="368">
                  <c:v>1.7581199999999999</c:v>
                </c:pt>
                <c:pt idx="369">
                  <c:v>1.76315</c:v>
                </c:pt>
                <c:pt idx="370">
                  <c:v>1.7681899999999999</c:v>
                </c:pt>
                <c:pt idx="371">
                  <c:v>1.77322</c:v>
                </c:pt>
                <c:pt idx="372">
                  <c:v>1.77826</c:v>
                </c:pt>
                <c:pt idx="373">
                  <c:v>1.78329</c:v>
                </c:pt>
                <c:pt idx="374">
                  <c:v>1.78833</c:v>
                </c:pt>
                <c:pt idx="375">
                  <c:v>1.7933699999999999</c:v>
                </c:pt>
                <c:pt idx="376">
                  <c:v>1.7984</c:v>
                </c:pt>
                <c:pt idx="377">
                  <c:v>1.8034399999999999</c:v>
                </c:pt>
                <c:pt idx="378">
                  <c:v>1.80847</c:v>
                </c:pt>
                <c:pt idx="379">
                  <c:v>1.81351</c:v>
                </c:pt>
                <c:pt idx="380">
                  <c:v>1.81854</c:v>
                </c:pt>
                <c:pt idx="381">
                  <c:v>1.82358</c:v>
                </c:pt>
              </c:numCache>
            </c:numRef>
          </c:xVal>
          <c:yVal>
            <c:numRef>
              <c:f>'20221231T210000'!$AL$11:$AL$500</c:f>
              <c:numCache>
                <c:formatCode>General</c:formatCode>
                <c:ptCount val="490"/>
                <c:pt idx="0">
                  <c:v>20.978024691358019</c:v>
                </c:pt>
                <c:pt idx="1">
                  <c:v>20.978024691358019</c:v>
                </c:pt>
                <c:pt idx="2">
                  <c:v>20.970493827160492</c:v>
                </c:pt>
                <c:pt idx="3">
                  <c:v>20.962962962962962</c:v>
                </c:pt>
                <c:pt idx="4">
                  <c:v>20.959135802469135</c:v>
                </c:pt>
                <c:pt idx="5">
                  <c:v>20.955432098765428</c:v>
                </c:pt>
                <c:pt idx="6">
                  <c:v>20.947901234567901</c:v>
                </c:pt>
                <c:pt idx="7">
                  <c:v>20.944074074074074</c:v>
                </c:pt>
                <c:pt idx="8">
                  <c:v>20.940370370370371</c:v>
                </c:pt>
                <c:pt idx="9">
                  <c:v>20.932839506172837</c:v>
                </c:pt>
                <c:pt idx="10">
                  <c:v>20.925308641975306</c:v>
                </c:pt>
                <c:pt idx="11">
                  <c:v>20.917777777777779</c:v>
                </c:pt>
                <c:pt idx="12">
                  <c:v>20.913950617283948</c:v>
                </c:pt>
                <c:pt idx="13">
                  <c:v>20.906419753086418</c:v>
                </c:pt>
                <c:pt idx="14">
                  <c:v>20.902716049382715</c:v>
                </c:pt>
                <c:pt idx="15">
                  <c:v>20.89506172839506</c:v>
                </c:pt>
                <c:pt idx="16">
                  <c:v>20.887530864197529</c:v>
                </c:pt>
                <c:pt idx="17">
                  <c:v>20.879999999999995</c:v>
                </c:pt>
                <c:pt idx="18">
                  <c:v>20.872469135802469</c:v>
                </c:pt>
                <c:pt idx="19">
                  <c:v>20.864938271604938</c:v>
                </c:pt>
                <c:pt idx="20">
                  <c:v>20.857407407407404</c:v>
                </c:pt>
                <c:pt idx="21">
                  <c:v>20.849876543209877</c:v>
                </c:pt>
                <c:pt idx="22">
                  <c:v>20.842345679012343</c:v>
                </c:pt>
                <c:pt idx="23">
                  <c:v>20.834814814814813</c:v>
                </c:pt>
                <c:pt idx="24">
                  <c:v>20.827283950617282</c:v>
                </c:pt>
                <c:pt idx="25">
                  <c:v>20.823580246913579</c:v>
                </c:pt>
                <c:pt idx="26">
                  <c:v>20.816049382716049</c:v>
                </c:pt>
                <c:pt idx="27">
                  <c:v>20.812222222222218</c:v>
                </c:pt>
                <c:pt idx="28">
                  <c:v>20.812222222222218</c:v>
                </c:pt>
                <c:pt idx="29">
                  <c:v>20.804691358024691</c:v>
                </c:pt>
                <c:pt idx="30">
                  <c:v>20.79716049382716</c:v>
                </c:pt>
                <c:pt idx="31">
                  <c:v>20.793456790123454</c:v>
                </c:pt>
                <c:pt idx="32">
                  <c:v>20.785802469135803</c:v>
                </c:pt>
                <c:pt idx="33">
                  <c:v>20.778271604938269</c:v>
                </c:pt>
                <c:pt idx="34">
                  <c:v>20.770740740740738</c:v>
                </c:pt>
                <c:pt idx="35">
                  <c:v>20.770740740740738</c:v>
                </c:pt>
                <c:pt idx="36">
                  <c:v>20.763209876543208</c:v>
                </c:pt>
                <c:pt idx="37">
                  <c:v>20.759506172839505</c:v>
                </c:pt>
                <c:pt idx="38">
                  <c:v>20.751975308641974</c:v>
                </c:pt>
                <c:pt idx="39">
                  <c:v>20.740617283950616</c:v>
                </c:pt>
                <c:pt idx="40">
                  <c:v>20.729382716049383</c:v>
                </c:pt>
                <c:pt idx="41">
                  <c:v>20.721851851851849</c:v>
                </c:pt>
                <c:pt idx="42">
                  <c:v>20.718024691358025</c:v>
                </c:pt>
                <c:pt idx="43">
                  <c:v>20.710493827160491</c:v>
                </c:pt>
                <c:pt idx="44">
                  <c:v>20.706790123456788</c:v>
                </c:pt>
                <c:pt idx="45">
                  <c:v>20.699259259259257</c:v>
                </c:pt>
                <c:pt idx="46">
                  <c:v>20.69543209876543</c:v>
                </c:pt>
                <c:pt idx="47">
                  <c:v>20.687901234567903</c:v>
                </c:pt>
                <c:pt idx="48">
                  <c:v>20.684197530864196</c:v>
                </c:pt>
                <c:pt idx="49">
                  <c:v>20.680370370370369</c:v>
                </c:pt>
                <c:pt idx="50">
                  <c:v>20.672839506172838</c:v>
                </c:pt>
                <c:pt idx="51">
                  <c:v>20.669012345679011</c:v>
                </c:pt>
                <c:pt idx="52">
                  <c:v>20.657777777777774</c:v>
                </c:pt>
                <c:pt idx="53">
                  <c:v>20.65395061728395</c:v>
                </c:pt>
                <c:pt idx="54">
                  <c:v>20.642716049382713</c:v>
                </c:pt>
                <c:pt idx="55">
                  <c:v>20.638888888888886</c:v>
                </c:pt>
                <c:pt idx="56">
                  <c:v>20.631358024691359</c:v>
                </c:pt>
                <c:pt idx="57">
                  <c:v>20.623827160493825</c:v>
                </c:pt>
                <c:pt idx="58">
                  <c:v>20.616296296296294</c:v>
                </c:pt>
                <c:pt idx="59">
                  <c:v>20.612592592592591</c:v>
                </c:pt>
                <c:pt idx="60">
                  <c:v>20.608765432098764</c:v>
                </c:pt>
                <c:pt idx="61">
                  <c:v>20.601234567901233</c:v>
                </c:pt>
                <c:pt idx="62">
                  <c:v>20.593703703703699</c:v>
                </c:pt>
                <c:pt idx="63">
                  <c:v>20.586172839506172</c:v>
                </c:pt>
                <c:pt idx="64">
                  <c:v>20.582469135802469</c:v>
                </c:pt>
                <c:pt idx="65">
                  <c:v>20.574814814814815</c:v>
                </c:pt>
                <c:pt idx="66">
                  <c:v>20.567283950617284</c:v>
                </c:pt>
                <c:pt idx="67">
                  <c:v>20.556049382716047</c:v>
                </c:pt>
                <c:pt idx="68">
                  <c:v>20.548518518518517</c:v>
                </c:pt>
                <c:pt idx="69">
                  <c:v>20.540987654320986</c:v>
                </c:pt>
                <c:pt idx="70">
                  <c:v>20.533456790123456</c:v>
                </c:pt>
                <c:pt idx="71">
                  <c:v>20.529629629629632</c:v>
                </c:pt>
                <c:pt idx="72">
                  <c:v>20.522098765432094</c:v>
                </c:pt>
                <c:pt idx="73">
                  <c:v>20.518395061728395</c:v>
                </c:pt>
                <c:pt idx="74">
                  <c:v>20.510864197530864</c:v>
                </c:pt>
                <c:pt idx="75">
                  <c:v>20.50333333333333</c:v>
                </c:pt>
                <c:pt idx="76">
                  <c:v>20.499506172839506</c:v>
                </c:pt>
                <c:pt idx="77">
                  <c:v>20.499506172839506</c:v>
                </c:pt>
                <c:pt idx="78">
                  <c:v>20.491975308641972</c:v>
                </c:pt>
                <c:pt idx="79">
                  <c:v>20.484444444444446</c:v>
                </c:pt>
                <c:pt idx="80">
                  <c:v>20.476913580246908</c:v>
                </c:pt>
                <c:pt idx="81">
                  <c:v>20.469382716049381</c:v>
                </c:pt>
                <c:pt idx="82">
                  <c:v>20.461851851851854</c:v>
                </c:pt>
                <c:pt idx="83">
                  <c:v>20.45802469135802</c:v>
                </c:pt>
                <c:pt idx="84">
                  <c:v>20.454320987654317</c:v>
                </c:pt>
                <c:pt idx="85">
                  <c:v>20.450493827160493</c:v>
                </c:pt>
                <c:pt idx="86">
                  <c:v>20.442962962962962</c:v>
                </c:pt>
                <c:pt idx="87">
                  <c:v>20.435432098765428</c:v>
                </c:pt>
                <c:pt idx="88">
                  <c:v>20.431728395061725</c:v>
                </c:pt>
                <c:pt idx="89">
                  <c:v>20.424197530864195</c:v>
                </c:pt>
                <c:pt idx="90">
                  <c:v>20.416666666666668</c:v>
                </c:pt>
                <c:pt idx="91">
                  <c:v>20.412839506172837</c:v>
                </c:pt>
                <c:pt idx="92">
                  <c:v>20.401604938271603</c:v>
                </c:pt>
                <c:pt idx="93">
                  <c:v>20.39777777777778</c:v>
                </c:pt>
                <c:pt idx="94">
                  <c:v>20.390246913580242</c:v>
                </c:pt>
                <c:pt idx="95">
                  <c:v>20.382716049382715</c:v>
                </c:pt>
                <c:pt idx="96">
                  <c:v>20.379012345679012</c:v>
                </c:pt>
                <c:pt idx="97">
                  <c:v>20.375185185185181</c:v>
                </c:pt>
                <c:pt idx="98">
                  <c:v>20.367654320987651</c:v>
                </c:pt>
                <c:pt idx="99">
                  <c:v>20.363950617283948</c:v>
                </c:pt>
                <c:pt idx="100">
                  <c:v>20.356296296296293</c:v>
                </c:pt>
                <c:pt idx="101">
                  <c:v>20.348765432098766</c:v>
                </c:pt>
                <c:pt idx="102">
                  <c:v>20.341234567901232</c:v>
                </c:pt>
                <c:pt idx="103">
                  <c:v>20.330000000000002</c:v>
                </c:pt>
                <c:pt idx="104">
                  <c:v>20.326172839506171</c:v>
                </c:pt>
                <c:pt idx="105">
                  <c:v>20.31864197530864</c:v>
                </c:pt>
                <c:pt idx="106">
                  <c:v>20.307407407407403</c:v>
                </c:pt>
                <c:pt idx="107">
                  <c:v>20.307407407407403</c:v>
                </c:pt>
                <c:pt idx="108">
                  <c:v>20.30358024691358</c:v>
                </c:pt>
                <c:pt idx="109">
                  <c:v>20.299876543209873</c:v>
                </c:pt>
                <c:pt idx="110">
                  <c:v>20.292345679012346</c:v>
                </c:pt>
                <c:pt idx="111">
                  <c:v>20.280987654320988</c:v>
                </c:pt>
                <c:pt idx="112">
                  <c:v>20.277283950617282</c:v>
                </c:pt>
                <c:pt idx="113">
                  <c:v>20.265925925925924</c:v>
                </c:pt>
                <c:pt idx="114">
                  <c:v>20.258395061728397</c:v>
                </c:pt>
                <c:pt idx="115">
                  <c:v>20.254691358024687</c:v>
                </c:pt>
                <c:pt idx="116">
                  <c:v>20.250864197530863</c:v>
                </c:pt>
                <c:pt idx="117">
                  <c:v>20.247037037037035</c:v>
                </c:pt>
                <c:pt idx="118">
                  <c:v>20.239506172839505</c:v>
                </c:pt>
                <c:pt idx="119">
                  <c:v>20.239506172839505</c:v>
                </c:pt>
                <c:pt idx="120">
                  <c:v>20.231975308641974</c:v>
                </c:pt>
                <c:pt idx="121">
                  <c:v>20.228271604938271</c:v>
                </c:pt>
                <c:pt idx="122">
                  <c:v>20.216913580246914</c:v>
                </c:pt>
                <c:pt idx="123">
                  <c:v>20.209382716049383</c:v>
                </c:pt>
                <c:pt idx="124">
                  <c:v>20.205679012345676</c:v>
                </c:pt>
                <c:pt idx="125">
                  <c:v>20.198148148148146</c:v>
                </c:pt>
                <c:pt idx="126">
                  <c:v>20.194320987654322</c:v>
                </c:pt>
                <c:pt idx="127">
                  <c:v>20.190617283950619</c:v>
                </c:pt>
                <c:pt idx="128">
                  <c:v>20.186790123456785</c:v>
                </c:pt>
                <c:pt idx="129">
                  <c:v>20.183086419753085</c:v>
                </c:pt>
                <c:pt idx="130">
                  <c:v>20.171728395061727</c:v>
                </c:pt>
                <c:pt idx="131">
                  <c:v>20.164197530864197</c:v>
                </c:pt>
                <c:pt idx="132">
                  <c:v>20.15296296296296</c:v>
                </c:pt>
                <c:pt idx="133">
                  <c:v>20.145308641975308</c:v>
                </c:pt>
                <c:pt idx="134">
                  <c:v>20.137777777777774</c:v>
                </c:pt>
                <c:pt idx="135">
                  <c:v>20.130246913580248</c:v>
                </c:pt>
                <c:pt idx="136">
                  <c:v>20.126543209876544</c:v>
                </c:pt>
                <c:pt idx="137">
                  <c:v>20.119012345679007</c:v>
                </c:pt>
                <c:pt idx="138">
                  <c:v>20.115185185185183</c:v>
                </c:pt>
                <c:pt idx="139">
                  <c:v>20.107654320987656</c:v>
                </c:pt>
                <c:pt idx="140">
                  <c:v>20.103950617283949</c:v>
                </c:pt>
                <c:pt idx="141">
                  <c:v>20.096419753086419</c:v>
                </c:pt>
                <c:pt idx="142">
                  <c:v>20.088888888888885</c:v>
                </c:pt>
                <c:pt idx="143">
                  <c:v>20.081358024691358</c:v>
                </c:pt>
                <c:pt idx="144">
                  <c:v>20.073827160493828</c:v>
                </c:pt>
                <c:pt idx="145">
                  <c:v>20.069999999999997</c:v>
                </c:pt>
                <c:pt idx="146">
                  <c:v>20.06246913580247</c:v>
                </c:pt>
                <c:pt idx="147">
                  <c:v>20.054938271604936</c:v>
                </c:pt>
                <c:pt idx="148">
                  <c:v>20.051234567901229</c:v>
                </c:pt>
                <c:pt idx="149">
                  <c:v>20.039876543209878</c:v>
                </c:pt>
                <c:pt idx="150">
                  <c:v>20.036049382716048</c:v>
                </c:pt>
                <c:pt idx="151">
                  <c:v>20.028518518518517</c:v>
                </c:pt>
                <c:pt idx="152">
                  <c:v>20.020987654320983</c:v>
                </c:pt>
                <c:pt idx="153">
                  <c:v>20.017283950617283</c:v>
                </c:pt>
                <c:pt idx="154">
                  <c:v>20.009753086419753</c:v>
                </c:pt>
                <c:pt idx="155">
                  <c:v>20.005925925925922</c:v>
                </c:pt>
                <c:pt idx="156">
                  <c:v>19.998395061728392</c:v>
                </c:pt>
                <c:pt idx="157">
                  <c:v>19.987160493827158</c:v>
                </c:pt>
                <c:pt idx="158">
                  <c:v>19.979629629629628</c:v>
                </c:pt>
                <c:pt idx="159">
                  <c:v>19.972098765432101</c:v>
                </c:pt>
                <c:pt idx="160">
                  <c:v>19.964567901234567</c:v>
                </c:pt>
                <c:pt idx="161">
                  <c:v>19.957037037037036</c:v>
                </c:pt>
                <c:pt idx="162">
                  <c:v>19.949506172839506</c:v>
                </c:pt>
                <c:pt idx="163">
                  <c:v>19.941975308641975</c:v>
                </c:pt>
                <c:pt idx="164">
                  <c:v>19.938148148148144</c:v>
                </c:pt>
                <c:pt idx="165">
                  <c:v>19.934444444444441</c:v>
                </c:pt>
                <c:pt idx="166">
                  <c:v>19.930617283950614</c:v>
                </c:pt>
                <c:pt idx="167">
                  <c:v>19.923086419753087</c:v>
                </c:pt>
                <c:pt idx="168">
                  <c:v>19.91925925925926</c:v>
                </c:pt>
                <c:pt idx="169">
                  <c:v>19.911728395061726</c:v>
                </c:pt>
                <c:pt idx="170">
                  <c:v>19.904197530864195</c:v>
                </c:pt>
                <c:pt idx="171">
                  <c:v>19.892962962962962</c:v>
                </c:pt>
                <c:pt idx="172">
                  <c:v>19.885432098765428</c:v>
                </c:pt>
                <c:pt idx="173">
                  <c:v>19.881604938271604</c:v>
                </c:pt>
                <c:pt idx="174">
                  <c:v>19.874074074074077</c:v>
                </c:pt>
                <c:pt idx="175">
                  <c:v>19.87037037037037</c:v>
                </c:pt>
                <c:pt idx="176">
                  <c:v>19.866543209876539</c:v>
                </c:pt>
                <c:pt idx="177">
                  <c:v>19.859012345679012</c:v>
                </c:pt>
                <c:pt idx="178">
                  <c:v>19.855308641975309</c:v>
                </c:pt>
                <c:pt idx="179">
                  <c:v>19.847777777777775</c:v>
                </c:pt>
                <c:pt idx="180">
                  <c:v>19.840246913580245</c:v>
                </c:pt>
                <c:pt idx="181">
                  <c:v>19.832716049382714</c:v>
                </c:pt>
                <c:pt idx="182">
                  <c:v>19.82506172839506</c:v>
                </c:pt>
                <c:pt idx="183">
                  <c:v>19.817530864197529</c:v>
                </c:pt>
                <c:pt idx="184">
                  <c:v>19.810000000000002</c:v>
                </c:pt>
                <c:pt idx="185">
                  <c:v>19.802469135802465</c:v>
                </c:pt>
                <c:pt idx="186">
                  <c:v>19.794938271604938</c:v>
                </c:pt>
                <c:pt idx="187">
                  <c:v>19.787407407407404</c:v>
                </c:pt>
                <c:pt idx="188">
                  <c:v>19.77617283950617</c:v>
                </c:pt>
                <c:pt idx="189">
                  <c:v>19.76864197530864</c:v>
                </c:pt>
                <c:pt idx="190">
                  <c:v>19.757283950617282</c:v>
                </c:pt>
                <c:pt idx="191">
                  <c:v>19.749753086419751</c:v>
                </c:pt>
                <c:pt idx="192">
                  <c:v>19.742222222222221</c:v>
                </c:pt>
                <c:pt idx="193">
                  <c:v>19.734691358024687</c:v>
                </c:pt>
                <c:pt idx="194">
                  <c:v>19.730987654320984</c:v>
                </c:pt>
                <c:pt idx="195">
                  <c:v>19.72716049382716</c:v>
                </c:pt>
                <c:pt idx="196">
                  <c:v>19.719629629629633</c:v>
                </c:pt>
                <c:pt idx="197">
                  <c:v>19.715802469135802</c:v>
                </c:pt>
                <c:pt idx="198">
                  <c:v>19.704567901234569</c:v>
                </c:pt>
                <c:pt idx="199">
                  <c:v>19.697037037037035</c:v>
                </c:pt>
                <c:pt idx="200">
                  <c:v>19.689506172839504</c:v>
                </c:pt>
                <c:pt idx="201">
                  <c:v>19.685679012345673</c:v>
                </c:pt>
                <c:pt idx="202">
                  <c:v>19.678148148148146</c:v>
                </c:pt>
                <c:pt idx="203">
                  <c:v>19.670617283950619</c:v>
                </c:pt>
                <c:pt idx="204">
                  <c:v>19.663086419753085</c:v>
                </c:pt>
                <c:pt idx="205">
                  <c:v>19.659382716049382</c:v>
                </c:pt>
                <c:pt idx="206">
                  <c:v>19.651851851851852</c:v>
                </c:pt>
                <c:pt idx="207">
                  <c:v>19.640493827160494</c:v>
                </c:pt>
                <c:pt idx="208">
                  <c:v>19.63296296296296</c:v>
                </c:pt>
                <c:pt idx="209">
                  <c:v>19.625432098765433</c:v>
                </c:pt>
                <c:pt idx="210">
                  <c:v>19.621728395061727</c:v>
                </c:pt>
                <c:pt idx="211">
                  <c:v>19.617901234567896</c:v>
                </c:pt>
                <c:pt idx="212">
                  <c:v>19.610370370370369</c:v>
                </c:pt>
                <c:pt idx="213">
                  <c:v>19.602839506172842</c:v>
                </c:pt>
                <c:pt idx="214">
                  <c:v>19.599012345679007</c:v>
                </c:pt>
                <c:pt idx="215">
                  <c:v>19.59148148148148</c:v>
                </c:pt>
                <c:pt idx="216">
                  <c:v>19.580246913580247</c:v>
                </c:pt>
                <c:pt idx="217">
                  <c:v>19.572716049382716</c:v>
                </c:pt>
                <c:pt idx="218">
                  <c:v>19.561358024691359</c:v>
                </c:pt>
                <c:pt idx="219">
                  <c:v>19.553827160493825</c:v>
                </c:pt>
                <c:pt idx="220">
                  <c:v>19.546296296296294</c:v>
                </c:pt>
                <c:pt idx="221">
                  <c:v>19.538765432098767</c:v>
                </c:pt>
                <c:pt idx="222">
                  <c:v>19.53123456790123</c:v>
                </c:pt>
                <c:pt idx="223">
                  <c:v>19.523703703703703</c:v>
                </c:pt>
                <c:pt idx="224">
                  <c:v>19.52</c:v>
                </c:pt>
                <c:pt idx="225">
                  <c:v>19.512469135802469</c:v>
                </c:pt>
                <c:pt idx="226">
                  <c:v>19.504938271604939</c:v>
                </c:pt>
                <c:pt idx="227">
                  <c:v>19.501111111111111</c:v>
                </c:pt>
                <c:pt idx="228">
                  <c:v>19.489753086419753</c:v>
                </c:pt>
                <c:pt idx="229">
                  <c:v>19.482222222222219</c:v>
                </c:pt>
                <c:pt idx="230">
                  <c:v>19.474691358024693</c:v>
                </c:pt>
                <c:pt idx="231">
                  <c:v>19.474691358024693</c:v>
                </c:pt>
                <c:pt idx="232">
                  <c:v>19.470987654320989</c:v>
                </c:pt>
                <c:pt idx="233">
                  <c:v>19.463456790123452</c:v>
                </c:pt>
                <c:pt idx="234">
                  <c:v>19.452098765432101</c:v>
                </c:pt>
                <c:pt idx="235">
                  <c:v>19.444567901234567</c:v>
                </c:pt>
                <c:pt idx="236">
                  <c:v>19.437037037037037</c:v>
                </c:pt>
                <c:pt idx="237">
                  <c:v>19.425802469135803</c:v>
                </c:pt>
                <c:pt idx="238">
                  <c:v>19.418271604938269</c:v>
                </c:pt>
                <c:pt idx="239">
                  <c:v>19.406913580246911</c:v>
                </c:pt>
                <c:pt idx="240">
                  <c:v>19.399382716049381</c:v>
                </c:pt>
                <c:pt idx="241">
                  <c:v>19.388024691358023</c:v>
                </c:pt>
                <c:pt idx="242">
                  <c:v>19.384320987654323</c:v>
                </c:pt>
                <c:pt idx="243">
                  <c:v>19.376790123456789</c:v>
                </c:pt>
                <c:pt idx="244">
                  <c:v>19.372962962962962</c:v>
                </c:pt>
                <c:pt idx="245">
                  <c:v>19.365432098765428</c:v>
                </c:pt>
                <c:pt idx="246">
                  <c:v>19.354197530864198</c:v>
                </c:pt>
                <c:pt idx="247">
                  <c:v>19.346666666666664</c:v>
                </c:pt>
                <c:pt idx="248">
                  <c:v>19.339135802469134</c:v>
                </c:pt>
                <c:pt idx="249">
                  <c:v>19.331604938271607</c:v>
                </c:pt>
                <c:pt idx="250">
                  <c:v>19.324074074074073</c:v>
                </c:pt>
                <c:pt idx="251">
                  <c:v>19.312716049382715</c:v>
                </c:pt>
                <c:pt idx="252">
                  <c:v>19.309012345679012</c:v>
                </c:pt>
                <c:pt idx="253">
                  <c:v>19.29765432098765</c:v>
                </c:pt>
                <c:pt idx="254">
                  <c:v>19.286296296296296</c:v>
                </c:pt>
                <c:pt idx="255">
                  <c:v>19.278765432098766</c:v>
                </c:pt>
                <c:pt idx="256">
                  <c:v>19.271234567901235</c:v>
                </c:pt>
                <c:pt idx="257">
                  <c:v>19.263703703703705</c:v>
                </c:pt>
                <c:pt idx="258">
                  <c:v>19.252469135802468</c:v>
                </c:pt>
                <c:pt idx="259">
                  <c:v>19.24111111111111</c:v>
                </c:pt>
                <c:pt idx="260">
                  <c:v>19.233580246913579</c:v>
                </c:pt>
                <c:pt idx="261">
                  <c:v>19.229876543209876</c:v>
                </c:pt>
                <c:pt idx="262">
                  <c:v>19.222345679012346</c:v>
                </c:pt>
                <c:pt idx="263">
                  <c:v>19.214814814814812</c:v>
                </c:pt>
                <c:pt idx="264">
                  <c:v>19.207283950617281</c:v>
                </c:pt>
                <c:pt idx="265">
                  <c:v>19.195925925925927</c:v>
                </c:pt>
                <c:pt idx="266">
                  <c:v>19.188395061728393</c:v>
                </c:pt>
                <c:pt idx="267">
                  <c:v>19.177037037037035</c:v>
                </c:pt>
                <c:pt idx="268">
                  <c:v>19.169506172839505</c:v>
                </c:pt>
                <c:pt idx="269">
                  <c:v>19.161975308641974</c:v>
                </c:pt>
                <c:pt idx="270">
                  <c:v>19.154444444444444</c:v>
                </c:pt>
                <c:pt idx="271">
                  <c:v>19.14691358024691</c:v>
                </c:pt>
                <c:pt idx="272">
                  <c:v>19.13567901234568</c:v>
                </c:pt>
                <c:pt idx="273">
                  <c:v>19.128148148148149</c:v>
                </c:pt>
                <c:pt idx="274">
                  <c:v>19.116790123456788</c:v>
                </c:pt>
                <c:pt idx="275">
                  <c:v>19.109259259259257</c:v>
                </c:pt>
                <c:pt idx="276">
                  <c:v>19.101728395061727</c:v>
                </c:pt>
                <c:pt idx="277">
                  <c:v>19.090493827160493</c:v>
                </c:pt>
                <c:pt idx="278">
                  <c:v>19.079135802469132</c:v>
                </c:pt>
                <c:pt idx="279">
                  <c:v>19.067777777777778</c:v>
                </c:pt>
                <c:pt idx="280">
                  <c:v>19.060246913580247</c:v>
                </c:pt>
                <c:pt idx="281">
                  <c:v>19.045185185185186</c:v>
                </c:pt>
                <c:pt idx="282">
                  <c:v>19.033950617283949</c:v>
                </c:pt>
                <c:pt idx="283">
                  <c:v>19.022592592592591</c:v>
                </c:pt>
                <c:pt idx="284">
                  <c:v>19.011358024691354</c:v>
                </c:pt>
                <c:pt idx="285">
                  <c:v>18.999999999999996</c:v>
                </c:pt>
                <c:pt idx="286">
                  <c:v>18.988765432098763</c:v>
                </c:pt>
                <c:pt idx="287">
                  <c:v>18.973703703703706</c:v>
                </c:pt>
                <c:pt idx="288">
                  <c:v>18.958518518518517</c:v>
                </c:pt>
                <c:pt idx="289">
                  <c:v>18.943456790123456</c:v>
                </c:pt>
                <c:pt idx="290">
                  <c:v>18.932222222222222</c:v>
                </c:pt>
                <c:pt idx="291">
                  <c:v>18.920864197530861</c:v>
                </c:pt>
                <c:pt idx="292">
                  <c:v>18.9020987654321</c:v>
                </c:pt>
                <c:pt idx="293">
                  <c:v>18.887037037037036</c:v>
                </c:pt>
                <c:pt idx="294">
                  <c:v>18.868148148148148</c:v>
                </c:pt>
                <c:pt idx="295">
                  <c:v>18.853086419753083</c:v>
                </c:pt>
                <c:pt idx="296">
                  <c:v>18.834197530864198</c:v>
                </c:pt>
                <c:pt idx="297">
                  <c:v>18.815432098765431</c:v>
                </c:pt>
                <c:pt idx="298">
                  <c:v>18.789012345679012</c:v>
                </c:pt>
                <c:pt idx="299">
                  <c:v>18.766419753086421</c:v>
                </c:pt>
                <c:pt idx="300">
                  <c:v>18.743827160493826</c:v>
                </c:pt>
                <c:pt idx="301">
                  <c:v>18.721234567901234</c:v>
                </c:pt>
                <c:pt idx="302">
                  <c:v>18.698641975308643</c:v>
                </c:pt>
                <c:pt idx="303">
                  <c:v>18.672222222222221</c:v>
                </c:pt>
                <c:pt idx="304">
                  <c:v>18.642098765432099</c:v>
                </c:pt>
                <c:pt idx="305">
                  <c:v>18.611975308641973</c:v>
                </c:pt>
                <c:pt idx="306">
                  <c:v>18.578024691358021</c:v>
                </c:pt>
                <c:pt idx="307">
                  <c:v>18.547901234567902</c:v>
                </c:pt>
                <c:pt idx="308">
                  <c:v>18.51395061728395</c:v>
                </c:pt>
                <c:pt idx="309">
                  <c:v>18.480123456790125</c:v>
                </c:pt>
                <c:pt idx="310">
                  <c:v>18.446172839506172</c:v>
                </c:pt>
                <c:pt idx="311">
                  <c:v>18.408518518518516</c:v>
                </c:pt>
                <c:pt idx="312">
                  <c:v>18.374567901234567</c:v>
                </c:pt>
                <c:pt idx="313">
                  <c:v>18.333209876543208</c:v>
                </c:pt>
                <c:pt idx="314">
                  <c:v>18.302962962962962</c:v>
                </c:pt>
                <c:pt idx="315">
                  <c:v>18.257777777777775</c:v>
                </c:pt>
                <c:pt idx="316">
                  <c:v>18.216296296296292</c:v>
                </c:pt>
                <c:pt idx="317">
                  <c:v>18.167407407407406</c:v>
                </c:pt>
                <c:pt idx="318">
                  <c:v>18.125925925925923</c:v>
                </c:pt>
                <c:pt idx="319">
                  <c:v>18.076913580246913</c:v>
                </c:pt>
                <c:pt idx="320">
                  <c:v>18.031728395061727</c:v>
                </c:pt>
                <c:pt idx="321">
                  <c:v>17.982716049382717</c:v>
                </c:pt>
                <c:pt idx="322">
                  <c:v>17.93</c:v>
                </c:pt>
                <c:pt idx="323">
                  <c:v>17.869753086419752</c:v>
                </c:pt>
                <c:pt idx="324">
                  <c:v>17.809506172839505</c:v>
                </c:pt>
                <c:pt idx="325">
                  <c:v>17.741604938271603</c:v>
                </c:pt>
                <c:pt idx="326">
                  <c:v>17.685185185185183</c:v>
                </c:pt>
                <c:pt idx="327">
                  <c:v>17.621111111111112</c:v>
                </c:pt>
                <c:pt idx="328">
                  <c:v>17.553209876543207</c:v>
                </c:pt>
                <c:pt idx="329">
                  <c:v>17.485432098765433</c:v>
                </c:pt>
                <c:pt idx="330">
                  <c:v>17.413827160493828</c:v>
                </c:pt>
                <c:pt idx="331">
                  <c:v>17.334691358024692</c:v>
                </c:pt>
                <c:pt idx="332">
                  <c:v>17.255679012345677</c:v>
                </c:pt>
                <c:pt idx="333">
                  <c:v>17.172716049382714</c:v>
                </c:pt>
                <c:pt idx="334">
                  <c:v>17.082345679012345</c:v>
                </c:pt>
                <c:pt idx="335">
                  <c:v>16.988148148148149</c:v>
                </c:pt>
                <c:pt idx="336">
                  <c:v>16.886419753086418</c:v>
                </c:pt>
                <c:pt idx="337">
                  <c:v>16.780864197530864</c:v>
                </c:pt>
                <c:pt idx="338">
                  <c:v>16.667901234567903</c:v>
                </c:pt>
                <c:pt idx="339">
                  <c:v>16.543580246913578</c:v>
                </c:pt>
                <c:pt idx="340">
                  <c:v>16.415432098765429</c:v>
                </c:pt>
                <c:pt idx="341">
                  <c:v>16.287283950617283</c:v>
                </c:pt>
                <c:pt idx="342">
                  <c:v>16.151728395061728</c:v>
                </c:pt>
                <c:pt idx="343">
                  <c:v>16.012345679012348</c:v>
                </c:pt>
                <c:pt idx="344">
                  <c:v>15.850246913580245</c:v>
                </c:pt>
                <c:pt idx="345">
                  <c:v>15.68827160493827</c:v>
                </c:pt>
                <c:pt idx="346">
                  <c:v>15.518765432098766</c:v>
                </c:pt>
                <c:pt idx="347">
                  <c:v>15.341728395061727</c:v>
                </c:pt>
                <c:pt idx="348">
                  <c:v>15.153333333333332</c:v>
                </c:pt>
                <c:pt idx="349">
                  <c:v>14.95358024691358</c:v>
                </c:pt>
                <c:pt idx="350">
                  <c:v>14.731358024691357</c:v>
                </c:pt>
                <c:pt idx="351">
                  <c:v>14.497777777777777</c:v>
                </c:pt>
                <c:pt idx="352">
                  <c:v>14.252839506172839</c:v>
                </c:pt>
                <c:pt idx="353">
                  <c:v>13.985308641975308</c:v>
                </c:pt>
                <c:pt idx="354">
                  <c:v>13.68395061728395</c:v>
                </c:pt>
                <c:pt idx="355">
                  <c:v>13.371234567901235</c:v>
                </c:pt>
                <c:pt idx="356">
                  <c:v>13.035925925925925</c:v>
                </c:pt>
                <c:pt idx="357">
                  <c:v>12.670493827160493</c:v>
                </c:pt>
                <c:pt idx="358">
                  <c:v>12.278617283950616</c:v>
                </c:pt>
                <c:pt idx="359">
                  <c:v>11.860407407407406</c:v>
                </c:pt>
                <c:pt idx="360">
                  <c:v>11.400765432098765</c:v>
                </c:pt>
                <c:pt idx="361">
                  <c:v>10.899679012345679</c:v>
                </c:pt>
                <c:pt idx="362">
                  <c:v>10.364679012345681</c:v>
                </c:pt>
                <c:pt idx="363">
                  <c:v>9.769395061728396</c:v>
                </c:pt>
                <c:pt idx="364">
                  <c:v>9.117592592592592</c:v>
                </c:pt>
                <c:pt idx="365">
                  <c:v>8.3979876543209873</c:v>
                </c:pt>
                <c:pt idx="366">
                  <c:v>7.6180864197530855</c:v>
                </c:pt>
                <c:pt idx="367">
                  <c:v>6.7327037037037032</c:v>
                </c:pt>
                <c:pt idx="368">
                  <c:v>5.7644320987654316</c:v>
                </c:pt>
                <c:pt idx="369">
                  <c:v>4.6646666666666672</c:v>
                </c:pt>
                <c:pt idx="370">
                  <c:v>3.4270123456790125</c:v>
                </c:pt>
                <c:pt idx="371">
                  <c:v>2.0096419753086421</c:v>
                </c:pt>
                <c:pt idx="372">
                  <c:v>0.2588716049382716</c:v>
                </c:pt>
                <c:pt idx="373">
                  <c:v>-6.3408765432098759</c:v>
                </c:pt>
                <c:pt idx="374">
                  <c:v>-21.43012345679012</c:v>
                </c:pt>
                <c:pt idx="375">
                  <c:v>-40.343456790123454</c:v>
                </c:pt>
                <c:pt idx="376">
                  <c:v>-63.133703703703695</c:v>
                </c:pt>
                <c:pt idx="377">
                  <c:v>-91.07049382716049</c:v>
                </c:pt>
                <c:pt idx="378">
                  <c:v>-124.25555555555555</c:v>
                </c:pt>
                <c:pt idx="379">
                  <c:v>-154.32098765432099</c:v>
                </c:pt>
                <c:pt idx="380">
                  <c:v>-186.9111111111111</c:v>
                </c:pt>
                <c:pt idx="381">
                  <c:v>-220.06543209876543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F-7435-4110-8E96-102166006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154688"/>
        <c:axId val="89156224"/>
      </c:scatterChart>
      <c:valAx>
        <c:axId val="89154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156224"/>
        <c:crosses val="autoZero"/>
        <c:crossBetween val="midCat"/>
      </c:valAx>
      <c:valAx>
        <c:axId val="89156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1546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'20221231T210000'!$AV$10</c:f>
              <c:strCache>
                <c:ptCount val="1"/>
                <c:pt idx="0">
                  <c:v>j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'20221231T210000'!$AQ$11:$AQ$398</c:f>
              <c:numCache>
                <c:formatCode>General</c:formatCode>
                <c:ptCount val="388"/>
                <c:pt idx="0">
                  <c:v>1.8150299999999999</c:v>
                </c:pt>
                <c:pt idx="1">
                  <c:v>1.81</c:v>
                </c:pt>
                <c:pt idx="2">
                  <c:v>1.8049599999999999</c:v>
                </c:pt>
                <c:pt idx="3">
                  <c:v>1.79993</c:v>
                </c:pt>
                <c:pt idx="4">
                  <c:v>1.7948900000000001</c:v>
                </c:pt>
                <c:pt idx="5">
                  <c:v>1.78986</c:v>
                </c:pt>
                <c:pt idx="6">
                  <c:v>1.7848200000000001</c:v>
                </c:pt>
                <c:pt idx="7">
                  <c:v>1.77979</c:v>
                </c:pt>
                <c:pt idx="8">
                  <c:v>1.77475</c:v>
                </c:pt>
                <c:pt idx="9">
                  <c:v>1.7697099999999999</c:v>
                </c:pt>
                <c:pt idx="10">
                  <c:v>1.76468</c:v>
                </c:pt>
                <c:pt idx="11">
                  <c:v>1.7596400000000001</c:v>
                </c:pt>
                <c:pt idx="12">
                  <c:v>1.75461</c:v>
                </c:pt>
                <c:pt idx="13">
                  <c:v>1.7495700000000001</c:v>
                </c:pt>
                <c:pt idx="14">
                  <c:v>1.74454</c:v>
                </c:pt>
                <c:pt idx="15">
                  <c:v>1.7395</c:v>
                </c:pt>
                <c:pt idx="16">
                  <c:v>1.73447</c:v>
                </c:pt>
                <c:pt idx="17">
                  <c:v>1.72943</c:v>
                </c:pt>
                <c:pt idx="18">
                  <c:v>1.7243999999999999</c:v>
                </c:pt>
                <c:pt idx="19">
                  <c:v>1.71936</c:v>
                </c:pt>
                <c:pt idx="20">
                  <c:v>1.7143200000000001</c:v>
                </c:pt>
                <c:pt idx="21">
                  <c:v>1.70929</c:v>
                </c:pt>
                <c:pt idx="22">
                  <c:v>1.70425</c:v>
                </c:pt>
                <c:pt idx="23">
                  <c:v>1.69922</c:v>
                </c:pt>
                <c:pt idx="24">
                  <c:v>1.69418</c:v>
                </c:pt>
                <c:pt idx="25">
                  <c:v>1.6891499999999999</c:v>
                </c:pt>
                <c:pt idx="26">
                  <c:v>1.68411</c:v>
                </c:pt>
                <c:pt idx="27">
                  <c:v>1.6790799999999999</c:v>
                </c:pt>
                <c:pt idx="28">
                  <c:v>1.67404</c:v>
                </c:pt>
                <c:pt idx="29">
                  <c:v>1.6690100000000001</c:v>
                </c:pt>
                <c:pt idx="30">
                  <c:v>1.6639699999999999</c:v>
                </c:pt>
                <c:pt idx="31">
                  <c:v>1.6589400000000001</c:v>
                </c:pt>
                <c:pt idx="32">
                  <c:v>1.6538999999999999</c:v>
                </c:pt>
                <c:pt idx="33">
                  <c:v>1.64886</c:v>
                </c:pt>
                <c:pt idx="34">
                  <c:v>1.6438299999999999</c:v>
                </c:pt>
                <c:pt idx="35">
                  <c:v>1.63879</c:v>
                </c:pt>
                <c:pt idx="36">
                  <c:v>1.6337600000000001</c:v>
                </c:pt>
                <c:pt idx="37">
                  <c:v>1.6287199999999999</c:v>
                </c:pt>
                <c:pt idx="38">
                  <c:v>1.6236900000000001</c:v>
                </c:pt>
                <c:pt idx="39">
                  <c:v>1.6186499999999999</c:v>
                </c:pt>
                <c:pt idx="40">
                  <c:v>1.6136200000000001</c:v>
                </c:pt>
                <c:pt idx="41">
                  <c:v>1.6085799999999999</c:v>
                </c:pt>
                <c:pt idx="42">
                  <c:v>1.60355</c:v>
                </c:pt>
                <c:pt idx="43">
                  <c:v>1.5985100000000001</c:v>
                </c:pt>
                <c:pt idx="44">
                  <c:v>1.59348</c:v>
                </c:pt>
                <c:pt idx="45">
                  <c:v>1.5884400000000001</c:v>
                </c:pt>
                <c:pt idx="46">
                  <c:v>1.5833999999999999</c:v>
                </c:pt>
                <c:pt idx="47">
                  <c:v>1.5783700000000001</c:v>
                </c:pt>
                <c:pt idx="48">
                  <c:v>1.5733299999999999</c:v>
                </c:pt>
                <c:pt idx="49">
                  <c:v>1.5683</c:v>
                </c:pt>
                <c:pt idx="50">
                  <c:v>1.5632600000000001</c:v>
                </c:pt>
                <c:pt idx="51">
                  <c:v>1.55823</c:v>
                </c:pt>
                <c:pt idx="52">
                  <c:v>1.5531900000000001</c:v>
                </c:pt>
                <c:pt idx="53">
                  <c:v>1.54816</c:v>
                </c:pt>
                <c:pt idx="54">
                  <c:v>1.54312</c:v>
                </c:pt>
                <c:pt idx="55">
                  <c:v>1.53809</c:v>
                </c:pt>
                <c:pt idx="56">
                  <c:v>1.53305</c:v>
                </c:pt>
                <c:pt idx="57">
                  <c:v>1.5280199999999999</c:v>
                </c:pt>
                <c:pt idx="58">
                  <c:v>1.52298</c:v>
                </c:pt>
                <c:pt idx="59">
                  <c:v>1.5179400000000001</c:v>
                </c:pt>
                <c:pt idx="60">
                  <c:v>1.51291</c:v>
                </c:pt>
                <c:pt idx="61">
                  <c:v>1.50787</c:v>
                </c:pt>
                <c:pt idx="62">
                  <c:v>1.50284</c:v>
                </c:pt>
                <c:pt idx="63">
                  <c:v>1.4978</c:v>
                </c:pt>
                <c:pt idx="64">
                  <c:v>1.4927699999999999</c:v>
                </c:pt>
                <c:pt idx="65">
                  <c:v>1.48773</c:v>
                </c:pt>
                <c:pt idx="66">
                  <c:v>1.4826999999999999</c:v>
                </c:pt>
                <c:pt idx="67">
                  <c:v>1.47766</c:v>
                </c:pt>
                <c:pt idx="68">
                  <c:v>1.4726300000000001</c:v>
                </c:pt>
                <c:pt idx="69">
                  <c:v>1.46759</c:v>
                </c:pt>
                <c:pt idx="70">
                  <c:v>1.46255</c:v>
                </c:pt>
                <c:pt idx="71">
                  <c:v>1.4575199999999999</c:v>
                </c:pt>
                <c:pt idx="72">
                  <c:v>1.45248</c:v>
                </c:pt>
                <c:pt idx="73">
                  <c:v>1.4474499999999999</c:v>
                </c:pt>
                <c:pt idx="74">
                  <c:v>1.44241</c:v>
                </c:pt>
                <c:pt idx="75">
                  <c:v>1.4373800000000001</c:v>
                </c:pt>
                <c:pt idx="76">
                  <c:v>1.4323399999999999</c:v>
                </c:pt>
                <c:pt idx="77">
                  <c:v>1.4273100000000001</c:v>
                </c:pt>
                <c:pt idx="78">
                  <c:v>1.4222699999999999</c:v>
                </c:pt>
                <c:pt idx="79">
                  <c:v>1.4172400000000001</c:v>
                </c:pt>
                <c:pt idx="80">
                  <c:v>1.4121999999999999</c:v>
                </c:pt>
                <c:pt idx="81">
                  <c:v>1.40717</c:v>
                </c:pt>
                <c:pt idx="82">
                  <c:v>1.4021300000000001</c:v>
                </c:pt>
                <c:pt idx="83">
                  <c:v>1.3970899999999999</c:v>
                </c:pt>
                <c:pt idx="84">
                  <c:v>1.3920600000000001</c:v>
                </c:pt>
                <c:pt idx="85">
                  <c:v>1.3870199999999999</c:v>
                </c:pt>
                <c:pt idx="86">
                  <c:v>1.3819900000000001</c:v>
                </c:pt>
                <c:pt idx="87">
                  <c:v>1.3769499999999999</c:v>
                </c:pt>
                <c:pt idx="88">
                  <c:v>1.37192</c:v>
                </c:pt>
                <c:pt idx="89">
                  <c:v>1.3668800000000001</c:v>
                </c:pt>
                <c:pt idx="90">
                  <c:v>1.36185</c:v>
                </c:pt>
                <c:pt idx="91">
                  <c:v>1.3568100000000001</c:v>
                </c:pt>
                <c:pt idx="92">
                  <c:v>1.35178</c:v>
                </c:pt>
                <c:pt idx="93">
                  <c:v>1.34674</c:v>
                </c:pt>
                <c:pt idx="94">
                  <c:v>1.34171</c:v>
                </c:pt>
                <c:pt idx="95">
                  <c:v>1.33667</c:v>
                </c:pt>
                <c:pt idx="96">
                  <c:v>1.3316300000000001</c:v>
                </c:pt>
                <c:pt idx="97">
                  <c:v>1.3266</c:v>
                </c:pt>
                <c:pt idx="98">
                  <c:v>1.3215600000000001</c:v>
                </c:pt>
                <c:pt idx="99">
                  <c:v>1.31653</c:v>
                </c:pt>
                <c:pt idx="100">
                  <c:v>1.31149</c:v>
                </c:pt>
                <c:pt idx="101">
                  <c:v>1.30646</c:v>
                </c:pt>
                <c:pt idx="102">
                  <c:v>1.30142</c:v>
                </c:pt>
                <c:pt idx="103">
                  <c:v>1.2963899999999999</c:v>
                </c:pt>
                <c:pt idx="104">
                  <c:v>1.29135</c:v>
                </c:pt>
                <c:pt idx="105">
                  <c:v>1.2863199999999999</c:v>
                </c:pt>
                <c:pt idx="106">
                  <c:v>1.28128</c:v>
                </c:pt>
                <c:pt idx="107">
                  <c:v>1.2762500000000001</c:v>
                </c:pt>
                <c:pt idx="108">
                  <c:v>1.27121</c:v>
                </c:pt>
                <c:pt idx="109">
                  <c:v>1.26617</c:v>
                </c:pt>
                <c:pt idx="110">
                  <c:v>1.2611399999999999</c:v>
                </c:pt>
                <c:pt idx="111">
                  <c:v>1.2561</c:v>
                </c:pt>
                <c:pt idx="112">
                  <c:v>1.2510699999999999</c:v>
                </c:pt>
                <c:pt idx="113">
                  <c:v>1.24603</c:v>
                </c:pt>
                <c:pt idx="114">
                  <c:v>1.2410000000000001</c:v>
                </c:pt>
                <c:pt idx="115">
                  <c:v>1.2359599999999999</c:v>
                </c:pt>
                <c:pt idx="116">
                  <c:v>1.2309300000000001</c:v>
                </c:pt>
                <c:pt idx="117">
                  <c:v>1.2258899999999999</c:v>
                </c:pt>
                <c:pt idx="118">
                  <c:v>1.2208600000000001</c:v>
                </c:pt>
                <c:pt idx="119">
                  <c:v>1.2158199999999999</c:v>
                </c:pt>
                <c:pt idx="120">
                  <c:v>1.21078</c:v>
                </c:pt>
                <c:pt idx="121">
                  <c:v>1.2057500000000001</c:v>
                </c:pt>
                <c:pt idx="122">
                  <c:v>1.2007099999999999</c:v>
                </c:pt>
                <c:pt idx="123">
                  <c:v>1.1956800000000001</c:v>
                </c:pt>
                <c:pt idx="124">
                  <c:v>1.1906399999999999</c:v>
                </c:pt>
                <c:pt idx="125">
                  <c:v>1.1856100000000001</c:v>
                </c:pt>
                <c:pt idx="126">
                  <c:v>1.1805699999999999</c:v>
                </c:pt>
                <c:pt idx="127">
                  <c:v>1.17554</c:v>
                </c:pt>
                <c:pt idx="128">
                  <c:v>1.1705000000000001</c:v>
                </c:pt>
                <c:pt idx="129">
                  <c:v>1.16547</c:v>
                </c:pt>
                <c:pt idx="130">
                  <c:v>1.1604300000000001</c:v>
                </c:pt>
                <c:pt idx="131">
                  <c:v>1.1554</c:v>
                </c:pt>
                <c:pt idx="132">
                  <c:v>1.15036</c:v>
                </c:pt>
                <c:pt idx="133">
                  <c:v>1.1453199999999999</c:v>
                </c:pt>
                <c:pt idx="134">
                  <c:v>1.14029</c:v>
                </c:pt>
                <c:pt idx="135">
                  <c:v>1.1352500000000001</c:v>
                </c:pt>
                <c:pt idx="136">
                  <c:v>1.13022</c:v>
                </c:pt>
                <c:pt idx="137">
                  <c:v>1.1251800000000001</c:v>
                </c:pt>
                <c:pt idx="138">
                  <c:v>1.12015</c:v>
                </c:pt>
                <c:pt idx="139">
                  <c:v>1.11511</c:v>
                </c:pt>
                <c:pt idx="140">
                  <c:v>1.11008</c:v>
                </c:pt>
                <c:pt idx="141">
                  <c:v>1.10504</c:v>
                </c:pt>
                <c:pt idx="142">
                  <c:v>1.1000099999999999</c:v>
                </c:pt>
                <c:pt idx="143">
                  <c:v>1.09497</c:v>
                </c:pt>
                <c:pt idx="144">
                  <c:v>1.0899399999999999</c:v>
                </c:pt>
                <c:pt idx="145">
                  <c:v>1.0849</c:v>
                </c:pt>
                <c:pt idx="146">
                  <c:v>1.07986</c:v>
                </c:pt>
                <c:pt idx="147">
                  <c:v>1.07483</c:v>
                </c:pt>
                <c:pt idx="148">
                  <c:v>1.06979</c:v>
                </c:pt>
                <c:pt idx="149">
                  <c:v>1.0647599999999999</c:v>
                </c:pt>
                <c:pt idx="150">
                  <c:v>1.05972</c:v>
                </c:pt>
                <c:pt idx="151">
                  <c:v>1.0546899999999999</c:v>
                </c:pt>
                <c:pt idx="152">
                  <c:v>1.04965</c:v>
                </c:pt>
                <c:pt idx="153">
                  <c:v>1.0446200000000001</c:v>
                </c:pt>
                <c:pt idx="154">
                  <c:v>1.0395799999999999</c:v>
                </c:pt>
                <c:pt idx="155">
                  <c:v>1.0345500000000001</c:v>
                </c:pt>
                <c:pt idx="156">
                  <c:v>1.0295099999999999</c:v>
                </c:pt>
                <c:pt idx="157">
                  <c:v>1.0244800000000001</c:v>
                </c:pt>
                <c:pt idx="158">
                  <c:v>1.0194399999999999</c:v>
                </c:pt>
                <c:pt idx="159">
                  <c:v>1.0144</c:v>
                </c:pt>
                <c:pt idx="160">
                  <c:v>1.0093700000000001</c:v>
                </c:pt>
                <c:pt idx="161">
                  <c:v>1.0043299999999999</c:v>
                </c:pt>
                <c:pt idx="162">
                  <c:v>0.99929800000000002</c:v>
                </c:pt>
                <c:pt idx="163">
                  <c:v>0.99426300000000001</c:v>
                </c:pt>
                <c:pt idx="164">
                  <c:v>0.98922699999999997</c:v>
                </c:pt>
                <c:pt idx="165">
                  <c:v>0.98419199999999996</c:v>
                </c:pt>
                <c:pt idx="166">
                  <c:v>0.97915600000000003</c:v>
                </c:pt>
                <c:pt idx="167">
                  <c:v>0.97412100000000001</c:v>
                </c:pt>
                <c:pt idx="168">
                  <c:v>0.969086</c:v>
                </c:pt>
                <c:pt idx="169">
                  <c:v>0.96404999999999996</c:v>
                </c:pt>
                <c:pt idx="170">
                  <c:v>0.95901499999999995</c:v>
                </c:pt>
                <c:pt idx="171">
                  <c:v>0.95397900000000002</c:v>
                </c:pt>
                <c:pt idx="172">
                  <c:v>0.94894400000000001</c:v>
                </c:pt>
                <c:pt idx="173">
                  <c:v>0.943909</c:v>
                </c:pt>
                <c:pt idx="174">
                  <c:v>0.93887299999999996</c:v>
                </c:pt>
                <c:pt idx="175">
                  <c:v>0.93383799999999995</c:v>
                </c:pt>
                <c:pt idx="176">
                  <c:v>0.92880200000000002</c:v>
                </c:pt>
                <c:pt idx="177">
                  <c:v>0.923767</c:v>
                </c:pt>
                <c:pt idx="178">
                  <c:v>0.91873199999999999</c:v>
                </c:pt>
                <c:pt idx="179">
                  <c:v>0.91369599999999995</c:v>
                </c:pt>
                <c:pt idx="180">
                  <c:v>0.90866100000000005</c:v>
                </c:pt>
                <c:pt idx="181">
                  <c:v>0.90362500000000001</c:v>
                </c:pt>
                <c:pt idx="182">
                  <c:v>0.89859</c:v>
                </c:pt>
                <c:pt idx="183">
                  <c:v>0.89355499999999999</c:v>
                </c:pt>
                <c:pt idx="184">
                  <c:v>0.88851899999999995</c:v>
                </c:pt>
                <c:pt idx="185">
                  <c:v>0.88348400000000005</c:v>
                </c:pt>
                <c:pt idx="186">
                  <c:v>0.87844800000000001</c:v>
                </c:pt>
                <c:pt idx="187">
                  <c:v>0.87341299999999999</c:v>
                </c:pt>
                <c:pt idx="188">
                  <c:v>0.86837799999999998</c:v>
                </c:pt>
                <c:pt idx="189">
                  <c:v>0.86334200000000005</c:v>
                </c:pt>
                <c:pt idx="190">
                  <c:v>0.85830700000000004</c:v>
                </c:pt>
                <c:pt idx="191">
                  <c:v>0.853271</c:v>
                </c:pt>
                <c:pt idx="192">
                  <c:v>0.84823599999999999</c:v>
                </c:pt>
                <c:pt idx="193">
                  <c:v>0.84320099999999998</c:v>
                </c:pt>
                <c:pt idx="194">
                  <c:v>0.83816500000000005</c:v>
                </c:pt>
                <c:pt idx="195">
                  <c:v>0.83313000000000004</c:v>
                </c:pt>
                <c:pt idx="196">
                  <c:v>0.828094</c:v>
                </c:pt>
                <c:pt idx="197">
                  <c:v>0.82305899999999999</c:v>
                </c:pt>
                <c:pt idx="198">
                  <c:v>0.81802399999999997</c:v>
                </c:pt>
                <c:pt idx="199">
                  <c:v>0.81298800000000004</c:v>
                </c:pt>
                <c:pt idx="200">
                  <c:v>0.80795300000000003</c:v>
                </c:pt>
                <c:pt idx="201">
                  <c:v>0.80291699999999999</c:v>
                </c:pt>
                <c:pt idx="202">
                  <c:v>0.79788199999999998</c:v>
                </c:pt>
                <c:pt idx="203">
                  <c:v>0.79284699999999997</c:v>
                </c:pt>
                <c:pt idx="204">
                  <c:v>0.78781100000000004</c:v>
                </c:pt>
                <c:pt idx="205">
                  <c:v>0.78277600000000003</c:v>
                </c:pt>
                <c:pt idx="206">
                  <c:v>0.77773999999999999</c:v>
                </c:pt>
                <c:pt idx="207">
                  <c:v>0.77270499999999998</c:v>
                </c:pt>
                <c:pt idx="208">
                  <c:v>0.76766999999999996</c:v>
                </c:pt>
                <c:pt idx="209">
                  <c:v>0.76263400000000003</c:v>
                </c:pt>
                <c:pt idx="210">
                  <c:v>0.75759900000000002</c:v>
                </c:pt>
                <c:pt idx="211">
                  <c:v>0.75256299999999998</c:v>
                </c:pt>
                <c:pt idx="212">
                  <c:v>0.74752799999999997</c:v>
                </c:pt>
                <c:pt idx="213">
                  <c:v>0.74249299999999996</c:v>
                </c:pt>
                <c:pt idx="214">
                  <c:v>0.73745700000000003</c:v>
                </c:pt>
                <c:pt idx="215">
                  <c:v>0.73242200000000002</c:v>
                </c:pt>
                <c:pt idx="216">
                  <c:v>0.72738599999999998</c:v>
                </c:pt>
                <c:pt idx="217">
                  <c:v>0.72235099999999997</c:v>
                </c:pt>
                <c:pt idx="218">
                  <c:v>0.71731599999999995</c:v>
                </c:pt>
                <c:pt idx="219">
                  <c:v>0.71228000000000002</c:v>
                </c:pt>
                <c:pt idx="220">
                  <c:v>0.70724500000000001</c:v>
                </c:pt>
                <c:pt idx="221">
                  <c:v>0.70220899999999997</c:v>
                </c:pt>
                <c:pt idx="222">
                  <c:v>0.69717399999999996</c:v>
                </c:pt>
                <c:pt idx="223">
                  <c:v>0.69213899999999995</c:v>
                </c:pt>
                <c:pt idx="224">
                  <c:v>0.68710300000000002</c:v>
                </c:pt>
                <c:pt idx="225">
                  <c:v>0.68206800000000001</c:v>
                </c:pt>
                <c:pt idx="226">
                  <c:v>0.67703199999999997</c:v>
                </c:pt>
                <c:pt idx="227">
                  <c:v>0.67199699999999996</c:v>
                </c:pt>
                <c:pt idx="228">
                  <c:v>0.66696200000000005</c:v>
                </c:pt>
                <c:pt idx="229">
                  <c:v>0.66192600000000001</c:v>
                </c:pt>
                <c:pt idx="230">
                  <c:v>0.656891</c:v>
                </c:pt>
                <c:pt idx="231">
                  <c:v>0.65185499999999996</c:v>
                </c:pt>
                <c:pt idx="232">
                  <c:v>0.64681999999999995</c:v>
                </c:pt>
                <c:pt idx="233">
                  <c:v>0.64178500000000005</c:v>
                </c:pt>
                <c:pt idx="234">
                  <c:v>0.63674900000000001</c:v>
                </c:pt>
                <c:pt idx="235">
                  <c:v>0.631714</c:v>
                </c:pt>
                <c:pt idx="236">
                  <c:v>0.62667799999999996</c:v>
                </c:pt>
                <c:pt idx="237">
                  <c:v>0.62164299999999995</c:v>
                </c:pt>
                <c:pt idx="238">
                  <c:v>0.61660800000000004</c:v>
                </c:pt>
                <c:pt idx="239">
                  <c:v>0.611572</c:v>
                </c:pt>
                <c:pt idx="240">
                  <c:v>0.60653699999999999</c:v>
                </c:pt>
                <c:pt idx="241">
                  <c:v>0.60150099999999995</c:v>
                </c:pt>
                <c:pt idx="242">
                  <c:v>0.59646600000000005</c:v>
                </c:pt>
                <c:pt idx="243">
                  <c:v>0.59143100000000004</c:v>
                </c:pt>
                <c:pt idx="244">
                  <c:v>0.586395</c:v>
                </c:pt>
                <c:pt idx="245">
                  <c:v>0.58135999999999999</c:v>
                </c:pt>
                <c:pt idx="246">
                  <c:v>0.57632399999999995</c:v>
                </c:pt>
                <c:pt idx="247">
                  <c:v>0.57128900000000005</c:v>
                </c:pt>
                <c:pt idx="248">
                  <c:v>0.56625400000000004</c:v>
                </c:pt>
                <c:pt idx="249">
                  <c:v>0.56121799999999999</c:v>
                </c:pt>
                <c:pt idx="250">
                  <c:v>0.55618299999999998</c:v>
                </c:pt>
                <c:pt idx="251">
                  <c:v>0.55114700000000005</c:v>
                </c:pt>
                <c:pt idx="252">
                  <c:v>0.54611200000000004</c:v>
                </c:pt>
                <c:pt idx="253">
                  <c:v>0.54107700000000003</c:v>
                </c:pt>
                <c:pt idx="254">
                  <c:v>0.53604099999999999</c:v>
                </c:pt>
                <c:pt idx="255">
                  <c:v>0.53100599999999998</c:v>
                </c:pt>
                <c:pt idx="256">
                  <c:v>0.52597000000000005</c:v>
                </c:pt>
                <c:pt idx="257">
                  <c:v>0.52093500000000004</c:v>
                </c:pt>
                <c:pt idx="258">
                  <c:v>0.51590000000000003</c:v>
                </c:pt>
                <c:pt idx="259">
                  <c:v>0.51086399999999998</c:v>
                </c:pt>
                <c:pt idx="260">
                  <c:v>0.50582899999999997</c:v>
                </c:pt>
                <c:pt idx="261">
                  <c:v>0.50079300000000004</c:v>
                </c:pt>
                <c:pt idx="262">
                  <c:v>0.49575799999999998</c:v>
                </c:pt>
                <c:pt idx="263">
                  <c:v>0.49072300000000002</c:v>
                </c:pt>
                <c:pt idx="264">
                  <c:v>0.48568699999999998</c:v>
                </c:pt>
                <c:pt idx="265">
                  <c:v>0.48065200000000002</c:v>
                </c:pt>
                <c:pt idx="266">
                  <c:v>0.47561599999999998</c:v>
                </c:pt>
                <c:pt idx="267">
                  <c:v>0.47058100000000003</c:v>
                </c:pt>
                <c:pt idx="268">
                  <c:v>0.46554600000000002</c:v>
                </c:pt>
                <c:pt idx="269">
                  <c:v>0.46050999999999997</c:v>
                </c:pt>
                <c:pt idx="270">
                  <c:v>0.45547500000000002</c:v>
                </c:pt>
                <c:pt idx="271">
                  <c:v>0.45043899999999998</c:v>
                </c:pt>
                <c:pt idx="272">
                  <c:v>0.44540400000000002</c:v>
                </c:pt>
                <c:pt idx="273">
                  <c:v>0.44036900000000001</c:v>
                </c:pt>
                <c:pt idx="274">
                  <c:v>0.43533300000000003</c:v>
                </c:pt>
                <c:pt idx="275">
                  <c:v>0.43029800000000001</c:v>
                </c:pt>
                <c:pt idx="276">
                  <c:v>0.42526199999999997</c:v>
                </c:pt>
                <c:pt idx="277">
                  <c:v>0.42022700000000002</c:v>
                </c:pt>
                <c:pt idx="278">
                  <c:v>0.41519200000000001</c:v>
                </c:pt>
                <c:pt idx="279">
                  <c:v>0.41015600000000002</c:v>
                </c:pt>
                <c:pt idx="280">
                  <c:v>0.40512100000000001</c:v>
                </c:pt>
                <c:pt idx="281">
                  <c:v>0.40008500000000002</c:v>
                </c:pt>
                <c:pt idx="282">
                  <c:v>0.39505000000000001</c:v>
                </c:pt>
                <c:pt idx="283">
                  <c:v>0.390015</c:v>
                </c:pt>
                <c:pt idx="284">
                  <c:v>0.38497900000000002</c:v>
                </c:pt>
                <c:pt idx="285">
                  <c:v>0.379944</c:v>
                </c:pt>
                <c:pt idx="286">
                  <c:v>0.37490800000000002</c:v>
                </c:pt>
                <c:pt idx="287">
                  <c:v>0.36987300000000001</c:v>
                </c:pt>
                <c:pt idx="288">
                  <c:v>0.364838</c:v>
                </c:pt>
                <c:pt idx="289">
                  <c:v>0.35980200000000001</c:v>
                </c:pt>
                <c:pt idx="290">
                  <c:v>0.354767</c:v>
                </c:pt>
                <c:pt idx="291">
                  <c:v>0.34973100000000001</c:v>
                </c:pt>
                <c:pt idx="292">
                  <c:v>0.344696</c:v>
                </c:pt>
                <c:pt idx="293">
                  <c:v>0.33966099999999999</c:v>
                </c:pt>
                <c:pt idx="294">
                  <c:v>0.33462500000000001</c:v>
                </c:pt>
                <c:pt idx="295">
                  <c:v>0.32958999999999999</c:v>
                </c:pt>
                <c:pt idx="296">
                  <c:v>0.32455400000000001</c:v>
                </c:pt>
                <c:pt idx="297">
                  <c:v>0.319519</c:v>
                </c:pt>
                <c:pt idx="298">
                  <c:v>0.31448399999999999</c:v>
                </c:pt>
                <c:pt idx="299">
                  <c:v>0.309448</c:v>
                </c:pt>
                <c:pt idx="300">
                  <c:v>0.30441299999999999</c:v>
                </c:pt>
                <c:pt idx="301">
                  <c:v>0.299377</c:v>
                </c:pt>
                <c:pt idx="302">
                  <c:v>0.29434199999999999</c:v>
                </c:pt>
                <c:pt idx="303">
                  <c:v>0.28930699999999998</c:v>
                </c:pt>
                <c:pt idx="304">
                  <c:v>0.284271</c:v>
                </c:pt>
                <c:pt idx="305">
                  <c:v>0.27923599999999998</c:v>
                </c:pt>
                <c:pt idx="306">
                  <c:v>0.2742</c:v>
                </c:pt>
                <c:pt idx="307">
                  <c:v>0.26916499999999999</c:v>
                </c:pt>
                <c:pt idx="308">
                  <c:v>0.26412999999999998</c:v>
                </c:pt>
                <c:pt idx="309">
                  <c:v>0.25909399999999999</c:v>
                </c:pt>
                <c:pt idx="310">
                  <c:v>0.25405899999999998</c:v>
                </c:pt>
                <c:pt idx="311">
                  <c:v>0.24902299999999999</c:v>
                </c:pt>
                <c:pt idx="312">
                  <c:v>0.24398800000000001</c:v>
                </c:pt>
                <c:pt idx="313">
                  <c:v>0.238953</c:v>
                </c:pt>
                <c:pt idx="314">
                  <c:v>0.23391700000000001</c:v>
                </c:pt>
                <c:pt idx="315">
                  <c:v>0.228882</c:v>
                </c:pt>
                <c:pt idx="316">
                  <c:v>0.22384599999999999</c:v>
                </c:pt>
                <c:pt idx="317">
                  <c:v>0.21881100000000001</c:v>
                </c:pt>
                <c:pt idx="318">
                  <c:v>0.21377599999999999</c:v>
                </c:pt>
                <c:pt idx="319">
                  <c:v>0.20874000000000001</c:v>
                </c:pt>
                <c:pt idx="320">
                  <c:v>0.203705</c:v>
                </c:pt>
                <c:pt idx="321">
                  <c:v>0.19866900000000001</c:v>
                </c:pt>
                <c:pt idx="322">
                  <c:v>0.193634</c:v>
                </c:pt>
                <c:pt idx="323">
                  <c:v>0.18859899999999999</c:v>
                </c:pt>
                <c:pt idx="324">
                  <c:v>0.183563</c:v>
                </c:pt>
                <c:pt idx="325">
                  <c:v>0.17852799999999999</c:v>
                </c:pt>
                <c:pt idx="326">
                  <c:v>0.17349200000000001</c:v>
                </c:pt>
                <c:pt idx="327">
                  <c:v>0.168457</c:v>
                </c:pt>
                <c:pt idx="328">
                  <c:v>0.16342200000000001</c:v>
                </c:pt>
                <c:pt idx="329">
                  <c:v>0.158386</c:v>
                </c:pt>
                <c:pt idx="330">
                  <c:v>0.15335099999999999</c:v>
                </c:pt>
                <c:pt idx="331">
                  <c:v>0.148315</c:v>
                </c:pt>
                <c:pt idx="332">
                  <c:v>0.14327999999999999</c:v>
                </c:pt>
                <c:pt idx="333">
                  <c:v>0.13824500000000001</c:v>
                </c:pt>
                <c:pt idx="334">
                  <c:v>0.13320899999999999</c:v>
                </c:pt>
                <c:pt idx="335">
                  <c:v>0.12817400000000001</c:v>
                </c:pt>
                <c:pt idx="336">
                  <c:v>0.123138</c:v>
                </c:pt>
                <c:pt idx="337">
                  <c:v>0.118103</c:v>
                </c:pt>
                <c:pt idx="338">
                  <c:v>0.113068</c:v>
                </c:pt>
                <c:pt idx="339">
                  <c:v>0.108032</c:v>
                </c:pt>
                <c:pt idx="340">
                  <c:v>0.10299700000000001</c:v>
                </c:pt>
                <c:pt idx="341">
                  <c:v>9.7961400000000004E-2</c:v>
                </c:pt>
                <c:pt idx="342">
                  <c:v>9.2925999999999995E-2</c:v>
                </c:pt>
                <c:pt idx="343">
                  <c:v>8.7890599999999999E-2</c:v>
                </c:pt>
                <c:pt idx="344">
                  <c:v>8.2855200000000004E-2</c:v>
                </c:pt>
                <c:pt idx="345">
                  <c:v>7.7819799999999995E-2</c:v>
                </c:pt>
                <c:pt idx="346">
                  <c:v>7.2784399999999999E-2</c:v>
                </c:pt>
                <c:pt idx="347">
                  <c:v>6.7749000000000004E-2</c:v>
                </c:pt>
                <c:pt idx="348">
                  <c:v>6.2713599999999994E-2</c:v>
                </c:pt>
                <c:pt idx="349">
                  <c:v>5.7678199999999999E-2</c:v>
                </c:pt>
                <c:pt idx="350">
                  <c:v>5.2642799999999997E-2</c:v>
                </c:pt>
                <c:pt idx="351">
                  <c:v>4.7607400000000001E-2</c:v>
                </c:pt>
                <c:pt idx="352">
                  <c:v>4.2571999999999999E-2</c:v>
                </c:pt>
                <c:pt idx="353">
                  <c:v>3.7536600000000003E-2</c:v>
                </c:pt>
                <c:pt idx="354">
                  <c:v>3.2501200000000001E-2</c:v>
                </c:pt>
                <c:pt idx="355">
                  <c:v>2.7465799999999999E-2</c:v>
                </c:pt>
                <c:pt idx="356">
                  <c:v>2.24304E-2</c:v>
                </c:pt>
                <c:pt idx="357">
                  <c:v>1.7395000000000001E-2</c:v>
                </c:pt>
                <c:pt idx="358">
                  <c:v>1.23596E-2</c:v>
                </c:pt>
                <c:pt idx="359">
                  <c:v>7.3242200000000002E-3</c:v>
                </c:pt>
                <c:pt idx="360">
                  <c:v>2.28882E-3</c:v>
                </c:pt>
                <c:pt idx="361">
                  <c:v>-2.7465800000000002E-3</c:v>
                </c:pt>
                <c:pt idx="362">
                  <c:v>-7.78198E-3</c:v>
                </c:pt>
                <c:pt idx="363">
                  <c:v>-1.28174E-2</c:v>
                </c:pt>
                <c:pt idx="364">
                  <c:v>-1.7852799999999999E-2</c:v>
                </c:pt>
                <c:pt idx="365">
                  <c:v>-2.2888200000000001E-2</c:v>
                </c:pt>
                <c:pt idx="366">
                  <c:v>-2.79236E-2</c:v>
                </c:pt>
                <c:pt idx="367">
                  <c:v>-3.2959000000000002E-2</c:v>
                </c:pt>
                <c:pt idx="368">
                  <c:v>-3.7994399999999998E-2</c:v>
                </c:pt>
                <c:pt idx="369">
                  <c:v>-4.30298E-2</c:v>
                </c:pt>
                <c:pt idx="370">
                  <c:v>-4.8065200000000002E-2</c:v>
                </c:pt>
                <c:pt idx="371">
                  <c:v>-5.3100599999999998E-2</c:v>
                </c:pt>
                <c:pt idx="372">
                  <c:v>-5.8136E-2</c:v>
                </c:pt>
                <c:pt idx="373">
                  <c:v>-6.3171400000000003E-2</c:v>
                </c:pt>
                <c:pt idx="374">
                  <c:v>-6.8206799999999998E-2</c:v>
                </c:pt>
                <c:pt idx="375">
                  <c:v>-7.3242199999999993E-2</c:v>
                </c:pt>
                <c:pt idx="376">
                  <c:v>-7.8277600000000003E-2</c:v>
                </c:pt>
                <c:pt idx="377">
                  <c:v>-8.3312999999999998E-2</c:v>
                </c:pt>
                <c:pt idx="378">
                  <c:v>-8.8348399999999994E-2</c:v>
                </c:pt>
                <c:pt idx="379">
                  <c:v>-9.3383800000000003E-2</c:v>
                </c:pt>
                <c:pt idx="380">
                  <c:v>-9.8419199999999998E-2</c:v>
                </c:pt>
                <c:pt idx="381">
                  <c:v>-0.10345500000000001</c:v>
                </c:pt>
              </c:numCache>
            </c:numRef>
          </c:xVal>
          <c:yVal>
            <c:numRef>
              <c:f>'20221231T210000'!$AV$11:$AV$398</c:f>
              <c:numCache>
                <c:formatCode>General</c:formatCode>
                <c:ptCount val="388"/>
                <c:pt idx="0">
                  <c:v>-129.68148148148148</c:v>
                </c:pt>
                <c:pt idx="1">
                  <c:v>-98.974938271604927</c:v>
                </c:pt>
                <c:pt idx="2">
                  <c:v>-70.19037037037036</c:v>
                </c:pt>
                <c:pt idx="3">
                  <c:v>-44.382345679012346</c:v>
                </c:pt>
                <c:pt idx="4">
                  <c:v>-22.025432098765432</c:v>
                </c:pt>
                <c:pt idx="5">
                  <c:v>-5.72337037037037</c:v>
                </c:pt>
                <c:pt idx="6">
                  <c:v>0.51729135802469128</c:v>
                </c:pt>
                <c:pt idx="7">
                  <c:v>2.3871481481481478</c:v>
                </c:pt>
                <c:pt idx="8">
                  <c:v>3.9962962962962956</c:v>
                </c:pt>
                <c:pt idx="9">
                  <c:v>5.3032716049382715</c:v>
                </c:pt>
                <c:pt idx="10">
                  <c:v>6.4275308641975304</c:v>
                </c:pt>
                <c:pt idx="11">
                  <c:v>7.4221728395061728</c:v>
                </c:pt>
                <c:pt idx="12">
                  <c:v>8.3188641975308641</c:v>
                </c:pt>
                <c:pt idx="13">
                  <c:v>9.1213703703703697</c:v>
                </c:pt>
                <c:pt idx="14">
                  <c:v>9.8447407407407415</c:v>
                </c:pt>
                <c:pt idx="15">
                  <c:v>10.477703703703703</c:v>
                </c:pt>
                <c:pt idx="16">
                  <c:v>11.088049382716047</c:v>
                </c:pt>
                <c:pt idx="17">
                  <c:v>11.600444444444443</c:v>
                </c:pt>
                <c:pt idx="18">
                  <c:v>12.109074074074075</c:v>
                </c:pt>
                <c:pt idx="19">
                  <c:v>12.515925925925925</c:v>
                </c:pt>
                <c:pt idx="20">
                  <c:v>12.926666666666666</c:v>
                </c:pt>
                <c:pt idx="21">
                  <c:v>13.295925925925925</c:v>
                </c:pt>
                <c:pt idx="22">
                  <c:v>13.653827160493826</c:v>
                </c:pt>
                <c:pt idx="23">
                  <c:v>13.970246913580247</c:v>
                </c:pt>
                <c:pt idx="24">
                  <c:v>14.260370370370369</c:v>
                </c:pt>
                <c:pt idx="25">
                  <c:v>14.539135802469135</c:v>
                </c:pt>
                <c:pt idx="26">
                  <c:v>14.795432098765431</c:v>
                </c:pt>
                <c:pt idx="27">
                  <c:v>15.021481481481482</c:v>
                </c:pt>
                <c:pt idx="28">
                  <c:v>15.243703703703702</c:v>
                </c:pt>
                <c:pt idx="29">
                  <c:v>15.447160493827159</c:v>
                </c:pt>
                <c:pt idx="30">
                  <c:v>15.646913580246911</c:v>
                </c:pt>
                <c:pt idx="31">
                  <c:v>15.816419753086418</c:v>
                </c:pt>
                <c:pt idx="32">
                  <c:v>15.985925925925924</c:v>
                </c:pt>
                <c:pt idx="33">
                  <c:v>16.144197530864194</c:v>
                </c:pt>
                <c:pt idx="34">
                  <c:v>16.287283950617283</c:v>
                </c:pt>
                <c:pt idx="35">
                  <c:v>16.42679012345679</c:v>
                </c:pt>
                <c:pt idx="36">
                  <c:v>16.554814814814815</c:v>
                </c:pt>
                <c:pt idx="37">
                  <c:v>16.671604938271606</c:v>
                </c:pt>
                <c:pt idx="38">
                  <c:v>16.780864197530864</c:v>
                </c:pt>
                <c:pt idx="39">
                  <c:v>16.886419753086418</c:v>
                </c:pt>
                <c:pt idx="40">
                  <c:v>16.988148148148149</c:v>
                </c:pt>
                <c:pt idx="41">
                  <c:v>17.082345679012345</c:v>
                </c:pt>
                <c:pt idx="42">
                  <c:v>17.161481481481481</c:v>
                </c:pt>
                <c:pt idx="43">
                  <c:v>17.251851851851853</c:v>
                </c:pt>
                <c:pt idx="44">
                  <c:v>17.330987654320985</c:v>
                </c:pt>
                <c:pt idx="45">
                  <c:v>17.417654320987655</c:v>
                </c:pt>
                <c:pt idx="46">
                  <c:v>17.496790123456787</c:v>
                </c:pt>
                <c:pt idx="47">
                  <c:v>17.564567901234565</c:v>
                </c:pt>
                <c:pt idx="48">
                  <c:v>17.621111111111112</c:v>
                </c:pt>
                <c:pt idx="49">
                  <c:v>17.685185185185183</c:v>
                </c:pt>
                <c:pt idx="50">
                  <c:v>17.745432098765431</c:v>
                </c:pt>
                <c:pt idx="51">
                  <c:v>17.805679012345678</c:v>
                </c:pt>
                <c:pt idx="52">
                  <c:v>17.862222222222222</c:v>
                </c:pt>
                <c:pt idx="53">
                  <c:v>17.914938271604939</c:v>
                </c:pt>
                <c:pt idx="54">
                  <c:v>17.956419753086422</c:v>
                </c:pt>
                <c:pt idx="55">
                  <c:v>17.997777777777777</c:v>
                </c:pt>
                <c:pt idx="56">
                  <c:v>18.039259259259257</c:v>
                </c:pt>
                <c:pt idx="57">
                  <c:v>18.099506172839504</c:v>
                </c:pt>
                <c:pt idx="58">
                  <c:v>18.144814814814815</c:v>
                </c:pt>
                <c:pt idx="59">
                  <c:v>18.186172839506174</c:v>
                </c:pt>
                <c:pt idx="60">
                  <c:v>18.22012345679012</c:v>
                </c:pt>
                <c:pt idx="61">
                  <c:v>18.254074074074072</c:v>
                </c:pt>
                <c:pt idx="62">
                  <c:v>18.287901234567901</c:v>
                </c:pt>
                <c:pt idx="63">
                  <c:v>18.318024691358023</c:v>
                </c:pt>
                <c:pt idx="64">
                  <c:v>18.348271604938269</c:v>
                </c:pt>
                <c:pt idx="65">
                  <c:v>18.378395061728394</c:v>
                </c:pt>
                <c:pt idx="66">
                  <c:v>18.408518518518516</c:v>
                </c:pt>
                <c:pt idx="67">
                  <c:v>18.442469135802465</c:v>
                </c:pt>
                <c:pt idx="68">
                  <c:v>18.468765432098763</c:v>
                </c:pt>
                <c:pt idx="69">
                  <c:v>18.498888888888889</c:v>
                </c:pt>
                <c:pt idx="70">
                  <c:v>18.525308641975307</c:v>
                </c:pt>
                <c:pt idx="71">
                  <c:v>18.547901234567902</c:v>
                </c:pt>
                <c:pt idx="72">
                  <c:v>18.574320987654321</c:v>
                </c:pt>
                <c:pt idx="73">
                  <c:v>18.593086419753085</c:v>
                </c:pt>
                <c:pt idx="74">
                  <c:v>18.611975308641973</c:v>
                </c:pt>
                <c:pt idx="75">
                  <c:v>18.630740740740741</c:v>
                </c:pt>
                <c:pt idx="76">
                  <c:v>18.649629629629626</c:v>
                </c:pt>
                <c:pt idx="77">
                  <c:v>18.672222222222221</c:v>
                </c:pt>
                <c:pt idx="78">
                  <c:v>18.691111111111109</c:v>
                </c:pt>
                <c:pt idx="79">
                  <c:v>18.713703703703704</c:v>
                </c:pt>
                <c:pt idx="80">
                  <c:v>18.732469135802468</c:v>
                </c:pt>
                <c:pt idx="81">
                  <c:v>18.747530864197529</c:v>
                </c:pt>
                <c:pt idx="82">
                  <c:v>18.766419753086421</c:v>
                </c:pt>
                <c:pt idx="83">
                  <c:v>18.777777777777775</c:v>
                </c:pt>
                <c:pt idx="84">
                  <c:v>18.792839506172839</c:v>
                </c:pt>
                <c:pt idx="85">
                  <c:v>18.804074074074073</c:v>
                </c:pt>
                <c:pt idx="86">
                  <c:v>18.815432098765431</c:v>
                </c:pt>
                <c:pt idx="87">
                  <c:v>18.822962962962961</c:v>
                </c:pt>
                <c:pt idx="88">
                  <c:v>18.838024691358022</c:v>
                </c:pt>
                <c:pt idx="89">
                  <c:v>18.849259259259256</c:v>
                </c:pt>
                <c:pt idx="90">
                  <c:v>18.860617283950617</c:v>
                </c:pt>
                <c:pt idx="91">
                  <c:v>18.875679012345678</c:v>
                </c:pt>
                <c:pt idx="92">
                  <c:v>18.883209876543212</c:v>
                </c:pt>
                <c:pt idx="93">
                  <c:v>18.894567901234566</c:v>
                </c:pt>
                <c:pt idx="94">
                  <c:v>18.9020987654321</c:v>
                </c:pt>
                <c:pt idx="95">
                  <c:v>18.909629629629627</c:v>
                </c:pt>
                <c:pt idx="96">
                  <c:v>18.920864197530861</c:v>
                </c:pt>
                <c:pt idx="97">
                  <c:v>18.924691358024692</c:v>
                </c:pt>
                <c:pt idx="98">
                  <c:v>18.943456790123456</c:v>
                </c:pt>
                <c:pt idx="99">
                  <c:v>18.954814814814814</c:v>
                </c:pt>
                <c:pt idx="100">
                  <c:v>18.969876543209878</c:v>
                </c:pt>
                <c:pt idx="101">
                  <c:v>18.977407407407409</c:v>
                </c:pt>
                <c:pt idx="102">
                  <c:v>18.988765432098763</c:v>
                </c:pt>
                <c:pt idx="103">
                  <c:v>18.999999999999996</c:v>
                </c:pt>
                <c:pt idx="104">
                  <c:v>19.007530864197527</c:v>
                </c:pt>
                <c:pt idx="105">
                  <c:v>19.011358024691354</c:v>
                </c:pt>
                <c:pt idx="106">
                  <c:v>19.022592592592591</c:v>
                </c:pt>
                <c:pt idx="107">
                  <c:v>19.030123456790122</c:v>
                </c:pt>
                <c:pt idx="108">
                  <c:v>19.033950617283949</c:v>
                </c:pt>
                <c:pt idx="109">
                  <c:v>19.041481481481483</c:v>
                </c:pt>
                <c:pt idx="110">
                  <c:v>19.04901234567901</c:v>
                </c:pt>
                <c:pt idx="111">
                  <c:v>19.056543209876541</c:v>
                </c:pt>
                <c:pt idx="112">
                  <c:v>19.067777777777778</c:v>
                </c:pt>
                <c:pt idx="113">
                  <c:v>19.075308641975305</c:v>
                </c:pt>
                <c:pt idx="114">
                  <c:v>19.090493827160493</c:v>
                </c:pt>
                <c:pt idx="115">
                  <c:v>19.094197530864196</c:v>
                </c:pt>
                <c:pt idx="116">
                  <c:v>19.101728395061727</c:v>
                </c:pt>
                <c:pt idx="117">
                  <c:v>19.109259259259257</c:v>
                </c:pt>
                <c:pt idx="118">
                  <c:v>19.120617283950615</c:v>
                </c:pt>
                <c:pt idx="119">
                  <c:v>19.131851851851852</c:v>
                </c:pt>
                <c:pt idx="120">
                  <c:v>19.14691358024691</c:v>
                </c:pt>
                <c:pt idx="121">
                  <c:v>19.154444444444444</c:v>
                </c:pt>
                <c:pt idx="122">
                  <c:v>19.161975308641974</c:v>
                </c:pt>
                <c:pt idx="123">
                  <c:v>19.169506172839505</c:v>
                </c:pt>
                <c:pt idx="124">
                  <c:v>19.177037037037035</c:v>
                </c:pt>
                <c:pt idx="125">
                  <c:v>19.180864197530862</c:v>
                </c:pt>
                <c:pt idx="126">
                  <c:v>19.188395061728393</c:v>
                </c:pt>
                <c:pt idx="127">
                  <c:v>19.199753086419751</c:v>
                </c:pt>
                <c:pt idx="128">
                  <c:v>19.207283950617281</c:v>
                </c:pt>
                <c:pt idx="129">
                  <c:v>19.210987654320988</c:v>
                </c:pt>
                <c:pt idx="130">
                  <c:v>19.218518518518518</c:v>
                </c:pt>
                <c:pt idx="131">
                  <c:v>19.222345679012346</c:v>
                </c:pt>
                <c:pt idx="132">
                  <c:v>19.229876543209876</c:v>
                </c:pt>
                <c:pt idx="133">
                  <c:v>19.237407407407407</c:v>
                </c:pt>
                <c:pt idx="134">
                  <c:v>19.244938271604937</c:v>
                </c:pt>
                <c:pt idx="135">
                  <c:v>19.252469135802468</c:v>
                </c:pt>
                <c:pt idx="136">
                  <c:v>19.259999999999998</c:v>
                </c:pt>
                <c:pt idx="137">
                  <c:v>19.271234567901235</c:v>
                </c:pt>
                <c:pt idx="138">
                  <c:v>19.278765432098766</c:v>
                </c:pt>
                <c:pt idx="139">
                  <c:v>19.290123456790123</c:v>
                </c:pt>
                <c:pt idx="140">
                  <c:v>19.29765432098765</c:v>
                </c:pt>
                <c:pt idx="141">
                  <c:v>19.305185185185184</c:v>
                </c:pt>
                <c:pt idx="142">
                  <c:v>19.309012345679012</c:v>
                </c:pt>
                <c:pt idx="143">
                  <c:v>19.316543209876546</c:v>
                </c:pt>
                <c:pt idx="144">
                  <c:v>19.324074074074073</c:v>
                </c:pt>
                <c:pt idx="145">
                  <c:v>19.331604938271607</c:v>
                </c:pt>
                <c:pt idx="146">
                  <c:v>19.342839506172837</c:v>
                </c:pt>
                <c:pt idx="147">
                  <c:v>19.350370370370371</c:v>
                </c:pt>
                <c:pt idx="148">
                  <c:v>19.354197530864198</c:v>
                </c:pt>
                <c:pt idx="149">
                  <c:v>19.369259259259259</c:v>
                </c:pt>
                <c:pt idx="150">
                  <c:v>19.376790123456789</c:v>
                </c:pt>
                <c:pt idx="151">
                  <c:v>19.388024691358023</c:v>
                </c:pt>
                <c:pt idx="152">
                  <c:v>19.39185185185185</c:v>
                </c:pt>
                <c:pt idx="153">
                  <c:v>19.399382716049381</c:v>
                </c:pt>
                <c:pt idx="154">
                  <c:v>19.406913580246911</c:v>
                </c:pt>
                <c:pt idx="155">
                  <c:v>19.414444444444442</c:v>
                </c:pt>
                <c:pt idx="156">
                  <c:v>19.421975308641976</c:v>
                </c:pt>
                <c:pt idx="157">
                  <c:v>19.429506172839503</c:v>
                </c:pt>
                <c:pt idx="158">
                  <c:v>19.437037037037037</c:v>
                </c:pt>
                <c:pt idx="159">
                  <c:v>19.444567901234567</c:v>
                </c:pt>
                <c:pt idx="160">
                  <c:v>19.448395061728394</c:v>
                </c:pt>
                <c:pt idx="161">
                  <c:v>19.463456790123452</c:v>
                </c:pt>
                <c:pt idx="162">
                  <c:v>19.467160493827159</c:v>
                </c:pt>
                <c:pt idx="163">
                  <c:v>19.478518518518516</c:v>
                </c:pt>
                <c:pt idx="164">
                  <c:v>19.482222222222219</c:v>
                </c:pt>
                <c:pt idx="165">
                  <c:v>19.489753086419753</c:v>
                </c:pt>
                <c:pt idx="166">
                  <c:v>19.49728395061728</c:v>
                </c:pt>
                <c:pt idx="167">
                  <c:v>19.508641975308638</c:v>
                </c:pt>
                <c:pt idx="168">
                  <c:v>19.512469135802469</c:v>
                </c:pt>
                <c:pt idx="169">
                  <c:v>19.523703703703703</c:v>
                </c:pt>
                <c:pt idx="170">
                  <c:v>19.535061728395064</c:v>
                </c:pt>
                <c:pt idx="171">
                  <c:v>19.538765432098767</c:v>
                </c:pt>
                <c:pt idx="172">
                  <c:v>19.546296296296294</c:v>
                </c:pt>
                <c:pt idx="173">
                  <c:v>19.553827160493825</c:v>
                </c:pt>
                <c:pt idx="174">
                  <c:v>19.557654320987655</c:v>
                </c:pt>
                <c:pt idx="175">
                  <c:v>19.568888888888889</c:v>
                </c:pt>
                <c:pt idx="176">
                  <c:v>19.576419753086416</c:v>
                </c:pt>
                <c:pt idx="177">
                  <c:v>19.58395061728395</c:v>
                </c:pt>
                <c:pt idx="178">
                  <c:v>19.59148148148148</c:v>
                </c:pt>
                <c:pt idx="179">
                  <c:v>19.599012345679007</c:v>
                </c:pt>
                <c:pt idx="180">
                  <c:v>19.606543209876545</c:v>
                </c:pt>
                <c:pt idx="181">
                  <c:v>19.614197530864196</c:v>
                </c:pt>
                <c:pt idx="182">
                  <c:v>19.621728395061727</c:v>
                </c:pt>
                <c:pt idx="183">
                  <c:v>19.636790123456791</c:v>
                </c:pt>
                <c:pt idx="184">
                  <c:v>19.655555555555555</c:v>
                </c:pt>
                <c:pt idx="185">
                  <c:v>19.663086419753085</c:v>
                </c:pt>
                <c:pt idx="186">
                  <c:v>19.666913580246909</c:v>
                </c:pt>
                <c:pt idx="187">
                  <c:v>19.678148148148146</c:v>
                </c:pt>
                <c:pt idx="188">
                  <c:v>19.681975308641974</c:v>
                </c:pt>
                <c:pt idx="189">
                  <c:v>19.689506172839504</c:v>
                </c:pt>
                <c:pt idx="190">
                  <c:v>19.697037037037035</c:v>
                </c:pt>
                <c:pt idx="191">
                  <c:v>19.700740740740738</c:v>
                </c:pt>
                <c:pt idx="192">
                  <c:v>19.704567901234569</c:v>
                </c:pt>
                <c:pt idx="193">
                  <c:v>19.715802469135802</c:v>
                </c:pt>
                <c:pt idx="194">
                  <c:v>19.72716049382716</c:v>
                </c:pt>
                <c:pt idx="195">
                  <c:v>19.72716049382716</c:v>
                </c:pt>
                <c:pt idx="196">
                  <c:v>19.734691358024687</c:v>
                </c:pt>
                <c:pt idx="197">
                  <c:v>19.742222222222221</c:v>
                </c:pt>
                <c:pt idx="198">
                  <c:v>19.746049382716048</c:v>
                </c:pt>
                <c:pt idx="199">
                  <c:v>19.753580246913579</c:v>
                </c:pt>
                <c:pt idx="200">
                  <c:v>19.761111111111113</c:v>
                </c:pt>
                <c:pt idx="201">
                  <c:v>19.772345679012346</c:v>
                </c:pt>
                <c:pt idx="202">
                  <c:v>19.779876543209873</c:v>
                </c:pt>
                <c:pt idx="203">
                  <c:v>19.791234567901235</c:v>
                </c:pt>
                <c:pt idx="204">
                  <c:v>19.798765432098762</c:v>
                </c:pt>
                <c:pt idx="205">
                  <c:v>19.806296296296299</c:v>
                </c:pt>
                <c:pt idx="206">
                  <c:v>19.813827160493826</c:v>
                </c:pt>
                <c:pt idx="207">
                  <c:v>19.821358024691357</c:v>
                </c:pt>
                <c:pt idx="208">
                  <c:v>19.82506172839506</c:v>
                </c:pt>
                <c:pt idx="209">
                  <c:v>19.836419753086417</c:v>
                </c:pt>
                <c:pt idx="210">
                  <c:v>19.840246913580245</c:v>
                </c:pt>
                <c:pt idx="211">
                  <c:v>19.847777777777775</c:v>
                </c:pt>
                <c:pt idx="212">
                  <c:v>19.855308641975309</c:v>
                </c:pt>
                <c:pt idx="213">
                  <c:v>19.866543209876539</c:v>
                </c:pt>
                <c:pt idx="214">
                  <c:v>19.874074074074077</c:v>
                </c:pt>
                <c:pt idx="215">
                  <c:v>19.881604938271604</c:v>
                </c:pt>
                <c:pt idx="216">
                  <c:v>19.889135802469134</c:v>
                </c:pt>
                <c:pt idx="217">
                  <c:v>19.892962962962962</c:v>
                </c:pt>
                <c:pt idx="218">
                  <c:v>19.904197530864195</c:v>
                </c:pt>
                <c:pt idx="219">
                  <c:v>19.908024691358026</c:v>
                </c:pt>
                <c:pt idx="220">
                  <c:v>19.911728395061726</c:v>
                </c:pt>
                <c:pt idx="221">
                  <c:v>19.91925925925926</c:v>
                </c:pt>
                <c:pt idx="222">
                  <c:v>19.92679012345679</c:v>
                </c:pt>
                <c:pt idx="223">
                  <c:v>19.934444444444441</c:v>
                </c:pt>
                <c:pt idx="224">
                  <c:v>19.941975308641975</c:v>
                </c:pt>
                <c:pt idx="225">
                  <c:v>19.957037037037036</c:v>
                </c:pt>
                <c:pt idx="226">
                  <c:v>19.957037037037036</c:v>
                </c:pt>
                <c:pt idx="227">
                  <c:v>19.964567901234567</c:v>
                </c:pt>
                <c:pt idx="228">
                  <c:v>19.96827160493827</c:v>
                </c:pt>
                <c:pt idx="229">
                  <c:v>19.972098765432101</c:v>
                </c:pt>
                <c:pt idx="230">
                  <c:v>19.979629629629628</c:v>
                </c:pt>
                <c:pt idx="231">
                  <c:v>19.983333333333331</c:v>
                </c:pt>
                <c:pt idx="232">
                  <c:v>19.990864197530865</c:v>
                </c:pt>
                <c:pt idx="233">
                  <c:v>19.998395061728392</c:v>
                </c:pt>
                <c:pt idx="234">
                  <c:v>20.005925925925922</c:v>
                </c:pt>
                <c:pt idx="235">
                  <c:v>20.017283950617283</c:v>
                </c:pt>
                <c:pt idx="236">
                  <c:v>20.020987654320983</c:v>
                </c:pt>
                <c:pt idx="237">
                  <c:v>20.028518518518517</c:v>
                </c:pt>
                <c:pt idx="238">
                  <c:v>20.036049382716048</c:v>
                </c:pt>
                <c:pt idx="239">
                  <c:v>20.043703703703702</c:v>
                </c:pt>
                <c:pt idx="240">
                  <c:v>20.051234567901229</c:v>
                </c:pt>
                <c:pt idx="241">
                  <c:v>20.058765432098767</c:v>
                </c:pt>
                <c:pt idx="242">
                  <c:v>20.06246913580247</c:v>
                </c:pt>
                <c:pt idx="243">
                  <c:v>20.069999999999997</c:v>
                </c:pt>
                <c:pt idx="244">
                  <c:v>20.077530864197531</c:v>
                </c:pt>
                <c:pt idx="245">
                  <c:v>20.085061728395061</c:v>
                </c:pt>
                <c:pt idx="246">
                  <c:v>20.088888888888885</c:v>
                </c:pt>
                <c:pt idx="247">
                  <c:v>20.096419753086419</c:v>
                </c:pt>
                <c:pt idx="248">
                  <c:v>20.100123456790122</c:v>
                </c:pt>
                <c:pt idx="249">
                  <c:v>20.100123456790122</c:v>
                </c:pt>
                <c:pt idx="250">
                  <c:v>20.107654320987656</c:v>
                </c:pt>
                <c:pt idx="251">
                  <c:v>20.115185185185183</c:v>
                </c:pt>
                <c:pt idx="252">
                  <c:v>20.122716049382714</c:v>
                </c:pt>
                <c:pt idx="253">
                  <c:v>20.130246913580248</c:v>
                </c:pt>
                <c:pt idx="254">
                  <c:v>20.141604938271605</c:v>
                </c:pt>
                <c:pt idx="255">
                  <c:v>20.149135802469136</c:v>
                </c:pt>
                <c:pt idx="256">
                  <c:v>20.149135802469136</c:v>
                </c:pt>
                <c:pt idx="257">
                  <c:v>20.156666666666663</c:v>
                </c:pt>
                <c:pt idx="258">
                  <c:v>20.164197530864197</c:v>
                </c:pt>
                <c:pt idx="259">
                  <c:v>20.168024691358024</c:v>
                </c:pt>
                <c:pt idx="260">
                  <c:v>20.175555555555555</c:v>
                </c:pt>
                <c:pt idx="261">
                  <c:v>20.179259259259258</c:v>
                </c:pt>
                <c:pt idx="262">
                  <c:v>20.186790123456785</c:v>
                </c:pt>
                <c:pt idx="263">
                  <c:v>20.194320987654322</c:v>
                </c:pt>
                <c:pt idx="264">
                  <c:v>20.201851851851849</c:v>
                </c:pt>
                <c:pt idx="265">
                  <c:v>20.209382716049383</c:v>
                </c:pt>
                <c:pt idx="266">
                  <c:v>20.216913580246914</c:v>
                </c:pt>
                <c:pt idx="267">
                  <c:v>20.220740740740737</c:v>
                </c:pt>
                <c:pt idx="268">
                  <c:v>20.228271604938271</c:v>
                </c:pt>
                <c:pt idx="269">
                  <c:v>20.235802469135802</c:v>
                </c:pt>
                <c:pt idx="270">
                  <c:v>20.239506172839505</c:v>
                </c:pt>
                <c:pt idx="271">
                  <c:v>20.247037037037035</c:v>
                </c:pt>
                <c:pt idx="272">
                  <c:v>20.258395061728397</c:v>
                </c:pt>
                <c:pt idx="273">
                  <c:v>20.262222222222224</c:v>
                </c:pt>
                <c:pt idx="274">
                  <c:v>20.269753086419751</c:v>
                </c:pt>
                <c:pt idx="275">
                  <c:v>20.277283950617282</c:v>
                </c:pt>
                <c:pt idx="276">
                  <c:v>20.284814814814816</c:v>
                </c:pt>
                <c:pt idx="277">
                  <c:v>20.288518518518515</c:v>
                </c:pt>
                <c:pt idx="278">
                  <c:v>20.292345679012346</c:v>
                </c:pt>
                <c:pt idx="279">
                  <c:v>20.296049382716049</c:v>
                </c:pt>
                <c:pt idx="280">
                  <c:v>20.30358024691358</c:v>
                </c:pt>
                <c:pt idx="281">
                  <c:v>20.311111111111114</c:v>
                </c:pt>
                <c:pt idx="282">
                  <c:v>20.314938271604937</c:v>
                </c:pt>
                <c:pt idx="283">
                  <c:v>20.322469135802464</c:v>
                </c:pt>
                <c:pt idx="284">
                  <c:v>20.330000000000002</c:v>
                </c:pt>
                <c:pt idx="285">
                  <c:v>20.337530864197529</c:v>
                </c:pt>
                <c:pt idx="286">
                  <c:v>20.345061728395059</c:v>
                </c:pt>
                <c:pt idx="287">
                  <c:v>20.352592592592593</c:v>
                </c:pt>
                <c:pt idx="288">
                  <c:v>20.360123456790124</c:v>
                </c:pt>
                <c:pt idx="289">
                  <c:v>20.363950617283948</c:v>
                </c:pt>
                <c:pt idx="290">
                  <c:v>20.375185185185181</c:v>
                </c:pt>
                <c:pt idx="291">
                  <c:v>20.379012345679012</c:v>
                </c:pt>
                <c:pt idx="292">
                  <c:v>20.382716049382715</c:v>
                </c:pt>
                <c:pt idx="293">
                  <c:v>20.390246913580242</c:v>
                </c:pt>
                <c:pt idx="294">
                  <c:v>20.409135802469137</c:v>
                </c:pt>
                <c:pt idx="295">
                  <c:v>20.420370370370371</c:v>
                </c:pt>
                <c:pt idx="296">
                  <c:v>20.427901234567901</c:v>
                </c:pt>
                <c:pt idx="297">
                  <c:v>20.435432098765428</c:v>
                </c:pt>
                <c:pt idx="298">
                  <c:v>20.439259259259259</c:v>
                </c:pt>
                <c:pt idx="299">
                  <c:v>20.442962962962962</c:v>
                </c:pt>
                <c:pt idx="300">
                  <c:v>20.450493827160493</c:v>
                </c:pt>
                <c:pt idx="301">
                  <c:v>20.461851851851854</c:v>
                </c:pt>
                <c:pt idx="302">
                  <c:v>20.461851851851854</c:v>
                </c:pt>
                <c:pt idx="303">
                  <c:v>20.473209876543208</c:v>
                </c:pt>
                <c:pt idx="304">
                  <c:v>20.476913580246908</c:v>
                </c:pt>
                <c:pt idx="305">
                  <c:v>20.476913580246908</c:v>
                </c:pt>
                <c:pt idx="306">
                  <c:v>20.480740740740739</c:v>
                </c:pt>
                <c:pt idx="307">
                  <c:v>20.488271604938269</c:v>
                </c:pt>
                <c:pt idx="308">
                  <c:v>20.488271604938269</c:v>
                </c:pt>
                <c:pt idx="309">
                  <c:v>20.495802469135803</c:v>
                </c:pt>
                <c:pt idx="310">
                  <c:v>20.50333333333333</c:v>
                </c:pt>
                <c:pt idx="311">
                  <c:v>20.514567901234567</c:v>
                </c:pt>
                <c:pt idx="312">
                  <c:v>20.522098765432094</c:v>
                </c:pt>
                <c:pt idx="313">
                  <c:v>20.529629629629632</c:v>
                </c:pt>
                <c:pt idx="314">
                  <c:v>20.537160493827159</c:v>
                </c:pt>
                <c:pt idx="315">
                  <c:v>20.544691358024686</c:v>
                </c:pt>
                <c:pt idx="316">
                  <c:v>20.540987654320986</c:v>
                </c:pt>
                <c:pt idx="317">
                  <c:v>20.548518518518517</c:v>
                </c:pt>
                <c:pt idx="318">
                  <c:v>20.556049382716047</c:v>
                </c:pt>
                <c:pt idx="319">
                  <c:v>20.55975308641975</c:v>
                </c:pt>
                <c:pt idx="320">
                  <c:v>20.563580246913581</c:v>
                </c:pt>
                <c:pt idx="321">
                  <c:v>20.563580246913581</c:v>
                </c:pt>
                <c:pt idx="322">
                  <c:v>20.571111111111108</c:v>
                </c:pt>
                <c:pt idx="323">
                  <c:v>20.574814814814815</c:v>
                </c:pt>
                <c:pt idx="324">
                  <c:v>20.582469135802469</c:v>
                </c:pt>
                <c:pt idx="325">
                  <c:v>20.589999999999996</c:v>
                </c:pt>
                <c:pt idx="326">
                  <c:v>20.601234567901233</c:v>
                </c:pt>
                <c:pt idx="327">
                  <c:v>20.608765432098764</c:v>
                </c:pt>
                <c:pt idx="328">
                  <c:v>20.616296296296294</c:v>
                </c:pt>
                <c:pt idx="329">
                  <c:v>20.623827160493825</c:v>
                </c:pt>
                <c:pt idx="330">
                  <c:v>20.627654320987656</c:v>
                </c:pt>
                <c:pt idx="331">
                  <c:v>20.631358024691359</c:v>
                </c:pt>
                <c:pt idx="332">
                  <c:v>20.635185185185183</c:v>
                </c:pt>
                <c:pt idx="333">
                  <c:v>20.642716049382713</c:v>
                </c:pt>
                <c:pt idx="334">
                  <c:v>20.64641975308642</c:v>
                </c:pt>
                <c:pt idx="335">
                  <c:v>20.65395061728395</c:v>
                </c:pt>
                <c:pt idx="336">
                  <c:v>20.657777777777774</c:v>
                </c:pt>
                <c:pt idx="337">
                  <c:v>20.661481481481477</c:v>
                </c:pt>
                <c:pt idx="338">
                  <c:v>20.672839506172838</c:v>
                </c:pt>
                <c:pt idx="339">
                  <c:v>20.680370370370369</c:v>
                </c:pt>
                <c:pt idx="340">
                  <c:v>20.680370370370369</c:v>
                </c:pt>
                <c:pt idx="341">
                  <c:v>20.687901234567903</c:v>
                </c:pt>
                <c:pt idx="342">
                  <c:v>20.699259259259257</c:v>
                </c:pt>
                <c:pt idx="343">
                  <c:v>20.706790123456788</c:v>
                </c:pt>
                <c:pt idx="344">
                  <c:v>20.710493827160491</c:v>
                </c:pt>
                <c:pt idx="345">
                  <c:v>20.714320987654322</c:v>
                </c:pt>
                <c:pt idx="346">
                  <c:v>20.725555555555552</c:v>
                </c:pt>
                <c:pt idx="347">
                  <c:v>20.733086419753089</c:v>
                </c:pt>
                <c:pt idx="348">
                  <c:v>20.70296296296296</c:v>
                </c:pt>
                <c:pt idx="349">
                  <c:v>20.706790123456788</c:v>
                </c:pt>
                <c:pt idx="350">
                  <c:v>20.710493827160491</c:v>
                </c:pt>
                <c:pt idx="351">
                  <c:v>20.718024691358025</c:v>
                </c:pt>
                <c:pt idx="352">
                  <c:v>20.725555555555552</c:v>
                </c:pt>
                <c:pt idx="353">
                  <c:v>20.729382716049383</c:v>
                </c:pt>
                <c:pt idx="354">
                  <c:v>20.736913580246913</c:v>
                </c:pt>
                <c:pt idx="355">
                  <c:v>20.736913580246913</c:v>
                </c:pt>
                <c:pt idx="356">
                  <c:v>20.74444444444444</c:v>
                </c:pt>
                <c:pt idx="357">
                  <c:v>20.751975308641974</c:v>
                </c:pt>
                <c:pt idx="358">
                  <c:v>20.751975308641974</c:v>
                </c:pt>
                <c:pt idx="359">
                  <c:v>20.759506172839505</c:v>
                </c:pt>
                <c:pt idx="360">
                  <c:v>20.763209876543208</c:v>
                </c:pt>
                <c:pt idx="361">
                  <c:v>20.770740740740738</c:v>
                </c:pt>
                <c:pt idx="362">
                  <c:v>20.778271604938269</c:v>
                </c:pt>
                <c:pt idx="363">
                  <c:v>20.782098765432099</c:v>
                </c:pt>
                <c:pt idx="364">
                  <c:v>20.793456790123454</c:v>
                </c:pt>
                <c:pt idx="365">
                  <c:v>20.79716049382716</c:v>
                </c:pt>
                <c:pt idx="366">
                  <c:v>20.804691358024691</c:v>
                </c:pt>
                <c:pt idx="367">
                  <c:v>20.808518518518515</c:v>
                </c:pt>
                <c:pt idx="368">
                  <c:v>20.812222222222218</c:v>
                </c:pt>
                <c:pt idx="369">
                  <c:v>20.816049382716049</c:v>
                </c:pt>
                <c:pt idx="370">
                  <c:v>20.823580246913579</c:v>
                </c:pt>
                <c:pt idx="371">
                  <c:v>20.831111111111113</c:v>
                </c:pt>
                <c:pt idx="372">
                  <c:v>20.834814814814813</c:v>
                </c:pt>
                <c:pt idx="373">
                  <c:v>20.842345679012343</c:v>
                </c:pt>
                <c:pt idx="374">
                  <c:v>20.846172839506171</c:v>
                </c:pt>
                <c:pt idx="375">
                  <c:v>20.842345679012343</c:v>
                </c:pt>
                <c:pt idx="376">
                  <c:v>20.849876543209877</c:v>
                </c:pt>
                <c:pt idx="377">
                  <c:v>20.857407407407404</c:v>
                </c:pt>
                <c:pt idx="378">
                  <c:v>20.861234567901231</c:v>
                </c:pt>
                <c:pt idx="379">
                  <c:v>20.868765432098765</c:v>
                </c:pt>
                <c:pt idx="380">
                  <c:v>20.876296296296296</c:v>
                </c:pt>
                <c:pt idx="381">
                  <c:v>20.879999999999995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03D0-4F65-A235-9162CC21C933}"/>
            </c:ext>
          </c:extLst>
        </c:ser>
        <c:ser>
          <c:idx val="1"/>
          <c:order val="1"/>
          <c:tx>
            <c:v>j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'20221231T210000'!$AY$11:$AY$500</c:f>
              <c:numCache>
                <c:formatCode>General</c:formatCode>
                <c:ptCount val="490"/>
                <c:pt idx="0">
                  <c:v>-9.49097E-2</c:v>
                </c:pt>
                <c:pt idx="1">
                  <c:v>-8.9874300000000004E-2</c:v>
                </c:pt>
                <c:pt idx="2">
                  <c:v>-8.4838899999999995E-2</c:v>
                </c:pt>
                <c:pt idx="3">
                  <c:v>-7.9803499999999999E-2</c:v>
                </c:pt>
                <c:pt idx="4">
                  <c:v>-7.4768100000000004E-2</c:v>
                </c:pt>
                <c:pt idx="5">
                  <c:v>-6.9732699999999995E-2</c:v>
                </c:pt>
                <c:pt idx="6">
                  <c:v>-6.4697299999999999E-2</c:v>
                </c:pt>
                <c:pt idx="7">
                  <c:v>-5.9661899999999997E-2</c:v>
                </c:pt>
                <c:pt idx="8">
                  <c:v>-5.4626500000000001E-2</c:v>
                </c:pt>
                <c:pt idx="9">
                  <c:v>-4.9591099999999999E-2</c:v>
                </c:pt>
                <c:pt idx="10">
                  <c:v>-4.4555699999999997E-2</c:v>
                </c:pt>
                <c:pt idx="11">
                  <c:v>-3.9520300000000001E-2</c:v>
                </c:pt>
                <c:pt idx="12">
                  <c:v>-3.4484899999999999E-2</c:v>
                </c:pt>
                <c:pt idx="13">
                  <c:v>-2.94495E-2</c:v>
                </c:pt>
                <c:pt idx="14">
                  <c:v>-2.4414100000000001E-2</c:v>
                </c:pt>
                <c:pt idx="15">
                  <c:v>-1.9378699999999999E-2</c:v>
                </c:pt>
                <c:pt idx="16">
                  <c:v>-1.43433E-2</c:v>
                </c:pt>
                <c:pt idx="17">
                  <c:v>-9.3078599999999994E-3</c:v>
                </c:pt>
                <c:pt idx="18">
                  <c:v>-4.2724599999999996E-3</c:v>
                </c:pt>
                <c:pt idx="19">
                  <c:v>7.6293900000000002E-4</c:v>
                </c:pt>
                <c:pt idx="20">
                  <c:v>5.7983399999999999E-3</c:v>
                </c:pt>
                <c:pt idx="21">
                  <c:v>1.08337E-2</c:v>
                </c:pt>
                <c:pt idx="22">
                  <c:v>1.5869100000000001E-2</c:v>
                </c:pt>
                <c:pt idx="23">
                  <c:v>2.0904499999999999E-2</c:v>
                </c:pt>
                <c:pt idx="24">
                  <c:v>2.5939899999999998E-2</c:v>
                </c:pt>
                <c:pt idx="25">
                  <c:v>3.0975300000000001E-2</c:v>
                </c:pt>
                <c:pt idx="26">
                  <c:v>3.60107E-2</c:v>
                </c:pt>
                <c:pt idx="27">
                  <c:v>4.1046100000000002E-2</c:v>
                </c:pt>
                <c:pt idx="28">
                  <c:v>4.6081499999999997E-2</c:v>
                </c:pt>
                <c:pt idx="29">
                  <c:v>5.11169E-2</c:v>
                </c:pt>
                <c:pt idx="30">
                  <c:v>5.6152300000000002E-2</c:v>
                </c:pt>
                <c:pt idx="31">
                  <c:v>6.1187699999999998E-2</c:v>
                </c:pt>
                <c:pt idx="32">
                  <c:v>6.6223099999999993E-2</c:v>
                </c:pt>
                <c:pt idx="33">
                  <c:v>7.1258500000000002E-2</c:v>
                </c:pt>
                <c:pt idx="34">
                  <c:v>7.6293899999999998E-2</c:v>
                </c:pt>
                <c:pt idx="35">
                  <c:v>8.1329299999999993E-2</c:v>
                </c:pt>
                <c:pt idx="36">
                  <c:v>8.6364700000000003E-2</c:v>
                </c:pt>
                <c:pt idx="37">
                  <c:v>9.1400099999999998E-2</c:v>
                </c:pt>
                <c:pt idx="38">
                  <c:v>9.6435499999999993E-2</c:v>
                </c:pt>
                <c:pt idx="39">
                  <c:v>0.10147100000000001</c:v>
                </c:pt>
                <c:pt idx="40">
                  <c:v>0.106506</c:v>
                </c:pt>
                <c:pt idx="41">
                  <c:v>0.111542</c:v>
                </c:pt>
                <c:pt idx="42">
                  <c:v>0.116577</c:v>
                </c:pt>
                <c:pt idx="43">
                  <c:v>0.121613</c:v>
                </c:pt>
                <c:pt idx="44">
                  <c:v>0.12664800000000001</c:v>
                </c:pt>
                <c:pt idx="45">
                  <c:v>0.13168299999999999</c:v>
                </c:pt>
                <c:pt idx="46">
                  <c:v>0.13671900000000001</c:v>
                </c:pt>
                <c:pt idx="47">
                  <c:v>0.14175399999999999</c:v>
                </c:pt>
                <c:pt idx="48">
                  <c:v>0.14679</c:v>
                </c:pt>
                <c:pt idx="49">
                  <c:v>0.15182499999999999</c:v>
                </c:pt>
                <c:pt idx="50">
                  <c:v>0.15686</c:v>
                </c:pt>
                <c:pt idx="51">
                  <c:v>0.16189600000000001</c:v>
                </c:pt>
                <c:pt idx="52">
                  <c:v>0.166931</c:v>
                </c:pt>
                <c:pt idx="53">
                  <c:v>0.17196700000000001</c:v>
                </c:pt>
                <c:pt idx="54">
                  <c:v>0.17700199999999999</c:v>
                </c:pt>
                <c:pt idx="55">
                  <c:v>0.182037</c:v>
                </c:pt>
                <c:pt idx="56">
                  <c:v>0.18707299999999999</c:v>
                </c:pt>
                <c:pt idx="57">
                  <c:v>0.192108</c:v>
                </c:pt>
                <c:pt idx="58">
                  <c:v>0.19714400000000001</c:v>
                </c:pt>
                <c:pt idx="59">
                  <c:v>0.202179</c:v>
                </c:pt>
                <c:pt idx="60">
                  <c:v>0.20721400000000001</c:v>
                </c:pt>
                <c:pt idx="61">
                  <c:v>0.21224999999999999</c:v>
                </c:pt>
                <c:pt idx="62">
                  <c:v>0.21728500000000001</c:v>
                </c:pt>
                <c:pt idx="63">
                  <c:v>0.22232099999999999</c:v>
                </c:pt>
                <c:pt idx="64">
                  <c:v>0.227356</c:v>
                </c:pt>
                <c:pt idx="65">
                  <c:v>0.23239099999999999</c:v>
                </c:pt>
                <c:pt idx="66">
                  <c:v>0.237427</c:v>
                </c:pt>
                <c:pt idx="67">
                  <c:v>0.24246200000000001</c:v>
                </c:pt>
                <c:pt idx="68">
                  <c:v>0.247498</c:v>
                </c:pt>
                <c:pt idx="69">
                  <c:v>0.25253300000000001</c:v>
                </c:pt>
                <c:pt idx="70">
                  <c:v>0.25756800000000002</c:v>
                </c:pt>
                <c:pt idx="71">
                  <c:v>0.262604</c:v>
                </c:pt>
                <c:pt idx="72">
                  <c:v>0.26763900000000002</c:v>
                </c:pt>
                <c:pt idx="73">
                  <c:v>0.272675</c:v>
                </c:pt>
                <c:pt idx="74">
                  <c:v>0.27771000000000001</c:v>
                </c:pt>
                <c:pt idx="75">
                  <c:v>0.28274500000000002</c:v>
                </c:pt>
                <c:pt idx="76">
                  <c:v>0.28778100000000001</c:v>
                </c:pt>
                <c:pt idx="77">
                  <c:v>0.29281600000000002</c:v>
                </c:pt>
                <c:pt idx="78">
                  <c:v>0.29785200000000001</c:v>
                </c:pt>
                <c:pt idx="79">
                  <c:v>0.30288700000000002</c:v>
                </c:pt>
                <c:pt idx="80">
                  <c:v>0.30792199999999997</c:v>
                </c:pt>
                <c:pt idx="81">
                  <c:v>0.31295800000000001</c:v>
                </c:pt>
                <c:pt idx="82">
                  <c:v>0.31799300000000003</c:v>
                </c:pt>
                <c:pt idx="83">
                  <c:v>0.32302900000000001</c:v>
                </c:pt>
                <c:pt idx="84">
                  <c:v>0.32806400000000002</c:v>
                </c:pt>
                <c:pt idx="85">
                  <c:v>0.33309899999999998</c:v>
                </c:pt>
                <c:pt idx="86">
                  <c:v>0.33813500000000002</c:v>
                </c:pt>
                <c:pt idx="87">
                  <c:v>0.34316999999999998</c:v>
                </c:pt>
                <c:pt idx="88">
                  <c:v>0.34820600000000002</c:v>
                </c:pt>
                <c:pt idx="89">
                  <c:v>0.35324100000000003</c:v>
                </c:pt>
                <c:pt idx="90">
                  <c:v>0.35827599999999998</c:v>
                </c:pt>
                <c:pt idx="91">
                  <c:v>0.36331200000000002</c:v>
                </c:pt>
                <c:pt idx="92">
                  <c:v>0.36834699999999998</c:v>
                </c:pt>
                <c:pt idx="93">
                  <c:v>0.37338300000000002</c:v>
                </c:pt>
                <c:pt idx="94">
                  <c:v>0.37841799999999998</c:v>
                </c:pt>
                <c:pt idx="95">
                  <c:v>0.38345299999999999</c:v>
                </c:pt>
                <c:pt idx="96">
                  <c:v>0.38848899999999997</c:v>
                </c:pt>
                <c:pt idx="97">
                  <c:v>0.39352399999999998</c:v>
                </c:pt>
                <c:pt idx="98">
                  <c:v>0.39856000000000003</c:v>
                </c:pt>
                <c:pt idx="99">
                  <c:v>0.40359499999999998</c:v>
                </c:pt>
                <c:pt idx="100">
                  <c:v>0.40862999999999999</c:v>
                </c:pt>
                <c:pt idx="101">
                  <c:v>0.41366599999999998</c:v>
                </c:pt>
                <c:pt idx="102">
                  <c:v>0.41870099999999999</c:v>
                </c:pt>
                <c:pt idx="103">
                  <c:v>0.42373699999999997</c:v>
                </c:pt>
                <c:pt idx="104">
                  <c:v>0.42877199999999999</c:v>
                </c:pt>
                <c:pt idx="105">
                  <c:v>0.433807</c:v>
                </c:pt>
                <c:pt idx="106">
                  <c:v>0.43884299999999998</c:v>
                </c:pt>
                <c:pt idx="107">
                  <c:v>0.44387799999999999</c:v>
                </c:pt>
                <c:pt idx="108">
                  <c:v>0.44891399999999998</c:v>
                </c:pt>
                <c:pt idx="109">
                  <c:v>0.45394899999999999</c:v>
                </c:pt>
                <c:pt idx="110">
                  <c:v>0.458984</c:v>
                </c:pt>
                <c:pt idx="111">
                  <c:v>0.46401999999999999</c:v>
                </c:pt>
                <c:pt idx="112">
                  <c:v>0.469055</c:v>
                </c:pt>
                <c:pt idx="113">
                  <c:v>0.47409099999999998</c:v>
                </c:pt>
                <c:pt idx="114">
                  <c:v>0.479126</c:v>
                </c:pt>
                <c:pt idx="115">
                  <c:v>0.48416100000000001</c:v>
                </c:pt>
                <c:pt idx="116">
                  <c:v>0.48919699999999999</c:v>
                </c:pt>
                <c:pt idx="117">
                  <c:v>0.494232</c:v>
                </c:pt>
                <c:pt idx="118">
                  <c:v>0.49926799999999999</c:v>
                </c:pt>
                <c:pt idx="119">
                  <c:v>0.50430299999999995</c:v>
                </c:pt>
                <c:pt idx="120">
                  <c:v>0.50933799999999996</c:v>
                </c:pt>
                <c:pt idx="121">
                  <c:v>0.514374</c:v>
                </c:pt>
                <c:pt idx="122">
                  <c:v>0.51940900000000001</c:v>
                </c:pt>
                <c:pt idx="123">
                  <c:v>0.52444500000000005</c:v>
                </c:pt>
                <c:pt idx="124">
                  <c:v>0.52947999999999995</c:v>
                </c:pt>
                <c:pt idx="125">
                  <c:v>0.53451499999999996</c:v>
                </c:pt>
                <c:pt idx="126">
                  <c:v>0.539551</c:v>
                </c:pt>
                <c:pt idx="127">
                  <c:v>0.54458600000000001</c:v>
                </c:pt>
                <c:pt idx="128">
                  <c:v>0.54962200000000005</c:v>
                </c:pt>
                <c:pt idx="129">
                  <c:v>0.55465699999999996</c:v>
                </c:pt>
                <c:pt idx="130">
                  <c:v>0.55969199999999997</c:v>
                </c:pt>
                <c:pt idx="131">
                  <c:v>0.56472800000000001</c:v>
                </c:pt>
                <c:pt idx="132">
                  <c:v>0.56976300000000002</c:v>
                </c:pt>
                <c:pt idx="133">
                  <c:v>0.57479899999999995</c:v>
                </c:pt>
                <c:pt idx="134">
                  <c:v>0.57983399999999996</c:v>
                </c:pt>
                <c:pt idx="135">
                  <c:v>0.58486899999999997</c:v>
                </c:pt>
                <c:pt idx="136">
                  <c:v>0.58990500000000001</c:v>
                </c:pt>
                <c:pt idx="137">
                  <c:v>0.59494000000000002</c:v>
                </c:pt>
                <c:pt idx="138">
                  <c:v>0.59997599999999995</c:v>
                </c:pt>
                <c:pt idx="139">
                  <c:v>0.60501099999999997</c:v>
                </c:pt>
                <c:pt idx="140">
                  <c:v>0.61004599999999998</c:v>
                </c:pt>
                <c:pt idx="141">
                  <c:v>0.61508200000000002</c:v>
                </c:pt>
                <c:pt idx="142">
                  <c:v>0.62011700000000003</c:v>
                </c:pt>
                <c:pt idx="143">
                  <c:v>0.62515299999999996</c:v>
                </c:pt>
                <c:pt idx="144">
                  <c:v>0.63018799999999997</c:v>
                </c:pt>
                <c:pt idx="145">
                  <c:v>0.63522299999999998</c:v>
                </c:pt>
                <c:pt idx="146">
                  <c:v>0.64025900000000002</c:v>
                </c:pt>
                <c:pt idx="147">
                  <c:v>0.64529400000000003</c:v>
                </c:pt>
                <c:pt idx="148">
                  <c:v>0.65032999999999996</c:v>
                </c:pt>
                <c:pt idx="149">
                  <c:v>0.65536499999999998</c:v>
                </c:pt>
                <c:pt idx="150">
                  <c:v>0.66039999999999999</c:v>
                </c:pt>
                <c:pt idx="151">
                  <c:v>0.66543600000000003</c:v>
                </c:pt>
                <c:pt idx="152">
                  <c:v>0.67047100000000004</c:v>
                </c:pt>
                <c:pt idx="153">
                  <c:v>0.67550699999999997</c:v>
                </c:pt>
                <c:pt idx="154">
                  <c:v>0.68054199999999998</c:v>
                </c:pt>
                <c:pt idx="155">
                  <c:v>0.68557699999999999</c:v>
                </c:pt>
                <c:pt idx="156">
                  <c:v>0.69061300000000003</c:v>
                </c:pt>
                <c:pt idx="157">
                  <c:v>0.69564800000000004</c:v>
                </c:pt>
                <c:pt idx="158">
                  <c:v>0.70068399999999997</c:v>
                </c:pt>
                <c:pt idx="159">
                  <c:v>0.70571899999999999</c:v>
                </c:pt>
                <c:pt idx="160">
                  <c:v>0.710754</c:v>
                </c:pt>
                <c:pt idx="161">
                  <c:v>0.71579000000000004</c:v>
                </c:pt>
                <c:pt idx="162">
                  <c:v>0.72082500000000005</c:v>
                </c:pt>
                <c:pt idx="163">
                  <c:v>0.72586099999999998</c:v>
                </c:pt>
                <c:pt idx="164">
                  <c:v>0.73089599999999999</c:v>
                </c:pt>
                <c:pt idx="165">
                  <c:v>0.735931</c:v>
                </c:pt>
                <c:pt idx="166">
                  <c:v>0.74096700000000004</c:v>
                </c:pt>
                <c:pt idx="167">
                  <c:v>0.74600200000000005</c:v>
                </c:pt>
                <c:pt idx="168">
                  <c:v>0.75103799999999998</c:v>
                </c:pt>
                <c:pt idx="169">
                  <c:v>0.756073</c:v>
                </c:pt>
                <c:pt idx="170">
                  <c:v>0.76110800000000001</c:v>
                </c:pt>
                <c:pt idx="171">
                  <c:v>0.76614400000000005</c:v>
                </c:pt>
                <c:pt idx="172">
                  <c:v>0.77117899999999995</c:v>
                </c:pt>
                <c:pt idx="173">
                  <c:v>0.77621499999999999</c:v>
                </c:pt>
                <c:pt idx="174">
                  <c:v>0.78125</c:v>
                </c:pt>
                <c:pt idx="175">
                  <c:v>0.78628500000000001</c:v>
                </c:pt>
                <c:pt idx="176">
                  <c:v>0.79132100000000005</c:v>
                </c:pt>
                <c:pt idx="177">
                  <c:v>0.79635599999999995</c:v>
                </c:pt>
                <c:pt idx="178">
                  <c:v>0.80139199999999999</c:v>
                </c:pt>
                <c:pt idx="179">
                  <c:v>0.806427</c:v>
                </c:pt>
                <c:pt idx="180">
                  <c:v>0.81146200000000002</c:v>
                </c:pt>
                <c:pt idx="181">
                  <c:v>0.81649799999999995</c:v>
                </c:pt>
                <c:pt idx="182">
                  <c:v>0.82153299999999996</c:v>
                </c:pt>
                <c:pt idx="183">
                  <c:v>0.826569</c:v>
                </c:pt>
                <c:pt idx="184">
                  <c:v>0.83160400000000001</c:v>
                </c:pt>
                <c:pt idx="185">
                  <c:v>0.83663900000000002</c:v>
                </c:pt>
                <c:pt idx="186">
                  <c:v>0.84167499999999995</c:v>
                </c:pt>
                <c:pt idx="187">
                  <c:v>0.84670999999999996</c:v>
                </c:pt>
                <c:pt idx="188">
                  <c:v>0.851746</c:v>
                </c:pt>
                <c:pt idx="189">
                  <c:v>0.85678100000000001</c:v>
                </c:pt>
                <c:pt idx="190">
                  <c:v>0.86181600000000003</c:v>
                </c:pt>
                <c:pt idx="191">
                  <c:v>0.86685199999999996</c:v>
                </c:pt>
                <c:pt idx="192">
                  <c:v>0.87188699999999997</c:v>
                </c:pt>
                <c:pt idx="193">
                  <c:v>0.87692300000000001</c:v>
                </c:pt>
                <c:pt idx="194">
                  <c:v>0.88195800000000002</c:v>
                </c:pt>
                <c:pt idx="195">
                  <c:v>0.88699300000000003</c:v>
                </c:pt>
                <c:pt idx="196">
                  <c:v>0.89202899999999996</c:v>
                </c:pt>
                <c:pt idx="197">
                  <c:v>0.89706399999999997</c:v>
                </c:pt>
                <c:pt idx="198">
                  <c:v>0.90210000000000001</c:v>
                </c:pt>
                <c:pt idx="199">
                  <c:v>0.90713500000000002</c:v>
                </c:pt>
                <c:pt idx="200">
                  <c:v>0.91217000000000004</c:v>
                </c:pt>
                <c:pt idx="201">
                  <c:v>0.91720599999999997</c:v>
                </c:pt>
                <c:pt idx="202">
                  <c:v>0.92224099999999998</c:v>
                </c:pt>
                <c:pt idx="203">
                  <c:v>0.92727700000000002</c:v>
                </c:pt>
                <c:pt idx="204">
                  <c:v>0.93231200000000003</c:v>
                </c:pt>
                <c:pt idx="205">
                  <c:v>0.93734700000000004</c:v>
                </c:pt>
                <c:pt idx="206">
                  <c:v>0.94238299999999997</c:v>
                </c:pt>
                <c:pt idx="207">
                  <c:v>0.94741799999999998</c:v>
                </c:pt>
                <c:pt idx="208">
                  <c:v>0.95245400000000002</c:v>
                </c:pt>
                <c:pt idx="209">
                  <c:v>0.95748900000000003</c:v>
                </c:pt>
                <c:pt idx="210">
                  <c:v>0.96252400000000005</c:v>
                </c:pt>
                <c:pt idx="211">
                  <c:v>0.96755999999999998</c:v>
                </c:pt>
                <c:pt idx="212">
                  <c:v>0.97259499999999999</c:v>
                </c:pt>
                <c:pt idx="213">
                  <c:v>0.97763100000000003</c:v>
                </c:pt>
                <c:pt idx="214">
                  <c:v>0.98266600000000004</c:v>
                </c:pt>
                <c:pt idx="215">
                  <c:v>0.98770100000000005</c:v>
                </c:pt>
                <c:pt idx="216">
                  <c:v>0.99273699999999998</c:v>
                </c:pt>
                <c:pt idx="217">
                  <c:v>0.99777199999999999</c:v>
                </c:pt>
                <c:pt idx="218">
                  <c:v>1.00281</c:v>
                </c:pt>
                <c:pt idx="219">
                  <c:v>1.0078400000000001</c:v>
                </c:pt>
                <c:pt idx="220">
                  <c:v>1.01288</c:v>
                </c:pt>
                <c:pt idx="221">
                  <c:v>1.0179100000000001</c:v>
                </c:pt>
                <c:pt idx="222">
                  <c:v>1.02295</c:v>
                </c:pt>
                <c:pt idx="223">
                  <c:v>1.0279799999999999</c:v>
                </c:pt>
                <c:pt idx="224">
                  <c:v>1.03302</c:v>
                </c:pt>
                <c:pt idx="225">
                  <c:v>1.03806</c:v>
                </c:pt>
                <c:pt idx="226">
                  <c:v>1.0430900000000001</c:v>
                </c:pt>
                <c:pt idx="227">
                  <c:v>1.04813</c:v>
                </c:pt>
                <c:pt idx="228">
                  <c:v>1.0531600000000001</c:v>
                </c:pt>
                <c:pt idx="229">
                  <c:v>1.0582</c:v>
                </c:pt>
                <c:pt idx="230">
                  <c:v>1.0632299999999999</c:v>
                </c:pt>
                <c:pt idx="231">
                  <c:v>1.0682700000000001</c:v>
                </c:pt>
                <c:pt idx="232">
                  <c:v>1.0732999999999999</c:v>
                </c:pt>
                <c:pt idx="233">
                  <c:v>1.0783400000000001</c:v>
                </c:pt>
                <c:pt idx="234">
                  <c:v>1.0833699999999999</c:v>
                </c:pt>
                <c:pt idx="235">
                  <c:v>1.0884100000000001</c:v>
                </c:pt>
                <c:pt idx="236">
                  <c:v>1.09344</c:v>
                </c:pt>
                <c:pt idx="237">
                  <c:v>1.0984799999999999</c:v>
                </c:pt>
                <c:pt idx="238">
                  <c:v>1.1035200000000001</c:v>
                </c:pt>
                <c:pt idx="239">
                  <c:v>1.1085499999999999</c:v>
                </c:pt>
                <c:pt idx="240">
                  <c:v>1.1135900000000001</c:v>
                </c:pt>
                <c:pt idx="241">
                  <c:v>1.1186199999999999</c:v>
                </c:pt>
                <c:pt idx="242">
                  <c:v>1.1236600000000001</c:v>
                </c:pt>
                <c:pt idx="243">
                  <c:v>1.12869</c:v>
                </c:pt>
                <c:pt idx="244">
                  <c:v>1.1337299999999999</c:v>
                </c:pt>
                <c:pt idx="245">
                  <c:v>1.13876</c:v>
                </c:pt>
                <c:pt idx="246">
                  <c:v>1.1437999999999999</c:v>
                </c:pt>
                <c:pt idx="247">
                  <c:v>1.14883</c:v>
                </c:pt>
                <c:pt idx="248">
                  <c:v>1.15387</c:v>
                </c:pt>
                <c:pt idx="249">
                  <c:v>1.1589100000000001</c:v>
                </c:pt>
                <c:pt idx="250">
                  <c:v>1.16394</c:v>
                </c:pt>
                <c:pt idx="251">
                  <c:v>1.1689799999999999</c:v>
                </c:pt>
                <c:pt idx="252">
                  <c:v>1.17401</c:v>
                </c:pt>
                <c:pt idx="253">
                  <c:v>1.1790499999999999</c:v>
                </c:pt>
                <c:pt idx="254">
                  <c:v>1.18408</c:v>
                </c:pt>
                <c:pt idx="255">
                  <c:v>1.18912</c:v>
                </c:pt>
                <c:pt idx="256">
                  <c:v>1.19415</c:v>
                </c:pt>
                <c:pt idx="257">
                  <c:v>1.19919</c:v>
                </c:pt>
                <c:pt idx="258">
                  <c:v>1.2042200000000001</c:v>
                </c:pt>
                <c:pt idx="259">
                  <c:v>1.20926</c:v>
                </c:pt>
                <c:pt idx="260">
                  <c:v>1.2142900000000001</c:v>
                </c:pt>
                <c:pt idx="261">
                  <c:v>1.21933</c:v>
                </c:pt>
                <c:pt idx="262">
                  <c:v>1.22437</c:v>
                </c:pt>
                <c:pt idx="263">
                  <c:v>1.2294</c:v>
                </c:pt>
                <c:pt idx="264">
                  <c:v>1.23444</c:v>
                </c:pt>
                <c:pt idx="265">
                  <c:v>1.2394700000000001</c:v>
                </c:pt>
                <c:pt idx="266">
                  <c:v>1.24451</c:v>
                </c:pt>
                <c:pt idx="267">
                  <c:v>1.2495400000000001</c:v>
                </c:pt>
                <c:pt idx="268">
                  <c:v>1.25458</c:v>
                </c:pt>
                <c:pt idx="269">
                  <c:v>1.2596099999999999</c:v>
                </c:pt>
                <c:pt idx="270">
                  <c:v>1.2646500000000001</c:v>
                </c:pt>
                <c:pt idx="271">
                  <c:v>1.2696799999999999</c:v>
                </c:pt>
                <c:pt idx="272">
                  <c:v>1.2747200000000001</c:v>
                </c:pt>
                <c:pt idx="273">
                  <c:v>1.2797499999999999</c:v>
                </c:pt>
                <c:pt idx="274">
                  <c:v>1.2847900000000001</c:v>
                </c:pt>
                <c:pt idx="275">
                  <c:v>1.28983</c:v>
                </c:pt>
                <c:pt idx="276">
                  <c:v>1.2948599999999999</c:v>
                </c:pt>
                <c:pt idx="277">
                  <c:v>1.2999000000000001</c:v>
                </c:pt>
                <c:pt idx="278">
                  <c:v>1.3049299999999999</c:v>
                </c:pt>
                <c:pt idx="279">
                  <c:v>1.3099700000000001</c:v>
                </c:pt>
                <c:pt idx="280">
                  <c:v>1.3149999999999999</c:v>
                </c:pt>
                <c:pt idx="281">
                  <c:v>1.3200400000000001</c:v>
                </c:pt>
                <c:pt idx="282">
                  <c:v>1.32507</c:v>
                </c:pt>
                <c:pt idx="283">
                  <c:v>1.3301099999999999</c:v>
                </c:pt>
                <c:pt idx="284">
                  <c:v>1.33514</c:v>
                </c:pt>
                <c:pt idx="285">
                  <c:v>1.3401799999999999</c:v>
                </c:pt>
                <c:pt idx="286">
                  <c:v>1.34521</c:v>
                </c:pt>
                <c:pt idx="287">
                  <c:v>1.35025</c:v>
                </c:pt>
                <c:pt idx="288">
                  <c:v>1.3552900000000001</c:v>
                </c:pt>
                <c:pt idx="289">
                  <c:v>1.36032</c:v>
                </c:pt>
                <c:pt idx="290">
                  <c:v>1.3653599999999999</c:v>
                </c:pt>
                <c:pt idx="291">
                  <c:v>1.37039</c:v>
                </c:pt>
                <c:pt idx="292">
                  <c:v>1.3754299999999999</c:v>
                </c:pt>
                <c:pt idx="293">
                  <c:v>1.38046</c:v>
                </c:pt>
                <c:pt idx="294">
                  <c:v>1.3855</c:v>
                </c:pt>
                <c:pt idx="295">
                  <c:v>1.39053</c:v>
                </c:pt>
                <c:pt idx="296">
                  <c:v>1.39557</c:v>
                </c:pt>
                <c:pt idx="297">
                  <c:v>1.4006000000000001</c:v>
                </c:pt>
                <c:pt idx="298">
                  <c:v>1.40564</c:v>
                </c:pt>
                <c:pt idx="299">
                  <c:v>1.4106799999999999</c:v>
                </c:pt>
                <c:pt idx="300">
                  <c:v>1.41571</c:v>
                </c:pt>
                <c:pt idx="301">
                  <c:v>1.42075</c:v>
                </c:pt>
                <c:pt idx="302">
                  <c:v>1.42578</c:v>
                </c:pt>
                <c:pt idx="303">
                  <c:v>1.43082</c:v>
                </c:pt>
                <c:pt idx="304">
                  <c:v>1.4358500000000001</c:v>
                </c:pt>
                <c:pt idx="305">
                  <c:v>1.44089</c:v>
                </c:pt>
                <c:pt idx="306">
                  <c:v>1.4459200000000001</c:v>
                </c:pt>
                <c:pt idx="307">
                  <c:v>1.45096</c:v>
                </c:pt>
                <c:pt idx="308">
                  <c:v>1.4559899999999999</c:v>
                </c:pt>
                <c:pt idx="309">
                  <c:v>1.4610300000000001</c:v>
                </c:pt>
                <c:pt idx="310">
                  <c:v>1.4660599999999999</c:v>
                </c:pt>
                <c:pt idx="311">
                  <c:v>1.4711000000000001</c:v>
                </c:pt>
                <c:pt idx="312">
                  <c:v>1.47614</c:v>
                </c:pt>
                <c:pt idx="313">
                  <c:v>1.4811700000000001</c:v>
                </c:pt>
                <c:pt idx="314">
                  <c:v>1.48621</c:v>
                </c:pt>
                <c:pt idx="315">
                  <c:v>1.4912399999999999</c:v>
                </c:pt>
                <c:pt idx="316">
                  <c:v>1.4962800000000001</c:v>
                </c:pt>
                <c:pt idx="317">
                  <c:v>1.5013099999999999</c:v>
                </c:pt>
                <c:pt idx="318">
                  <c:v>1.5063500000000001</c:v>
                </c:pt>
                <c:pt idx="319">
                  <c:v>1.5113799999999999</c:v>
                </c:pt>
                <c:pt idx="320">
                  <c:v>1.5164200000000001</c:v>
                </c:pt>
                <c:pt idx="321">
                  <c:v>1.52145</c:v>
                </c:pt>
                <c:pt idx="322">
                  <c:v>1.5264899999999999</c:v>
                </c:pt>
                <c:pt idx="323">
                  <c:v>1.53152</c:v>
                </c:pt>
                <c:pt idx="324">
                  <c:v>1.5365599999999999</c:v>
                </c:pt>
                <c:pt idx="325">
                  <c:v>1.5416000000000001</c:v>
                </c:pt>
                <c:pt idx="326">
                  <c:v>1.5466299999999999</c:v>
                </c:pt>
                <c:pt idx="327">
                  <c:v>1.5516700000000001</c:v>
                </c:pt>
                <c:pt idx="328">
                  <c:v>1.5567</c:v>
                </c:pt>
                <c:pt idx="329">
                  <c:v>1.5617399999999999</c:v>
                </c:pt>
                <c:pt idx="330">
                  <c:v>1.56677</c:v>
                </c:pt>
                <c:pt idx="331">
                  <c:v>1.5718099999999999</c:v>
                </c:pt>
                <c:pt idx="332">
                  <c:v>1.57684</c:v>
                </c:pt>
                <c:pt idx="333">
                  <c:v>1.58188</c:v>
                </c:pt>
                <c:pt idx="334">
                  <c:v>1.58691</c:v>
                </c:pt>
                <c:pt idx="335">
                  <c:v>1.59195</c:v>
                </c:pt>
                <c:pt idx="336">
                  <c:v>1.5969800000000001</c:v>
                </c:pt>
                <c:pt idx="337">
                  <c:v>1.60202</c:v>
                </c:pt>
                <c:pt idx="338">
                  <c:v>1.6070599999999999</c:v>
                </c:pt>
                <c:pt idx="339">
                  <c:v>1.61209</c:v>
                </c:pt>
                <c:pt idx="340">
                  <c:v>1.61713</c:v>
                </c:pt>
                <c:pt idx="341">
                  <c:v>1.62216</c:v>
                </c:pt>
                <c:pt idx="342">
                  <c:v>1.6272</c:v>
                </c:pt>
                <c:pt idx="343">
                  <c:v>1.6322300000000001</c:v>
                </c:pt>
                <c:pt idx="344">
                  <c:v>1.63727</c:v>
                </c:pt>
                <c:pt idx="345">
                  <c:v>1.6423000000000001</c:v>
                </c:pt>
                <c:pt idx="346">
                  <c:v>1.64734</c:v>
                </c:pt>
                <c:pt idx="347">
                  <c:v>1.6523699999999999</c:v>
                </c:pt>
                <c:pt idx="348">
                  <c:v>1.65741</c:v>
                </c:pt>
                <c:pt idx="349">
                  <c:v>1.66245</c:v>
                </c:pt>
                <c:pt idx="350">
                  <c:v>1.6674800000000001</c:v>
                </c:pt>
                <c:pt idx="351">
                  <c:v>1.67252</c:v>
                </c:pt>
                <c:pt idx="352">
                  <c:v>1.6775500000000001</c:v>
                </c:pt>
                <c:pt idx="353">
                  <c:v>1.68259</c:v>
                </c:pt>
                <c:pt idx="354">
                  <c:v>1.6876199999999999</c:v>
                </c:pt>
                <c:pt idx="355">
                  <c:v>1.6926600000000001</c:v>
                </c:pt>
                <c:pt idx="356">
                  <c:v>1.6976899999999999</c:v>
                </c:pt>
                <c:pt idx="357">
                  <c:v>1.7027300000000001</c:v>
                </c:pt>
                <c:pt idx="358">
                  <c:v>1.7077599999999999</c:v>
                </c:pt>
                <c:pt idx="359">
                  <c:v>1.7128000000000001</c:v>
                </c:pt>
                <c:pt idx="360">
                  <c:v>1.71783</c:v>
                </c:pt>
                <c:pt idx="361">
                  <c:v>1.7228699999999999</c:v>
                </c:pt>
                <c:pt idx="362">
                  <c:v>1.7279100000000001</c:v>
                </c:pt>
                <c:pt idx="363">
                  <c:v>1.7329399999999999</c:v>
                </c:pt>
                <c:pt idx="364">
                  <c:v>1.7379800000000001</c:v>
                </c:pt>
                <c:pt idx="365">
                  <c:v>1.7430099999999999</c:v>
                </c:pt>
                <c:pt idx="366">
                  <c:v>1.7480500000000001</c:v>
                </c:pt>
                <c:pt idx="367">
                  <c:v>1.75308</c:v>
                </c:pt>
                <c:pt idx="368">
                  <c:v>1.7581199999999999</c:v>
                </c:pt>
                <c:pt idx="369">
                  <c:v>1.76315</c:v>
                </c:pt>
                <c:pt idx="370">
                  <c:v>1.7681899999999999</c:v>
                </c:pt>
                <c:pt idx="371">
                  <c:v>1.77322</c:v>
                </c:pt>
                <c:pt idx="372">
                  <c:v>1.77826</c:v>
                </c:pt>
                <c:pt idx="373">
                  <c:v>1.78329</c:v>
                </c:pt>
                <c:pt idx="374">
                  <c:v>1.78833</c:v>
                </c:pt>
                <c:pt idx="375">
                  <c:v>1.7933699999999999</c:v>
                </c:pt>
                <c:pt idx="376">
                  <c:v>1.7984</c:v>
                </c:pt>
                <c:pt idx="377">
                  <c:v>1.8034399999999999</c:v>
                </c:pt>
                <c:pt idx="378">
                  <c:v>1.80847</c:v>
                </c:pt>
                <c:pt idx="379">
                  <c:v>1.81351</c:v>
                </c:pt>
                <c:pt idx="380">
                  <c:v>1.81854</c:v>
                </c:pt>
                <c:pt idx="381">
                  <c:v>1.82358</c:v>
                </c:pt>
              </c:numCache>
            </c:numRef>
          </c:xVal>
          <c:yVal>
            <c:numRef>
              <c:f>'20221231T210000'!$BD$11:$BD$500</c:f>
              <c:numCache>
                <c:formatCode>General</c:formatCode>
                <c:ptCount val="490"/>
                <c:pt idx="0">
                  <c:v>20.816049382716049</c:v>
                </c:pt>
                <c:pt idx="1">
                  <c:v>20.816049382716049</c:v>
                </c:pt>
                <c:pt idx="2">
                  <c:v>20.819753086419752</c:v>
                </c:pt>
                <c:pt idx="3">
                  <c:v>20.812222222222218</c:v>
                </c:pt>
                <c:pt idx="4">
                  <c:v>20.804691358024691</c:v>
                </c:pt>
                <c:pt idx="5">
                  <c:v>20.804691358024691</c:v>
                </c:pt>
                <c:pt idx="6">
                  <c:v>20.79716049382716</c:v>
                </c:pt>
                <c:pt idx="7">
                  <c:v>20.789629629629626</c:v>
                </c:pt>
                <c:pt idx="8">
                  <c:v>20.782098765432099</c:v>
                </c:pt>
                <c:pt idx="9">
                  <c:v>20.778271604938269</c:v>
                </c:pt>
                <c:pt idx="10">
                  <c:v>20.782098765432099</c:v>
                </c:pt>
                <c:pt idx="11">
                  <c:v>20.774567901234565</c:v>
                </c:pt>
                <c:pt idx="12">
                  <c:v>20.767037037037035</c:v>
                </c:pt>
                <c:pt idx="13">
                  <c:v>20.767037037037035</c:v>
                </c:pt>
                <c:pt idx="14">
                  <c:v>20.755679012345681</c:v>
                </c:pt>
                <c:pt idx="15">
                  <c:v>20.748148148148147</c:v>
                </c:pt>
                <c:pt idx="16">
                  <c:v>20.74444444444444</c:v>
                </c:pt>
                <c:pt idx="17">
                  <c:v>20.736913580246913</c:v>
                </c:pt>
                <c:pt idx="18">
                  <c:v>20.729382716049383</c:v>
                </c:pt>
                <c:pt idx="19">
                  <c:v>20.725555555555552</c:v>
                </c:pt>
                <c:pt idx="20">
                  <c:v>20.718024691358025</c:v>
                </c:pt>
                <c:pt idx="21">
                  <c:v>20.710493827160491</c:v>
                </c:pt>
                <c:pt idx="22">
                  <c:v>20.706790123456788</c:v>
                </c:pt>
                <c:pt idx="23">
                  <c:v>20.699259259259257</c:v>
                </c:pt>
                <c:pt idx="24">
                  <c:v>20.69543209876543</c:v>
                </c:pt>
                <c:pt idx="25">
                  <c:v>20.687901234567903</c:v>
                </c:pt>
                <c:pt idx="26">
                  <c:v>20.676543209876542</c:v>
                </c:pt>
                <c:pt idx="27">
                  <c:v>20.676543209876542</c:v>
                </c:pt>
                <c:pt idx="28">
                  <c:v>20.669012345679011</c:v>
                </c:pt>
                <c:pt idx="29">
                  <c:v>20.665308641975312</c:v>
                </c:pt>
                <c:pt idx="30">
                  <c:v>20.661481481481477</c:v>
                </c:pt>
                <c:pt idx="31">
                  <c:v>20.65395061728395</c:v>
                </c:pt>
                <c:pt idx="32">
                  <c:v>20.64641975308642</c:v>
                </c:pt>
                <c:pt idx="33">
                  <c:v>20.638888888888886</c:v>
                </c:pt>
                <c:pt idx="34">
                  <c:v>20.631358024691359</c:v>
                </c:pt>
                <c:pt idx="35">
                  <c:v>20.627654320987656</c:v>
                </c:pt>
                <c:pt idx="36">
                  <c:v>20.616296296296294</c:v>
                </c:pt>
                <c:pt idx="37">
                  <c:v>20.608765432098764</c:v>
                </c:pt>
                <c:pt idx="38">
                  <c:v>20.601234567901233</c:v>
                </c:pt>
                <c:pt idx="39">
                  <c:v>20.597530864197534</c:v>
                </c:pt>
                <c:pt idx="40">
                  <c:v>20.593703703703699</c:v>
                </c:pt>
                <c:pt idx="41">
                  <c:v>20.586172839506172</c:v>
                </c:pt>
                <c:pt idx="42">
                  <c:v>20.578641975308642</c:v>
                </c:pt>
                <c:pt idx="43">
                  <c:v>20.574814814814815</c:v>
                </c:pt>
                <c:pt idx="44">
                  <c:v>20.563580246913581</c:v>
                </c:pt>
                <c:pt idx="45">
                  <c:v>20.55975308641975</c:v>
                </c:pt>
                <c:pt idx="46">
                  <c:v>20.556049382716047</c:v>
                </c:pt>
                <c:pt idx="47">
                  <c:v>20.548518518518517</c:v>
                </c:pt>
                <c:pt idx="48">
                  <c:v>20.540987654320986</c:v>
                </c:pt>
                <c:pt idx="49">
                  <c:v>20.533456790123456</c:v>
                </c:pt>
                <c:pt idx="50">
                  <c:v>20.522098765432094</c:v>
                </c:pt>
                <c:pt idx="51">
                  <c:v>20.518395061728395</c:v>
                </c:pt>
                <c:pt idx="52">
                  <c:v>20.510864197530864</c:v>
                </c:pt>
                <c:pt idx="53">
                  <c:v>20.507037037037037</c:v>
                </c:pt>
                <c:pt idx="54">
                  <c:v>20.499506172839506</c:v>
                </c:pt>
                <c:pt idx="55">
                  <c:v>20.491975308641972</c:v>
                </c:pt>
                <c:pt idx="56">
                  <c:v>20.484444444444446</c:v>
                </c:pt>
                <c:pt idx="57">
                  <c:v>20.480740740740739</c:v>
                </c:pt>
                <c:pt idx="58">
                  <c:v>20.473209876543208</c:v>
                </c:pt>
                <c:pt idx="59">
                  <c:v>20.469382716049381</c:v>
                </c:pt>
                <c:pt idx="60">
                  <c:v>20.465555555555557</c:v>
                </c:pt>
                <c:pt idx="61">
                  <c:v>20.461851851851854</c:v>
                </c:pt>
                <c:pt idx="62">
                  <c:v>20.454320987654317</c:v>
                </c:pt>
                <c:pt idx="63">
                  <c:v>20.44679012345679</c:v>
                </c:pt>
                <c:pt idx="64">
                  <c:v>20.439259259259259</c:v>
                </c:pt>
                <c:pt idx="65">
                  <c:v>20.431728395061725</c:v>
                </c:pt>
                <c:pt idx="66">
                  <c:v>20.427901234567901</c:v>
                </c:pt>
                <c:pt idx="67">
                  <c:v>20.420370370370371</c:v>
                </c:pt>
                <c:pt idx="68">
                  <c:v>20.416666666666668</c:v>
                </c:pt>
                <c:pt idx="69">
                  <c:v>20.409135802469137</c:v>
                </c:pt>
                <c:pt idx="70">
                  <c:v>20.405308641975306</c:v>
                </c:pt>
                <c:pt idx="71">
                  <c:v>20.401604938271603</c:v>
                </c:pt>
                <c:pt idx="72">
                  <c:v>20.394074074074076</c:v>
                </c:pt>
                <c:pt idx="73">
                  <c:v>20.390246913580242</c:v>
                </c:pt>
                <c:pt idx="74">
                  <c:v>20.379012345679012</c:v>
                </c:pt>
                <c:pt idx="75">
                  <c:v>20.375185185185181</c:v>
                </c:pt>
                <c:pt idx="76">
                  <c:v>20.367654320987651</c:v>
                </c:pt>
                <c:pt idx="77">
                  <c:v>20.363950617283948</c:v>
                </c:pt>
                <c:pt idx="78">
                  <c:v>20.352592592592593</c:v>
                </c:pt>
                <c:pt idx="79">
                  <c:v>20.345061728395059</c:v>
                </c:pt>
                <c:pt idx="80">
                  <c:v>20.345061728395059</c:v>
                </c:pt>
                <c:pt idx="81">
                  <c:v>20.337530864197529</c:v>
                </c:pt>
                <c:pt idx="82">
                  <c:v>20.330000000000002</c:v>
                </c:pt>
                <c:pt idx="83">
                  <c:v>20.322469135802464</c:v>
                </c:pt>
                <c:pt idx="84">
                  <c:v>20.31864197530864</c:v>
                </c:pt>
                <c:pt idx="85">
                  <c:v>20.311111111111114</c:v>
                </c:pt>
                <c:pt idx="86">
                  <c:v>20.30358024691358</c:v>
                </c:pt>
                <c:pt idx="87">
                  <c:v>20.299876543209873</c:v>
                </c:pt>
                <c:pt idx="88">
                  <c:v>20.292345679012346</c:v>
                </c:pt>
                <c:pt idx="89">
                  <c:v>20.284814814814816</c:v>
                </c:pt>
                <c:pt idx="90">
                  <c:v>20.273456790123454</c:v>
                </c:pt>
                <c:pt idx="91">
                  <c:v>20.265925925925924</c:v>
                </c:pt>
                <c:pt idx="92">
                  <c:v>20.258395061728397</c:v>
                </c:pt>
                <c:pt idx="93">
                  <c:v>20.254691358024687</c:v>
                </c:pt>
                <c:pt idx="94">
                  <c:v>20.247037037037035</c:v>
                </c:pt>
                <c:pt idx="95">
                  <c:v>20.239506172839505</c:v>
                </c:pt>
                <c:pt idx="96">
                  <c:v>20.239506172839505</c:v>
                </c:pt>
                <c:pt idx="97">
                  <c:v>20.231975308641974</c:v>
                </c:pt>
                <c:pt idx="98">
                  <c:v>20.228271604938271</c:v>
                </c:pt>
                <c:pt idx="99">
                  <c:v>20.220740740740737</c:v>
                </c:pt>
                <c:pt idx="100">
                  <c:v>20.220740740740737</c:v>
                </c:pt>
                <c:pt idx="101">
                  <c:v>20.21320987654321</c:v>
                </c:pt>
                <c:pt idx="102">
                  <c:v>20.205679012345676</c:v>
                </c:pt>
                <c:pt idx="103">
                  <c:v>20.201851851851849</c:v>
                </c:pt>
                <c:pt idx="104">
                  <c:v>20.198148148148146</c:v>
                </c:pt>
                <c:pt idx="105">
                  <c:v>20.190617283950619</c:v>
                </c:pt>
                <c:pt idx="106">
                  <c:v>20.186790123456785</c:v>
                </c:pt>
                <c:pt idx="107">
                  <c:v>20.175555555555555</c:v>
                </c:pt>
                <c:pt idx="108">
                  <c:v>20.168024691358024</c:v>
                </c:pt>
                <c:pt idx="109">
                  <c:v>20.160493827160494</c:v>
                </c:pt>
                <c:pt idx="110">
                  <c:v>20.149135802469136</c:v>
                </c:pt>
                <c:pt idx="111">
                  <c:v>20.145308641975308</c:v>
                </c:pt>
                <c:pt idx="112">
                  <c:v>20.137777777777774</c:v>
                </c:pt>
                <c:pt idx="113">
                  <c:v>20.130246913580248</c:v>
                </c:pt>
                <c:pt idx="114">
                  <c:v>20.126543209876544</c:v>
                </c:pt>
                <c:pt idx="115">
                  <c:v>20.122716049382714</c:v>
                </c:pt>
                <c:pt idx="116">
                  <c:v>20.119012345679007</c:v>
                </c:pt>
                <c:pt idx="117">
                  <c:v>20.11148148148148</c:v>
                </c:pt>
                <c:pt idx="118">
                  <c:v>20.103950617283949</c:v>
                </c:pt>
                <c:pt idx="119">
                  <c:v>20.103950617283949</c:v>
                </c:pt>
                <c:pt idx="120">
                  <c:v>20.096419753086419</c:v>
                </c:pt>
                <c:pt idx="121">
                  <c:v>20.092592592592592</c:v>
                </c:pt>
                <c:pt idx="122">
                  <c:v>20.088888888888885</c:v>
                </c:pt>
                <c:pt idx="123">
                  <c:v>20.081358024691358</c:v>
                </c:pt>
                <c:pt idx="124">
                  <c:v>20.073827160493828</c:v>
                </c:pt>
                <c:pt idx="125">
                  <c:v>20.069999999999997</c:v>
                </c:pt>
                <c:pt idx="126">
                  <c:v>20.06246913580247</c:v>
                </c:pt>
                <c:pt idx="127">
                  <c:v>20.051234567901229</c:v>
                </c:pt>
                <c:pt idx="128">
                  <c:v>20.047407407407405</c:v>
                </c:pt>
                <c:pt idx="129">
                  <c:v>20.039876543209878</c:v>
                </c:pt>
                <c:pt idx="130">
                  <c:v>20.032345679012344</c:v>
                </c:pt>
                <c:pt idx="131">
                  <c:v>20.024814814814814</c:v>
                </c:pt>
                <c:pt idx="132">
                  <c:v>20.017283950617283</c:v>
                </c:pt>
                <c:pt idx="133">
                  <c:v>20.009753086419753</c:v>
                </c:pt>
                <c:pt idx="134">
                  <c:v>20.005925925925922</c:v>
                </c:pt>
                <c:pt idx="135">
                  <c:v>19.998395061728392</c:v>
                </c:pt>
                <c:pt idx="136">
                  <c:v>19.990864197530865</c:v>
                </c:pt>
                <c:pt idx="137">
                  <c:v>19.987160493827158</c:v>
                </c:pt>
                <c:pt idx="138">
                  <c:v>19.983333333333331</c:v>
                </c:pt>
                <c:pt idx="139">
                  <c:v>19.975802469135804</c:v>
                </c:pt>
                <c:pt idx="140">
                  <c:v>19.964567901234567</c:v>
                </c:pt>
                <c:pt idx="141">
                  <c:v>19.957037037037036</c:v>
                </c:pt>
                <c:pt idx="142">
                  <c:v>19.957037037037036</c:v>
                </c:pt>
                <c:pt idx="143">
                  <c:v>19.949506172839506</c:v>
                </c:pt>
                <c:pt idx="144">
                  <c:v>19.945679012345678</c:v>
                </c:pt>
                <c:pt idx="145">
                  <c:v>19.938148148148144</c:v>
                </c:pt>
                <c:pt idx="146">
                  <c:v>19.934444444444441</c:v>
                </c:pt>
                <c:pt idx="147">
                  <c:v>19.92679012345679</c:v>
                </c:pt>
                <c:pt idx="148">
                  <c:v>19.91925925925926</c:v>
                </c:pt>
                <c:pt idx="149">
                  <c:v>19.915555555555553</c:v>
                </c:pt>
                <c:pt idx="150">
                  <c:v>19.908024691358026</c:v>
                </c:pt>
                <c:pt idx="151">
                  <c:v>19.900493827160492</c:v>
                </c:pt>
                <c:pt idx="152">
                  <c:v>19.892962962962962</c:v>
                </c:pt>
                <c:pt idx="153">
                  <c:v>19.889135802469134</c:v>
                </c:pt>
                <c:pt idx="154">
                  <c:v>19.885432098765428</c:v>
                </c:pt>
                <c:pt idx="155">
                  <c:v>19.877901234567901</c:v>
                </c:pt>
                <c:pt idx="156">
                  <c:v>19.87037037037037</c:v>
                </c:pt>
                <c:pt idx="157">
                  <c:v>19.862839506172836</c:v>
                </c:pt>
                <c:pt idx="158">
                  <c:v>19.851481481481482</c:v>
                </c:pt>
                <c:pt idx="159">
                  <c:v>19.847777777777775</c:v>
                </c:pt>
                <c:pt idx="160">
                  <c:v>19.843950617283948</c:v>
                </c:pt>
                <c:pt idx="161">
                  <c:v>19.840246913580245</c:v>
                </c:pt>
                <c:pt idx="162">
                  <c:v>19.832716049382714</c:v>
                </c:pt>
                <c:pt idx="163">
                  <c:v>19.828888888888891</c:v>
                </c:pt>
                <c:pt idx="164">
                  <c:v>19.821358024691357</c:v>
                </c:pt>
                <c:pt idx="165">
                  <c:v>19.810000000000002</c:v>
                </c:pt>
                <c:pt idx="166">
                  <c:v>19.802469135802465</c:v>
                </c:pt>
                <c:pt idx="167">
                  <c:v>19.791234567901235</c:v>
                </c:pt>
                <c:pt idx="168">
                  <c:v>19.787407407407404</c:v>
                </c:pt>
                <c:pt idx="169">
                  <c:v>19.77617283950617</c:v>
                </c:pt>
                <c:pt idx="170">
                  <c:v>19.772345679012346</c:v>
                </c:pt>
                <c:pt idx="171">
                  <c:v>19.764814814814812</c:v>
                </c:pt>
                <c:pt idx="172">
                  <c:v>19.757283950617282</c:v>
                </c:pt>
                <c:pt idx="173">
                  <c:v>19.757283950617282</c:v>
                </c:pt>
                <c:pt idx="174">
                  <c:v>19.749753086419751</c:v>
                </c:pt>
                <c:pt idx="175">
                  <c:v>19.742222222222221</c:v>
                </c:pt>
                <c:pt idx="176">
                  <c:v>19.734691358024687</c:v>
                </c:pt>
                <c:pt idx="177">
                  <c:v>19.72716049382716</c:v>
                </c:pt>
                <c:pt idx="178">
                  <c:v>19.715802469135802</c:v>
                </c:pt>
                <c:pt idx="179">
                  <c:v>19.712098765432096</c:v>
                </c:pt>
                <c:pt idx="180">
                  <c:v>19.704567901234569</c:v>
                </c:pt>
                <c:pt idx="181">
                  <c:v>19.700740740740738</c:v>
                </c:pt>
                <c:pt idx="182">
                  <c:v>19.693209876543211</c:v>
                </c:pt>
                <c:pt idx="183">
                  <c:v>19.689506172839504</c:v>
                </c:pt>
                <c:pt idx="184">
                  <c:v>19.681975308641974</c:v>
                </c:pt>
                <c:pt idx="185">
                  <c:v>19.678148148148146</c:v>
                </c:pt>
                <c:pt idx="186">
                  <c:v>19.670617283950619</c:v>
                </c:pt>
                <c:pt idx="187">
                  <c:v>19.663086419753085</c:v>
                </c:pt>
                <c:pt idx="188">
                  <c:v>19.651851851851852</c:v>
                </c:pt>
                <c:pt idx="189">
                  <c:v>19.640493827160494</c:v>
                </c:pt>
                <c:pt idx="190">
                  <c:v>19.636790123456791</c:v>
                </c:pt>
                <c:pt idx="191">
                  <c:v>19.625432098765433</c:v>
                </c:pt>
                <c:pt idx="192">
                  <c:v>19.621728395061727</c:v>
                </c:pt>
                <c:pt idx="193">
                  <c:v>19.614197530864196</c:v>
                </c:pt>
                <c:pt idx="194">
                  <c:v>19.606543209876545</c:v>
                </c:pt>
                <c:pt idx="195">
                  <c:v>19.599012345679007</c:v>
                </c:pt>
                <c:pt idx="196">
                  <c:v>19.587777777777777</c:v>
                </c:pt>
                <c:pt idx="197">
                  <c:v>19.58395061728395</c:v>
                </c:pt>
                <c:pt idx="198">
                  <c:v>19.576419753086416</c:v>
                </c:pt>
                <c:pt idx="199">
                  <c:v>19.568888888888889</c:v>
                </c:pt>
                <c:pt idx="200">
                  <c:v>19.557654320987655</c:v>
                </c:pt>
                <c:pt idx="201">
                  <c:v>19.550123456790118</c:v>
                </c:pt>
                <c:pt idx="202">
                  <c:v>19.542592592592591</c:v>
                </c:pt>
                <c:pt idx="203">
                  <c:v>19.538765432098767</c:v>
                </c:pt>
                <c:pt idx="204">
                  <c:v>19.535061728395064</c:v>
                </c:pt>
                <c:pt idx="205">
                  <c:v>19.527530864197526</c:v>
                </c:pt>
                <c:pt idx="206">
                  <c:v>19.516172839506172</c:v>
                </c:pt>
                <c:pt idx="207">
                  <c:v>19.512469135802469</c:v>
                </c:pt>
                <c:pt idx="208">
                  <c:v>19.508641975308638</c:v>
                </c:pt>
                <c:pt idx="209">
                  <c:v>19.501111111111111</c:v>
                </c:pt>
                <c:pt idx="210">
                  <c:v>19.49728395061728</c:v>
                </c:pt>
                <c:pt idx="211">
                  <c:v>19.489753086419753</c:v>
                </c:pt>
                <c:pt idx="212">
                  <c:v>19.482222222222219</c:v>
                </c:pt>
                <c:pt idx="213">
                  <c:v>19.478518518518516</c:v>
                </c:pt>
                <c:pt idx="214">
                  <c:v>19.470987654320989</c:v>
                </c:pt>
                <c:pt idx="215">
                  <c:v>19.463456790123452</c:v>
                </c:pt>
                <c:pt idx="216">
                  <c:v>19.455925925925925</c:v>
                </c:pt>
                <c:pt idx="217">
                  <c:v>19.452098765432101</c:v>
                </c:pt>
                <c:pt idx="218">
                  <c:v>19.444567901234567</c:v>
                </c:pt>
                <c:pt idx="219">
                  <c:v>19.437037037037037</c:v>
                </c:pt>
                <c:pt idx="220">
                  <c:v>19.425802469135803</c:v>
                </c:pt>
                <c:pt idx="221">
                  <c:v>19.418271604938269</c:v>
                </c:pt>
                <c:pt idx="222">
                  <c:v>19.410740740740739</c:v>
                </c:pt>
                <c:pt idx="223">
                  <c:v>19.399382716049381</c:v>
                </c:pt>
                <c:pt idx="224">
                  <c:v>19.39185185185185</c:v>
                </c:pt>
                <c:pt idx="225">
                  <c:v>19.384320987654323</c:v>
                </c:pt>
                <c:pt idx="226">
                  <c:v>19.372962962962962</c:v>
                </c:pt>
                <c:pt idx="227">
                  <c:v>19.369259259259259</c:v>
                </c:pt>
                <c:pt idx="228">
                  <c:v>19.357901234567901</c:v>
                </c:pt>
                <c:pt idx="229">
                  <c:v>19.354197530864198</c:v>
                </c:pt>
                <c:pt idx="230">
                  <c:v>19.346666666666664</c:v>
                </c:pt>
                <c:pt idx="231">
                  <c:v>19.339135802469134</c:v>
                </c:pt>
                <c:pt idx="232">
                  <c:v>19.331604938271607</c:v>
                </c:pt>
                <c:pt idx="233">
                  <c:v>19.324074074074073</c:v>
                </c:pt>
                <c:pt idx="234">
                  <c:v>19.316543209876546</c:v>
                </c:pt>
                <c:pt idx="235">
                  <c:v>19.312716049382715</c:v>
                </c:pt>
                <c:pt idx="236">
                  <c:v>19.305185185185184</c:v>
                </c:pt>
                <c:pt idx="237">
                  <c:v>19.29765432098765</c:v>
                </c:pt>
                <c:pt idx="238">
                  <c:v>19.290123456790123</c:v>
                </c:pt>
                <c:pt idx="239">
                  <c:v>19.282592592592589</c:v>
                </c:pt>
                <c:pt idx="240">
                  <c:v>19.278765432098766</c:v>
                </c:pt>
                <c:pt idx="241">
                  <c:v>19.271234567901235</c:v>
                </c:pt>
                <c:pt idx="242">
                  <c:v>19.263703703703705</c:v>
                </c:pt>
                <c:pt idx="243">
                  <c:v>19.259999999999998</c:v>
                </c:pt>
                <c:pt idx="244">
                  <c:v>19.252469135802468</c:v>
                </c:pt>
                <c:pt idx="245">
                  <c:v>19.244938271604937</c:v>
                </c:pt>
                <c:pt idx="246">
                  <c:v>19.237407407407407</c:v>
                </c:pt>
                <c:pt idx="247">
                  <c:v>19.229876543209876</c:v>
                </c:pt>
                <c:pt idx="248">
                  <c:v>19.222345679012346</c:v>
                </c:pt>
                <c:pt idx="249">
                  <c:v>19.214814814814812</c:v>
                </c:pt>
                <c:pt idx="250">
                  <c:v>19.207283950617281</c:v>
                </c:pt>
                <c:pt idx="251">
                  <c:v>19.195925925925927</c:v>
                </c:pt>
                <c:pt idx="252">
                  <c:v>19.18469135802469</c:v>
                </c:pt>
                <c:pt idx="253">
                  <c:v>19.177037037037035</c:v>
                </c:pt>
                <c:pt idx="254">
                  <c:v>19.165802469135802</c:v>
                </c:pt>
                <c:pt idx="255">
                  <c:v>19.158271604938271</c:v>
                </c:pt>
                <c:pt idx="256">
                  <c:v>19.161975308641974</c:v>
                </c:pt>
                <c:pt idx="257">
                  <c:v>19.154444444444444</c:v>
                </c:pt>
                <c:pt idx="258">
                  <c:v>19.14691358024691</c:v>
                </c:pt>
                <c:pt idx="259">
                  <c:v>19.139382716049383</c:v>
                </c:pt>
                <c:pt idx="260">
                  <c:v>19.131851851851852</c:v>
                </c:pt>
                <c:pt idx="261">
                  <c:v>19.124320987654318</c:v>
                </c:pt>
                <c:pt idx="262">
                  <c:v>19.113086419753085</c:v>
                </c:pt>
                <c:pt idx="263">
                  <c:v>19.101728395061727</c:v>
                </c:pt>
                <c:pt idx="264">
                  <c:v>19.090493827160493</c:v>
                </c:pt>
                <c:pt idx="265">
                  <c:v>19.086666666666666</c:v>
                </c:pt>
                <c:pt idx="266">
                  <c:v>19.075308641975305</c:v>
                </c:pt>
                <c:pt idx="267">
                  <c:v>19.064074074074075</c:v>
                </c:pt>
                <c:pt idx="268">
                  <c:v>19.056543209876541</c:v>
                </c:pt>
                <c:pt idx="269">
                  <c:v>19.04901234567901</c:v>
                </c:pt>
                <c:pt idx="270">
                  <c:v>19.041481481481483</c:v>
                </c:pt>
                <c:pt idx="271">
                  <c:v>19.030123456790122</c:v>
                </c:pt>
                <c:pt idx="272">
                  <c:v>19.022592592592591</c:v>
                </c:pt>
                <c:pt idx="273">
                  <c:v>19.015061728395061</c:v>
                </c:pt>
                <c:pt idx="274">
                  <c:v>19.007530864197527</c:v>
                </c:pt>
                <c:pt idx="275">
                  <c:v>18.996296296296297</c:v>
                </c:pt>
                <c:pt idx="276">
                  <c:v>18.988765432098763</c:v>
                </c:pt>
                <c:pt idx="277">
                  <c:v>18.977407407407409</c:v>
                </c:pt>
                <c:pt idx="278">
                  <c:v>18.969876543209878</c:v>
                </c:pt>
                <c:pt idx="279">
                  <c:v>18.958518518518517</c:v>
                </c:pt>
                <c:pt idx="280">
                  <c:v>18.943456790123456</c:v>
                </c:pt>
                <c:pt idx="281">
                  <c:v>18.935925925925925</c:v>
                </c:pt>
                <c:pt idx="282">
                  <c:v>18.924691358024692</c:v>
                </c:pt>
                <c:pt idx="283">
                  <c:v>18.91333333333333</c:v>
                </c:pt>
                <c:pt idx="284">
                  <c:v>18.9020987654321</c:v>
                </c:pt>
                <c:pt idx="285">
                  <c:v>18.887037037037036</c:v>
                </c:pt>
                <c:pt idx="286">
                  <c:v>18.871975308641971</c:v>
                </c:pt>
                <c:pt idx="287">
                  <c:v>18.85679012345679</c:v>
                </c:pt>
                <c:pt idx="288">
                  <c:v>18.841728395061729</c:v>
                </c:pt>
                <c:pt idx="289">
                  <c:v>18.826666666666664</c:v>
                </c:pt>
                <c:pt idx="290">
                  <c:v>18.811604938271604</c:v>
                </c:pt>
                <c:pt idx="291">
                  <c:v>18.792839506172839</c:v>
                </c:pt>
                <c:pt idx="292">
                  <c:v>18.777777777777775</c:v>
                </c:pt>
                <c:pt idx="293">
                  <c:v>18.762716049382714</c:v>
                </c:pt>
                <c:pt idx="294">
                  <c:v>18.743827160493826</c:v>
                </c:pt>
                <c:pt idx="295">
                  <c:v>18.721234567901234</c:v>
                </c:pt>
                <c:pt idx="296">
                  <c:v>18.694814814814812</c:v>
                </c:pt>
                <c:pt idx="297">
                  <c:v>18.672222222222221</c:v>
                </c:pt>
                <c:pt idx="298">
                  <c:v>18.653456790123457</c:v>
                </c:pt>
                <c:pt idx="299">
                  <c:v>18.630740740740741</c:v>
                </c:pt>
                <c:pt idx="300">
                  <c:v>18.60814814814815</c:v>
                </c:pt>
                <c:pt idx="301">
                  <c:v>18.589382716049382</c:v>
                </c:pt>
                <c:pt idx="302">
                  <c:v>18.570493827160494</c:v>
                </c:pt>
                <c:pt idx="303">
                  <c:v>18.547901234567902</c:v>
                </c:pt>
                <c:pt idx="304">
                  <c:v>18.517777777777777</c:v>
                </c:pt>
                <c:pt idx="305">
                  <c:v>18.491358024691355</c:v>
                </c:pt>
                <c:pt idx="306">
                  <c:v>18.45753086419753</c:v>
                </c:pt>
                <c:pt idx="307">
                  <c:v>18.423580246913577</c:v>
                </c:pt>
                <c:pt idx="308">
                  <c:v>18.385925925925928</c:v>
                </c:pt>
                <c:pt idx="309">
                  <c:v>18.348271604938269</c:v>
                </c:pt>
                <c:pt idx="310">
                  <c:v>18.310493827160489</c:v>
                </c:pt>
                <c:pt idx="311">
                  <c:v>18.28037037037037</c:v>
                </c:pt>
                <c:pt idx="312">
                  <c:v>18.242716049382715</c:v>
                </c:pt>
                <c:pt idx="313">
                  <c:v>18.205061728395062</c:v>
                </c:pt>
                <c:pt idx="314">
                  <c:v>18.167407407407406</c:v>
                </c:pt>
                <c:pt idx="315">
                  <c:v>18.125925925925923</c:v>
                </c:pt>
                <c:pt idx="316">
                  <c:v>18.084444444444443</c:v>
                </c:pt>
                <c:pt idx="317">
                  <c:v>18.043086419753088</c:v>
                </c:pt>
                <c:pt idx="318">
                  <c:v>17.997777777777777</c:v>
                </c:pt>
                <c:pt idx="319">
                  <c:v>17.945061728395061</c:v>
                </c:pt>
                <c:pt idx="320">
                  <c:v>17.896049382716047</c:v>
                </c:pt>
                <c:pt idx="321">
                  <c:v>17.843333333333334</c:v>
                </c:pt>
                <c:pt idx="322">
                  <c:v>17.794444444444444</c:v>
                </c:pt>
                <c:pt idx="323">
                  <c:v>17.734074074074073</c:v>
                </c:pt>
                <c:pt idx="324">
                  <c:v>17.677530864197529</c:v>
                </c:pt>
                <c:pt idx="325">
                  <c:v>17.609753086419751</c:v>
                </c:pt>
                <c:pt idx="326">
                  <c:v>17.549506172839507</c:v>
                </c:pt>
                <c:pt idx="327">
                  <c:v>17.489259259259256</c:v>
                </c:pt>
                <c:pt idx="328">
                  <c:v>17.428888888888888</c:v>
                </c:pt>
                <c:pt idx="329">
                  <c:v>17.357283950617283</c:v>
                </c:pt>
                <c:pt idx="330">
                  <c:v>17.281975308641975</c:v>
                </c:pt>
                <c:pt idx="331">
                  <c:v>17.21037037037037</c:v>
                </c:pt>
                <c:pt idx="332">
                  <c:v>17.131234567901231</c:v>
                </c:pt>
                <c:pt idx="333">
                  <c:v>17.044691358024689</c:v>
                </c:pt>
                <c:pt idx="334">
                  <c:v>16.958024691358023</c:v>
                </c:pt>
                <c:pt idx="335">
                  <c:v>16.848765432098766</c:v>
                </c:pt>
                <c:pt idx="336">
                  <c:v>16.747037037037035</c:v>
                </c:pt>
                <c:pt idx="337">
                  <c:v>16.641481481481478</c:v>
                </c:pt>
                <c:pt idx="338">
                  <c:v>16.528518518518517</c:v>
                </c:pt>
                <c:pt idx="339">
                  <c:v>16.404197530864195</c:v>
                </c:pt>
                <c:pt idx="340">
                  <c:v>16.276049382716046</c:v>
                </c:pt>
                <c:pt idx="341">
                  <c:v>16.14037037037037</c:v>
                </c:pt>
                <c:pt idx="342">
                  <c:v>16.000987654320987</c:v>
                </c:pt>
                <c:pt idx="343">
                  <c:v>15.854074074074072</c:v>
                </c:pt>
                <c:pt idx="344">
                  <c:v>15.699629629629626</c:v>
                </c:pt>
                <c:pt idx="345">
                  <c:v>15.526296296296294</c:v>
                </c:pt>
                <c:pt idx="346">
                  <c:v>15.360493827160493</c:v>
                </c:pt>
                <c:pt idx="347">
                  <c:v>15.172098765432098</c:v>
                </c:pt>
                <c:pt idx="348">
                  <c:v>14.979999999999999</c:v>
                </c:pt>
                <c:pt idx="349">
                  <c:v>14.761481481481482</c:v>
                </c:pt>
                <c:pt idx="350">
                  <c:v>14.539135802469135</c:v>
                </c:pt>
                <c:pt idx="351">
                  <c:v>14.29432098765432</c:v>
                </c:pt>
                <c:pt idx="352">
                  <c:v>14.045679012345678</c:v>
                </c:pt>
                <c:pt idx="353">
                  <c:v>13.77432098765432</c:v>
                </c:pt>
                <c:pt idx="354">
                  <c:v>13.488024691358024</c:v>
                </c:pt>
                <c:pt idx="355">
                  <c:v>13.17148148148148</c:v>
                </c:pt>
                <c:pt idx="356">
                  <c:v>12.843703703703703</c:v>
                </c:pt>
                <c:pt idx="357">
                  <c:v>12.467037037037036</c:v>
                </c:pt>
                <c:pt idx="358">
                  <c:v>12.06762962962963</c:v>
                </c:pt>
                <c:pt idx="359">
                  <c:v>11.619283950617284</c:v>
                </c:pt>
                <c:pt idx="360">
                  <c:v>11.155864197530862</c:v>
                </c:pt>
                <c:pt idx="361">
                  <c:v>10.617098765432097</c:v>
                </c:pt>
                <c:pt idx="362">
                  <c:v>10.067037037037036</c:v>
                </c:pt>
                <c:pt idx="363">
                  <c:v>9.4378395061728391</c:v>
                </c:pt>
                <c:pt idx="364">
                  <c:v>8.7747407407407394</c:v>
                </c:pt>
                <c:pt idx="365">
                  <c:v>8.036296296296296</c:v>
                </c:pt>
                <c:pt idx="366">
                  <c:v>7.2413333333333334</c:v>
                </c:pt>
                <c:pt idx="367">
                  <c:v>6.3484074074074073</c:v>
                </c:pt>
                <c:pt idx="368">
                  <c:v>5.3432098765432103</c:v>
                </c:pt>
                <c:pt idx="369">
                  <c:v>4.209913580246913</c:v>
                </c:pt>
                <c:pt idx="370">
                  <c:v>2.9244074074074073</c:v>
                </c:pt>
                <c:pt idx="371">
                  <c:v>1.3830864197530863</c:v>
                </c:pt>
                <c:pt idx="372">
                  <c:v>-1.1084283950617284</c:v>
                </c:pt>
                <c:pt idx="373">
                  <c:v>-11.709703703703703</c:v>
                </c:pt>
                <c:pt idx="374">
                  <c:v>-29.040617283950613</c:v>
                </c:pt>
                <c:pt idx="375">
                  <c:v>-50.139259259259255</c:v>
                </c:pt>
                <c:pt idx="376">
                  <c:v>-75.17493827160493</c:v>
                </c:pt>
                <c:pt idx="377">
                  <c:v>-108.20555555555555</c:v>
                </c:pt>
                <c:pt idx="378">
                  <c:v>-137.32962962962964</c:v>
                </c:pt>
                <c:pt idx="379">
                  <c:v>-168.90123456790121</c:v>
                </c:pt>
                <c:pt idx="380">
                  <c:v>-204.01604938271606</c:v>
                </c:pt>
                <c:pt idx="381">
                  <c:v>-240.07160493827158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7-03D0-4F65-A235-9162CC21C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420608"/>
        <c:axId val="96422144"/>
      </c:scatterChart>
      <c:valAx>
        <c:axId val="96420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22144"/>
        <c:crosses val="autoZero"/>
        <c:crossBetween val="midCat"/>
      </c:valAx>
      <c:valAx>
        <c:axId val="96422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20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542925</xdr:colOff>
      <xdr:row>12</xdr:row>
      <xdr:rowOff>137160</xdr:rowOff>
    </xdr:from>
    <xdr:to>
      <xdr:col>19</xdr:col>
      <xdr:colOff>238125</xdr:colOff>
      <xdr:row>27</xdr:row>
      <xdr:rowOff>137160</xdr:rowOff>
    </xdr:to>
    <xdr:graphicFrame macro="">
      <xdr:nvGraphicFramePr>
        <xdr:cNvPr id="11" name="图表 10">
          <a:extLst>
            <a:ext uri="{FF2B5EF4-FFF2-40B4-BE49-F238E27FC236}">
              <a16:creationId xmlns="" xmlns:a16="http://schemas.microsoft.com/office/drawing/2014/main" id="{00000000-0008-0000-01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571500</xdr:colOff>
      <xdr:row>12</xdr:row>
      <xdr:rowOff>41910</xdr:rowOff>
    </xdr:from>
    <xdr:to>
      <xdr:col>35</xdr:col>
      <xdr:colOff>266700</xdr:colOff>
      <xdr:row>27</xdr:row>
      <xdr:rowOff>41910</xdr:rowOff>
    </xdr:to>
    <xdr:graphicFrame macro="">
      <xdr:nvGraphicFramePr>
        <xdr:cNvPr id="12" name="图表 11">
          <a:extLst>
            <a:ext uri="{FF2B5EF4-FFF2-40B4-BE49-F238E27FC236}">
              <a16:creationId xmlns="" xmlns:a16="http://schemas.microsoft.com/office/drawing/2014/main" id="{00000000-0008-0000-01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44</xdr:col>
      <xdr:colOff>571500</xdr:colOff>
      <xdr:row>12</xdr:row>
      <xdr:rowOff>22860</xdr:rowOff>
    </xdr:from>
    <xdr:to>
      <xdr:col>52</xdr:col>
      <xdr:colOff>266700</xdr:colOff>
      <xdr:row>27</xdr:row>
      <xdr:rowOff>22860</xdr:rowOff>
    </xdr:to>
    <xdr:graphicFrame macro="">
      <xdr:nvGraphicFramePr>
        <xdr:cNvPr id="13" name="图表 12">
          <a:extLst>
            <a:ext uri="{FF2B5EF4-FFF2-40B4-BE49-F238E27FC236}">
              <a16:creationId xmlns="" xmlns:a16="http://schemas.microsoft.com/office/drawing/2014/main" id="{00000000-0008-0000-01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H370"/>
  <sheetViews>
    <sheetView workbookViewId="0">
      <selection sqref="A1:XFD1048576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0.81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1.7038</v>
      </c>
      <c r="J3" s="2"/>
      <c r="K3" s="10">
        <f>INDEX(L11:L1056,MATCH(I3,K11:K1056,0))</f>
        <v>-1.6468148148148147</v>
      </c>
      <c r="L3" s="27" t="s">
        <v>16</v>
      </c>
      <c r="M3" s="11">
        <f>M9</f>
        <v>-2.8078521955555553</v>
      </c>
      <c r="N3" s="9"/>
      <c r="O3" s="2" t="s">
        <v>44</v>
      </c>
      <c r="P3" s="2"/>
      <c r="Q3" s="2">
        <f>INDEX(S11:S1056,MATCH(0,T11:T1056,-1))</f>
        <v>-9.5642099999999994E-2</v>
      </c>
      <c r="R3" s="2"/>
      <c r="S3" s="10">
        <f>INDEX(T11:T1056,MATCH(Q3,S11:S1056,0))</f>
        <v>4.1059382716049377</v>
      </c>
      <c r="T3" s="29" t="s">
        <v>16</v>
      </c>
      <c r="U3" s="11">
        <f>U9</f>
        <v>-0.38969336957654316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-4.5501358024691356</v>
      </c>
      <c r="AD3" s="29" t="s">
        <v>16</v>
      </c>
      <c r="AE3" s="11">
        <f>AE9</f>
        <v>-5.5279599864197531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4.0829506172839505</v>
      </c>
      <c r="AL3" s="29" t="s">
        <v>16</v>
      </c>
      <c r="AM3" s="11">
        <f>AM9</f>
        <v>-0.38751161820123453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-4.456691358024691</v>
      </c>
      <c r="AV3" s="29" t="s">
        <v>16</v>
      </c>
      <c r="AW3" s="11">
        <f>AW9</f>
        <v>-5.4144343308641973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4.0667530864197525</v>
      </c>
      <c r="BD3" s="29" t="s">
        <v>16</v>
      </c>
      <c r="BE3" s="11">
        <f>BE9</f>
        <v>-0.38597431540617277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29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29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9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9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9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9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9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6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8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8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8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8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8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8" t="e">
        <f>FH3/(FD6*FG9)</f>
        <v>#N/A</v>
      </c>
      <c r="FH4" s="8" t="s">
        <v>17</v>
      </c>
    </row>
    <row r="5" spans="1:164">
      <c r="F5" s="9"/>
      <c r="G5" s="2"/>
      <c r="H5" s="2"/>
      <c r="I5" s="27" t="s">
        <v>18</v>
      </c>
      <c r="J5" s="27"/>
      <c r="K5" s="7" t="s">
        <v>19</v>
      </c>
      <c r="L5" s="6" t="s">
        <v>20</v>
      </c>
      <c r="M5" s="12">
        <f>INDEX(L11:L1056,MATCH(M9,M11:M1056,0))</f>
        <v>-1.6468148148148147</v>
      </c>
      <c r="N5" s="9"/>
      <c r="O5" s="2"/>
      <c r="P5" s="2"/>
      <c r="Q5" s="39" t="s">
        <v>18</v>
      </c>
      <c r="R5" s="39"/>
      <c r="S5" s="7" t="s">
        <v>19</v>
      </c>
      <c r="T5" s="6" t="s">
        <v>21</v>
      </c>
      <c r="U5" s="12">
        <f>INDEX(T11:T1056,MATCH(U9,U11:U1056,0))</f>
        <v>4.1059382716049377</v>
      </c>
      <c r="X5" s="9"/>
      <c r="Y5" s="2"/>
      <c r="Z5" s="2"/>
      <c r="AA5" s="29" t="s">
        <v>18</v>
      </c>
      <c r="AB5" s="29"/>
      <c r="AC5" s="7" t="s">
        <v>19</v>
      </c>
      <c r="AD5" s="6" t="s">
        <v>20</v>
      </c>
      <c r="AE5" s="12">
        <f>INDEX(AD11:AD1056,MATCH(AE9,AE11:AE1056,0))</f>
        <v>-4.5501358024691356</v>
      </c>
      <c r="AF5" s="9"/>
      <c r="AG5" s="2"/>
      <c r="AH5" s="2"/>
      <c r="AI5" s="39" t="s">
        <v>18</v>
      </c>
      <c r="AJ5" s="39"/>
      <c r="AK5" s="7" t="s">
        <v>19</v>
      </c>
      <c r="AL5" s="6" t="s">
        <v>21</v>
      </c>
      <c r="AM5" s="12">
        <f>INDEX(AL11:AL1056,MATCH(AM9,AM11:AM1056,0))</f>
        <v>4.0829506172839505</v>
      </c>
      <c r="AP5" s="9"/>
      <c r="AQ5" s="2"/>
      <c r="AR5" s="2"/>
      <c r="AS5" s="29" t="s">
        <v>18</v>
      </c>
      <c r="AT5" s="29"/>
      <c r="AU5" s="7" t="s">
        <v>19</v>
      </c>
      <c r="AV5" s="6" t="s">
        <v>20</v>
      </c>
      <c r="AW5" s="12">
        <f>INDEX(AV11:AV1056,MATCH(AW9,AW11:AW1056,0))</f>
        <v>-4.456691358024691</v>
      </c>
      <c r="AX5" s="9"/>
      <c r="AY5" s="2"/>
      <c r="AZ5" s="2"/>
      <c r="BA5" s="39" t="s">
        <v>18</v>
      </c>
      <c r="BB5" s="39"/>
      <c r="BC5" s="7" t="s">
        <v>19</v>
      </c>
      <c r="BD5" s="6" t="s">
        <v>21</v>
      </c>
      <c r="BE5" s="12">
        <f>INDEX(BD11:BD1056,MATCH(BE9,BE11:BE1056,0))</f>
        <v>4.0667530864197525</v>
      </c>
      <c r="BH5" s="9"/>
      <c r="BI5" s="2"/>
      <c r="BJ5" s="2"/>
      <c r="BK5" s="29" t="s">
        <v>18</v>
      </c>
      <c r="BL5" s="29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39" t="s">
        <v>18</v>
      </c>
      <c r="BT5" s="39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29" t="s">
        <v>18</v>
      </c>
      <c r="CD5" s="29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39" t="s">
        <v>18</v>
      </c>
      <c r="CL5" s="39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9" t="s">
        <v>18</v>
      </c>
      <c r="CV5" s="29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39" t="s">
        <v>18</v>
      </c>
      <c r="DD5" s="39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9" t="s">
        <v>18</v>
      </c>
      <c r="DN5" s="2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9" t="s">
        <v>18</v>
      </c>
      <c r="DV5" s="3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9" t="s">
        <v>18</v>
      </c>
      <c r="EF5" s="2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9" t="s">
        <v>18</v>
      </c>
      <c r="EN5" s="3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9" t="s">
        <v>18</v>
      </c>
      <c r="EW5" s="2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9" t="s">
        <v>18</v>
      </c>
      <c r="FE5" s="3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6" t="e">
        <f>(I3-I4)/(K3-K4)*(-K4)+I4</f>
        <v>#N/A</v>
      </c>
      <c r="J6" s="26"/>
      <c r="K6" s="13">
        <f>INDEX(K11:K1056,MATCH(L6,L11:L1056,0))</f>
        <v>1.7038</v>
      </c>
      <c r="L6" s="10">
        <f>INDEX(L11:L1056,MATCH(0,K11:K1056,-1))</f>
        <v>-1.6468148148148147</v>
      </c>
      <c r="M6" s="8" t="s">
        <v>22</v>
      </c>
      <c r="N6" s="9"/>
      <c r="O6" s="2"/>
      <c r="P6" s="2"/>
      <c r="Q6" s="38" t="e">
        <f>(Q3-Q4)/(S3-S4)*(-S4)+Q4</f>
        <v>#N/A</v>
      </c>
      <c r="R6" s="38"/>
      <c r="S6" s="13">
        <f>INDEX(S11:S1056,MATCH(T6,T11:T1056,0))</f>
        <v>-9.5642099999999994E-2</v>
      </c>
      <c r="T6" s="10">
        <f>INDEX(T11:T1056,MATCH(0,S11:S1056,1))</f>
        <v>4.1059382716049377</v>
      </c>
      <c r="U6" s="8" t="s">
        <v>22</v>
      </c>
      <c r="X6" s="9"/>
      <c r="Y6" s="2"/>
      <c r="Z6" s="2"/>
      <c r="AA6" s="28" t="e">
        <f>(AA3-AA4)/(AC3-AC4)*(-AC4)+AA4</f>
        <v>#N/A</v>
      </c>
      <c r="AB6" s="28"/>
      <c r="AC6" s="13">
        <f>INDEX(AC11:AC1056,MATCH(AD6,AD11:AD1056,0))</f>
        <v>1.2145999999999999</v>
      </c>
      <c r="AD6" s="10">
        <f>INDEX(AD11:AD1056,MATCH(0,AC11:AC1056,-1))</f>
        <v>-4.5501358024691356</v>
      </c>
      <c r="AE6" s="8" t="s">
        <v>22</v>
      </c>
      <c r="AF6" s="9"/>
      <c r="AG6" s="2"/>
      <c r="AH6" s="2"/>
      <c r="AI6" s="38" t="e">
        <f>(AI3-AI4)/(AK3-AK4)*(-AK4)+AI4</f>
        <v>#N/A</v>
      </c>
      <c r="AJ6" s="38"/>
      <c r="AK6" s="13">
        <f>INDEX(AK11:AK1056,MATCH(AL6,AL11:AL1056,0))</f>
        <v>-9.5245399999999994E-2</v>
      </c>
      <c r="AL6" s="10">
        <f>INDEX(AL11:AL1056,MATCH(0,AK11:AK1056,1))</f>
        <v>4.0829506172839505</v>
      </c>
      <c r="AM6" s="8" t="s">
        <v>22</v>
      </c>
      <c r="AP6" s="9"/>
      <c r="AQ6" s="2"/>
      <c r="AR6" s="2"/>
      <c r="AS6" s="28" t="e">
        <f>(AS3-AS4)/(AU3-AU4)*(-AU4)+AS4</f>
        <v>#N/A</v>
      </c>
      <c r="AT6" s="28"/>
      <c r="AU6" s="13">
        <f>INDEX(AU11:AU1056,MATCH(AV6,AV11:AV1056,0))</f>
        <v>1.2142900000000001</v>
      </c>
      <c r="AV6" s="10">
        <f>INDEX(AV11:AV1056,MATCH(0,AU11:AU1056,-1))</f>
        <v>-4.456691358024691</v>
      </c>
      <c r="AW6" s="8" t="s">
        <v>22</v>
      </c>
      <c r="AX6" s="9"/>
      <c r="AY6" s="2"/>
      <c r="AZ6" s="2"/>
      <c r="BA6" s="38" t="e">
        <f>(BA3-BA4)/(BC3-BC4)*(-BC4)+BA4</f>
        <v>#N/A</v>
      </c>
      <c r="BB6" s="38"/>
      <c r="BC6" s="13">
        <f>INDEX(BC11:BC1056,MATCH(BD6,BD11:BD1056,0))</f>
        <v>-9.5977800000000002E-2</v>
      </c>
      <c r="BD6" s="10">
        <f>INDEX(BD11:BD1056,MATCH(0,BC11:BC1056,1))</f>
        <v>4.0667530864197525</v>
      </c>
      <c r="BE6" s="8" t="s">
        <v>22</v>
      </c>
      <c r="BH6" s="9"/>
      <c r="BI6" s="2"/>
      <c r="BJ6" s="2"/>
      <c r="BK6" s="28" t="e">
        <f>(BK3-BK4)/(BM3-BM4)*(-BM4)+BK4</f>
        <v>#N/A</v>
      </c>
      <c r="BL6" s="28"/>
      <c r="BM6" s="13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38" t="e">
        <f>(BS3-BS4)/(BU3-BU4)*(-BU4)+BS4</f>
        <v>#N/A</v>
      </c>
      <c r="BT6" s="38"/>
      <c r="BU6" s="13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28" t="e">
        <f>(CC3-CC4)/(CE3-CE4)*(-CE4)+CC4</f>
        <v>#N/A</v>
      </c>
      <c r="CD6" s="28"/>
      <c r="CE6" s="13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38" t="e">
        <f>(CK3-CK4)/(CM3-CM4)*(-CM4)+CK4</f>
        <v>#N/A</v>
      </c>
      <c r="CL6" s="38"/>
      <c r="CM6" s="13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8" t="e">
        <f>(CU3-CU4)/(CW3-CW4)*(-CW4)+CU4</f>
        <v>#N/A</v>
      </c>
      <c r="CV6" s="28"/>
      <c r="CW6" s="13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38" t="e">
        <f>(DC3-DC4)/(DE3-DE4)*(-DE4)+DC4</f>
        <v>#N/A</v>
      </c>
      <c r="DD6" s="38"/>
      <c r="DE6" s="13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8" t="e">
        <f>(DM3-DM4)/(DO3-DO4)*(-DO4)+DM4</f>
        <v>#N/A</v>
      </c>
      <c r="DN6" s="2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8" t="e">
        <f>(DU3-DU4)/(DW3-DW4)*(-DW4)+DU4</f>
        <v>#N/A</v>
      </c>
      <c r="DV6" s="3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8" t="e">
        <f>(EE3-EE4)/(EG3-EG4)*(-EG4)+EE4</f>
        <v>#N/A</v>
      </c>
      <c r="EF6" s="2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8" t="e">
        <f>(EM3-EM4)/(EO3-EO4)*(-EO4)+EM4</f>
        <v>#N/A</v>
      </c>
      <c r="EN6" s="3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8" t="e">
        <f>(EV3-EV4)/(EX3-EX4)*(-EX4)+EV4</f>
        <v>#N/A</v>
      </c>
      <c r="EW6" s="2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8" t="e">
        <f>(FD3-FD4)/(FF3-FF4)*(-FF4)+FD4</f>
        <v>#N/A</v>
      </c>
      <c r="FE6" s="3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1.7038</v>
      </c>
      <c r="L7" s="10">
        <f>INDEX(L11:L856,1+MATCH(0,K11:K856,-1))</f>
        <v>0</v>
      </c>
      <c r="M7" s="12">
        <f>INDEX(K11:K1056,MATCH(M9,M11:M1056,0))</f>
        <v>1.7038</v>
      </c>
      <c r="N7" s="9"/>
      <c r="O7" s="2"/>
      <c r="P7" s="2"/>
      <c r="Q7" s="2"/>
      <c r="R7" s="2"/>
      <c r="S7" s="13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-9.5642099999999994E-2</v>
      </c>
      <c r="X7" s="9"/>
      <c r="Y7" s="2"/>
      <c r="Z7" s="2"/>
      <c r="AA7" s="2"/>
      <c r="AB7" s="2"/>
      <c r="AC7" s="13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 t="e">
        <f>(L6-L7)/(K6-K7)*(-K7)+L7</f>
        <v>#DIV/0!</v>
      </c>
      <c r="M9" s="16">
        <f>MAX(M11:M1056)</f>
        <v>-2.8078521955555553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-0.38969336957654316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-5.5279599864197531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-0.38751161820123453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-5.4144343308641973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-0.38597431540617277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-0.38357813841234567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-0.38157566091481487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-0.38010983332592591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</v>
      </c>
      <c r="B11" s="19">
        <f>IFERROR(L9,0)</f>
        <v>0</v>
      </c>
      <c r="C11" s="20">
        <f>IFERROR(L4,0)</f>
        <v>0</v>
      </c>
      <c r="D11" s="21">
        <f>IFERROR(L2,0)</f>
        <v>0</v>
      </c>
      <c r="E11" s="21">
        <f>IFERROR(I9,0)</f>
        <v>0</v>
      </c>
      <c r="F11" s="9"/>
      <c r="G11" s="22">
        <v>1.70502</v>
      </c>
      <c r="H11" s="22">
        <v>5.0183900000000001</v>
      </c>
      <c r="I11" s="22">
        <v>1.3339199999999999E-3</v>
      </c>
      <c r="J11" s="22">
        <v>1</v>
      </c>
      <c r="K11" s="22">
        <v>1.7038</v>
      </c>
      <c r="L11">
        <f>-I11/$F$2*1000</f>
        <v>-1.6468148148148147</v>
      </c>
      <c r="M11">
        <f>L11*G11</f>
        <v>-2.8078521955555553</v>
      </c>
      <c r="N11" s="9"/>
      <c r="O11" s="22">
        <v>-9.49097E-2</v>
      </c>
      <c r="P11" s="22">
        <v>156.53100000000001</v>
      </c>
      <c r="Q11" s="22">
        <v>-3.3258099999999998E-3</v>
      </c>
      <c r="R11" s="22">
        <v>1</v>
      </c>
      <c r="S11" s="22">
        <v>-9.5642099999999994E-2</v>
      </c>
      <c r="T11">
        <f>-Q11/$F$2*1000</f>
        <v>4.1059382716049377</v>
      </c>
      <c r="U11">
        <f>T11*O11</f>
        <v>-0.38969336957654316</v>
      </c>
      <c r="V11" s="23"/>
      <c r="W11" s="24"/>
      <c r="X11" s="9"/>
      <c r="Y11" s="22">
        <v>1.2149000000000001</v>
      </c>
      <c r="Z11" s="22">
        <v>206.221</v>
      </c>
      <c r="AA11" s="22">
        <v>3.6856100000000002E-3</v>
      </c>
      <c r="AB11" s="22">
        <v>1</v>
      </c>
      <c r="AC11" s="22">
        <v>1.2145999999999999</v>
      </c>
      <c r="AD11">
        <f>-AA11/$F$2*1000</f>
        <v>-4.5501358024691356</v>
      </c>
      <c r="AE11">
        <f>AD11*Y11</f>
        <v>-5.5279599864197531</v>
      </c>
      <c r="AF11" s="9"/>
      <c r="AG11" s="22">
        <v>-9.49097E-2</v>
      </c>
      <c r="AH11" s="22">
        <v>232.809</v>
      </c>
      <c r="AI11" s="22">
        <v>-3.3071900000000002E-3</v>
      </c>
      <c r="AJ11" s="22">
        <v>1</v>
      </c>
      <c r="AK11" s="22">
        <v>-9.5245399999999994E-2</v>
      </c>
      <c r="AL11">
        <f>-AI11/$F$2*1000</f>
        <v>4.0829506172839505</v>
      </c>
      <c r="AM11">
        <f>AL11*AG11</f>
        <v>-0.38751161820123453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-4.456691358024691</v>
      </c>
      <c r="AW11">
        <f>AV11*AQ11</f>
        <v>-5.4144343308641973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4.0667530864197525</v>
      </c>
      <c r="BE11">
        <f>BD11*AY11</f>
        <v>-0.38597431540617277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/>
      <c r="H12" s="22"/>
      <c r="I12" s="22"/>
      <c r="J12" s="22"/>
      <c r="K12" s="22"/>
      <c r="N12" s="9"/>
      <c r="O12" s="22"/>
      <c r="P12" s="22"/>
      <c r="Q12" s="22"/>
      <c r="R12" s="22"/>
      <c r="S12" s="22"/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/>
      <c r="H13" s="22"/>
      <c r="I13" s="22"/>
      <c r="J13" s="22"/>
      <c r="K13" s="22"/>
      <c r="N13" s="9"/>
      <c r="O13" s="22"/>
      <c r="P13" s="22"/>
      <c r="Q13" s="22"/>
      <c r="R13" s="22"/>
      <c r="S13" s="22"/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/>
      <c r="H14" s="22"/>
      <c r="I14" s="22"/>
      <c r="J14" s="22"/>
      <c r="K14" s="22"/>
      <c r="N14" s="9"/>
      <c r="O14" s="22"/>
      <c r="P14" s="22"/>
      <c r="Q14" s="22"/>
      <c r="R14" s="22"/>
      <c r="S14" s="22"/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/>
      <c r="H15" s="22"/>
      <c r="I15" s="22"/>
      <c r="J15" s="22"/>
      <c r="K15" s="22"/>
      <c r="N15" s="9"/>
      <c r="O15" s="22"/>
      <c r="P15" s="22"/>
      <c r="Q15" s="22"/>
      <c r="R15" s="22"/>
      <c r="S15" s="22"/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/>
      <c r="H16" s="22"/>
      <c r="I16" s="25"/>
      <c r="J16" s="22"/>
      <c r="K16" s="22"/>
      <c r="N16" s="9"/>
      <c r="O16" s="22"/>
      <c r="P16" s="22"/>
      <c r="Q16" s="22"/>
      <c r="R16" s="22"/>
      <c r="S16" s="22"/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/>
      <c r="H17" s="22"/>
      <c r="I17" s="22"/>
      <c r="J17" s="22"/>
      <c r="K17" s="22"/>
      <c r="N17" s="9"/>
      <c r="O17" s="22"/>
      <c r="P17" s="22"/>
      <c r="Q17" s="22"/>
      <c r="R17" s="22"/>
      <c r="S17" s="22"/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/>
      <c r="H18" s="22"/>
      <c r="I18" s="22"/>
      <c r="J18" s="22"/>
      <c r="K18" s="22"/>
      <c r="N18" s="9"/>
      <c r="O18" s="22"/>
      <c r="P18" s="22"/>
      <c r="Q18" s="22"/>
      <c r="R18" s="22"/>
      <c r="S18" s="22"/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/>
      <c r="H19" s="22"/>
      <c r="I19" s="22"/>
      <c r="J19" s="22"/>
      <c r="K19" s="22"/>
      <c r="N19" s="9"/>
      <c r="O19" s="22"/>
      <c r="P19" s="22"/>
      <c r="Q19" s="22"/>
      <c r="R19" s="22"/>
      <c r="S19" s="22"/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/>
      <c r="H20" s="22"/>
      <c r="I20" s="22"/>
      <c r="J20" s="22"/>
      <c r="K20" s="22"/>
      <c r="N20" s="9"/>
      <c r="O20" s="22"/>
      <c r="P20" s="22"/>
      <c r="Q20" s="22"/>
      <c r="R20" s="22"/>
      <c r="S20" s="22"/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/>
      <c r="H21" s="22"/>
      <c r="I21" s="22"/>
      <c r="J21" s="22"/>
      <c r="K21" s="22"/>
      <c r="N21" s="9"/>
      <c r="O21" s="22"/>
      <c r="P21" s="22"/>
      <c r="Q21" s="22"/>
      <c r="R21" s="22"/>
      <c r="S21" s="22"/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/>
      <c r="H22" s="22"/>
      <c r="I22" s="22"/>
      <c r="J22" s="22"/>
      <c r="K22" s="22"/>
      <c r="N22" s="9"/>
      <c r="O22" s="22"/>
      <c r="P22" s="22"/>
      <c r="Q22" s="22"/>
      <c r="R22" s="22"/>
      <c r="S22" s="22"/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/>
      <c r="H23" s="22"/>
      <c r="I23" s="22"/>
      <c r="J23" s="22"/>
      <c r="K23" s="22"/>
      <c r="N23" s="9"/>
      <c r="O23" s="22"/>
      <c r="P23" s="22"/>
      <c r="Q23" s="22"/>
      <c r="R23" s="22"/>
      <c r="S23" s="22"/>
      <c r="V23" s="23"/>
      <c r="W23" s="24"/>
      <c r="X23" s="9"/>
      <c r="Y23" s="22"/>
      <c r="Z23" s="22"/>
      <c r="AA23" s="25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/>
      <c r="H24" s="22"/>
      <c r="I24" s="22"/>
      <c r="J24" s="22"/>
      <c r="K24" s="22"/>
      <c r="N24" s="9"/>
      <c r="O24" s="22"/>
      <c r="P24" s="22"/>
      <c r="Q24" s="22"/>
      <c r="R24" s="22"/>
      <c r="S24" s="22"/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/>
      <c r="H25" s="22"/>
      <c r="I25" s="22"/>
      <c r="J25" s="22"/>
      <c r="K25" s="22"/>
      <c r="N25" s="9"/>
      <c r="O25" s="22"/>
      <c r="P25" s="22"/>
      <c r="Q25" s="22"/>
      <c r="R25" s="22"/>
      <c r="S25" s="22"/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/>
      <c r="H26" s="22"/>
      <c r="I26" s="22"/>
      <c r="J26" s="22"/>
      <c r="K26" s="22"/>
      <c r="N26" s="9"/>
      <c r="O26" s="22"/>
      <c r="P26" s="22"/>
      <c r="Q26" s="22"/>
      <c r="R26" s="22"/>
      <c r="S26" s="22"/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/>
      <c r="H27" s="22"/>
      <c r="I27" s="22"/>
      <c r="J27" s="22"/>
      <c r="K27" s="22"/>
      <c r="N27" s="9"/>
      <c r="O27" s="22"/>
      <c r="P27" s="22"/>
      <c r="Q27" s="22"/>
      <c r="R27" s="22"/>
      <c r="S27" s="22"/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/>
      <c r="H28" s="22"/>
      <c r="I28" s="22"/>
      <c r="J28" s="22"/>
      <c r="K28" s="22"/>
      <c r="N28" s="9"/>
      <c r="O28" s="22"/>
      <c r="P28" s="22"/>
      <c r="Q28" s="22"/>
      <c r="R28" s="22"/>
      <c r="S28" s="22"/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/>
      <c r="H29" s="22"/>
      <c r="I29" s="22"/>
      <c r="J29" s="22"/>
      <c r="K29" s="22"/>
      <c r="N29" s="9"/>
      <c r="O29" s="22"/>
      <c r="P29" s="22"/>
      <c r="Q29" s="22"/>
      <c r="R29" s="22"/>
      <c r="S29" s="22"/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/>
      <c r="H30" s="22"/>
      <c r="I30" s="22"/>
      <c r="J30" s="22"/>
      <c r="K30" s="22"/>
      <c r="N30" s="9"/>
      <c r="O30" s="22"/>
      <c r="P30" s="22"/>
      <c r="Q30" s="22"/>
      <c r="R30" s="22"/>
      <c r="S30" s="22"/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/>
      <c r="H31" s="22"/>
      <c r="I31" s="22"/>
      <c r="J31" s="22"/>
      <c r="K31" s="22"/>
      <c r="N31" s="9"/>
      <c r="O31" s="22"/>
      <c r="P31" s="22"/>
      <c r="Q31" s="22"/>
      <c r="R31" s="22"/>
      <c r="S31" s="22"/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/>
      <c r="H32" s="22"/>
      <c r="I32" s="22"/>
      <c r="J32" s="22"/>
      <c r="K32" s="22"/>
      <c r="N32" s="9"/>
      <c r="O32" s="22"/>
      <c r="P32" s="22"/>
      <c r="Q32" s="22"/>
      <c r="R32" s="22"/>
      <c r="S32" s="22"/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/>
      <c r="H33" s="22"/>
      <c r="I33" s="22"/>
      <c r="J33" s="22"/>
      <c r="K33" s="22"/>
      <c r="N33" s="9"/>
      <c r="O33" s="22"/>
      <c r="P33" s="22"/>
      <c r="Q33" s="22"/>
      <c r="R33" s="22"/>
      <c r="S33" s="22"/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/>
      <c r="H34" s="22"/>
      <c r="I34" s="22"/>
      <c r="J34" s="22"/>
      <c r="K34" s="22"/>
      <c r="N34" s="9"/>
      <c r="O34" s="22"/>
      <c r="P34" s="22"/>
      <c r="Q34" s="22"/>
      <c r="R34" s="22"/>
      <c r="S34" s="22"/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/>
      <c r="H35" s="22"/>
      <c r="I35" s="22"/>
      <c r="J35" s="22"/>
      <c r="K35" s="22"/>
      <c r="N35" s="9"/>
      <c r="O35" s="22"/>
      <c r="P35" s="22"/>
      <c r="Q35" s="22"/>
      <c r="R35" s="22"/>
      <c r="S35" s="22"/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/>
      <c r="H36" s="22"/>
      <c r="I36" s="22"/>
      <c r="J36" s="22"/>
      <c r="K36" s="22"/>
      <c r="N36" s="9"/>
      <c r="O36" s="22"/>
      <c r="P36" s="22"/>
      <c r="Q36" s="22"/>
      <c r="R36" s="22"/>
      <c r="S36" s="22"/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/>
      <c r="H37" s="22"/>
      <c r="I37" s="22"/>
      <c r="J37" s="22"/>
      <c r="K37" s="22"/>
      <c r="N37" s="9"/>
      <c r="O37" s="22"/>
      <c r="P37" s="22"/>
      <c r="Q37" s="22"/>
      <c r="R37" s="22"/>
      <c r="S37" s="22"/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/>
      <c r="H38" s="22"/>
      <c r="I38" s="22"/>
      <c r="J38" s="22"/>
      <c r="K38" s="22"/>
      <c r="N38" s="9"/>
      <c r="O38" s="22"/>
      <c r="P38" s="22"/>
      <c r="Q38" s="22"/>
      <c r="R38" s="22"/>
      <c r="S38" s="22"/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/>
      <c r="H39" s="22"/>
      <c r="I39" s="22"/>
      <c r="J39" s="22"/>
      <c r="K39" s="22"/>
      <c r="N39" s="9"/>
      <c r="O39" s="22"/>
      <c r="P39" s="22"/>
      <c r="Q39" s="22"/>
      <c r="R39" s="22"/>
      <c r="S39" s="22"/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/>
      <c r="H40" s="22"/>
      <c r="I40" s="22"/>
      <c r="J40" s="22"/>
      <c r="K40" s="22"/>
      <c r="N40" s="9"/>
      <c r="O40" s="22"/>
      <c r="P40" s="22"/>
      <c r="Q40" s="22"/>
      <c r="R40" s="22"/>
      <c r="S40" s="22"/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/>
      <c r="H41" s="22"/>
      <c r="I41" s="22"/>
      <c r="J41" s="22"/>
      <c r="K41" s="22"/>
      <c r="N41" s="9"/>
      <c r="O41" s="22"/>
      <c r="P41" s="22"/>
      <c r="Q41" s="22"/>
      <c r="R41" s="22"/>
      <c r="S41" s="22"/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/>
      <c r="H42" s="22"/>
      <c r="I42" s="22"/>
      <c r="J42" s="22"/>
      <c r="K42" s="22"/>
      <c r="N42" s="9"/>
      <c r="O42" s="22"/>
      <c r="P42" s="22"/>
      <c r="Q42" s="22"/>
      <c r="R42" s="22"/>
      <c r="S42" s="22"/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/>
      <c r="H43" s="22"/>
      <c r="I43" s="22"/>
      <c r="J43" s="22"/>
      <c r="K43" s="22"/>
      <c r="N43" s="9"/>
      <c r="O43" s="22"/>
      <c r="P43" s="22"/>
      <c r="Q43" s="22"/>
      <c r="R43" s="22"/>
      <c r="S43" s="22"/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/>
      <c r="H44" s="22"/>
      <c r="I44" s="22"/>
      <c r="J44" s="22"/>
      <c r="K44" s="22"/>
      <c r="N44" s="9"/>
      <c r="O44" s="22"/>
      <c r="P44" s="22"/>
      <c r="Q44" s="22"/>
      <c r="R44" s="22"/>
      <c r="S44" s="22"/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/>
      <c r="H45" s="22"/>
      <c r="I45" s="22"/>
      <c r="J45" s="22"/>
      <c r="K45" s="22"/>
      <c r="N45" s="9"/>
      <c r="O45" s="22"/>
      <c r="P45" s="22"/>
      <c r="Q45" s="22"/>
      <c r="R45" s="22"/>
      <c r="S45" s="22"/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/>
      <c r="H46" s="22"/>
      <c r="I46" s="22"/>
      <c r="J46" s="22"/>
      <c r="K46" s="22"/>
      <c r="N46" s="9"/>
      <c r="O46" s="22"/>
      <c r="P46" s="22"/>
      <c r="Q46" s="22"/>
      <c r="R46" s="22"/>
      <c r="S46" s="22"/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/>
      <c r="H47" s="22"/>
      <c r="I47" s="22"/>
      <c r="J47" s="22"/>
      <c r="K47" s="22"/>
      <c r="N47" s="9"/>
      <c r="O47" s="22"/>
      <c r="P47" s="22"/>
      <c r="Q47" s="22"/>
      <c r="R47" s="22"/>
      <c r="S47" s="22"/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/>
      <c r="H48" s="22"/>
      <c r="I48" s="22"/>
      <c r="J48" s="22"/>
      <c r="K48" s="22"/>
      <c r="N48" s="9"/>
      <c r="O48" s="22"/>
      <c r="P48" s="22"/>
      <c r="Q48" s="22"/>
      <c r="R48" s="22"/>
      <c r="S48" s="22"/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/>
      <c r="H49" s="22"/>
      <c r="I49" s="22"/>
      <c r="J49" s="22"/>
      <c r="K49" s="22"/>
      <c r="N49" s="9"/>
      <c r="O49" s="22"/>
      <c r="P49" s="22"/>
      <c r="Q49" s="22"/>
      <c r="R49" s="22"/>
      <c r="S49" s="22"/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/>
      <c r="H50" s="22"/>
      <c r="I50" s="22"/>
      <c r="J50" s="22"/>
      <c r="K50" s="22"/>
      <c r="N50" s="9"/>
      <c r="O50" s="22"/>
      <c r="P50" s="22"/>
      <c r="Q50" s="22"/>
      <c r="R50" s="22"/>
      <c r="S50" s="22"/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/>
      <c r="H51" s="22"/>
      <c r="I51" s="22"/>
      <c r="J51" s="22"/>
      <c r="K51" s="22"/>
      <c r="N51" s="9"/>
      <c r="O51" s="22"/>
      <c r="P51" s="22"/>
      <c r="Q51" s="22"/>
      <c r="R51" s="22"/>
      <c r="S51" s="22"/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/>
      <c r="H52" s="22"/>
      <c r="I52" s="22"/>
      <c r="J52" s="22"/>
      <c r="K52" s="22"/>
      <c r="N52" s="9"/>
      <c r="O52" s="22"/>
      <c r="P52" s="22"/>
      <c r="Q52" s="22"/>
      <c r="R52" s="22"/>
      <c r="S52" s="22"/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/>
      <c r="H53" s="22"/>
      <c r="I53" s="22"/>
      <c r="J53" s="22"/>
      <c r="K53" s="22"/>
      <c r="N53" s="9"/>
      <c r="O53" s="22"/>
      <c r="P53" s="22"/>
      <c r="Q53" s="22"/>
      <c r="R53" s="22"/>
      <c r="S53" s="22"/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/>
      <c r="H54" s="22"/>
      <c r="I54" s="22"/>
      <c r="J54" s="22"/>
      <c r="K54" s="22"/>
      <c r="N54" s="9"/>
      <c r="O54" s="22"/>
      <c r="P54" s="22"/>
      <c r="Q54" s="22"/>
      <c r="R54" s="22"/>
      <c r="S54" s="22"/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/>
      <c r="H55" s="22"/>
      <c r="I55" s="22"/>
      <c r="J55" s="22"/>
      <c r="K55" s="22"/>
      <c r="N55" s="9"/>
      <c r="O55" s="22"/>
      <c r="P55" s="22"/>
      <c r="Q55" s="22"/>
      <c r="R55" s="22"/>
      <c r="S55" s="22"/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/>
      <c r="H56" s="22"/>
      <c r="I56" s="22"/>
      <c r="J56" s="22"/>
      <c r="K56" s="22"/>
      <c r="N56" s="9"/>
      <c r="O56" s="22"/>
      <c r="P56" s="22"/>
      <c r="Q56" s="22"/>
      <c r="R56" s="22"/>
      <c r="S56" s="22"/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/>
      <c r="H57" s="22"/>
      <c r="I57" s="22"/>
      <c r="J57" s="22"/>
      <c r="K57" s="22"/>
      <c r="N57" s="9"/>
      <c r="O57" s="22"/>
      <c r="P57" s="22"/>
      <c r="Q57" s="22"/>
      <c r="R57" s="22"/>
      <c r="S57" s="22"/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/>
      <c r="H58" s="22"/>
      <c r="I58" s="22"/>
      <c r="J58" s="22"/>
      <c r="K58" s="22"/>
      <c r="N58" s="9"/>
      <c r="O58" s="22"/>
      <c r="P58" s="22"/>
      <c r="Q58" s="22"/>
      <c r="R58" s="22"/>
      <c r="S58" s="22"/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/>
      <c r="H59" s="22"/>
      <c r="I59" s="22"/>
      <c r="J59" s="22"/>
      <c r="K59" s="22"/>
      <c r="N59" s="9"/>
      <c r="O59" s="22"/>
      <c r="P59" s="22"/>
      <c r="Q59" s="22"/>
      <c r="R59" s="22"/>
      <c r="S59" s="22"/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/>
      <c r="H60" s="22"/>
      <c r="I60" s="22"/>
      <c r="J60" s="22"/>
      <c r="K60" s="22"/>
      <c r="N60" s="9"/>
      <c r="O60" s="22"/>
      <c r="P60" s="22"/>
      <c r="Q60" s="22"/>
      <c r="R60" s="22"/>
      <c r="S60" s="22"/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/>
      <c r="H61" s="22"/>
      <c r="I61" s="22"/>
      <c r="J61" s="22"/>
      <c r="K61" s="22"/>
      <c r="N61" s="9"/>
      <c r="O61" s="22"/>
      <c r="P61" s="22"/>
      <c r="Q61" s="22"/>
      <c r="R61" s="22"/>
      <c r="S61" s="22"/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/>
      <c r="H62" s="22"/>
      <c r="I62" s="22"/>
      <c r="J62" s="22"/>
      <c r="K62" s="22"/>
      <c r="N62" s="9"/>
      <c r="O62" s="22"/>
      <c r="P62" s="22"/>
      <c r="Q62" s="22"/>
      <c r="R62" s="22"/>
      <c r="S62" s="22"/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/>
      <c r="H63" s="22"/>
      <c r="I63" s="22"/>
      <c r="J63" s="22"/>
      <c r="K63" s="22"/>
      <c r="N63" s="9"/>
      <c r="O63" s="22"/>
      <c r="P63" s="22"/>
      <c r="Q63" s="22"/>
      <c r="R63" s="22"/>
      <c r="S63" s="22"/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/>
      <c r="H64" s="22"/>
      <c r="I64" s="22"/>
      <c r="J64" s="22"/>
      <c r="K64" s="22"/>
      <c r="N64" s="9"/>
      <c r="O64" s="22"/>
      <c r="P64" s="22"/>
      <c r="Q64" s="22"/>
      <c r="R64" s="22"/>
      <c r="S64" s="22"/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/>
      <c r="H65" s="22"/>
      <c r="I65" s="22"/>
      <c r="J65" s="22"/>
      <c r="K65" s="22"/>
      <c r="N65" s="9"/>
      <c r="O65" s="22"/>
      <c r="P65" s="22"/>
      <c r="Q65" s="22"/>
      <c r="R65" s="22"/>
      <c r="S65" s="22"/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/>
      <c r="H66" s="22"/>
      <c r="I66" s="22"/>
      <c r="J66" s="22"/>
      <c r="K66" s="22"/>
      <c r="N66" s="9"/>
      <c r="O66" s="22"/>
      <c r="P66" s="22"/>
      <c r="Q66" s="22"/>
      <c r="R66" s="22"/>
      <c r="S66" s="22"/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/>
      <c r="H67" s="22"/>
      <c r="I67" s="22"/>
      <c r="J67" s="22"/>
      <c r="K67" s="22"/>
      <c r="N67" s="9"/>
      <c r="O67" s="22"/>
      <c r="P67" s="22"/>
      <c r="Q67" s="22"/>
      <c r="R67" s="22"/>
      <c r="S67" s="22"/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/>
      <c r="H68" s="22"/>
      <c r="I68" s="22"/>
      <c r="J68" s="22"/>
      <c r="K68" s="22"/>
      <c r="N68" s="9"/>
      <c r="O68" s="22"/>
      <c r="P68" s="22"/>
      <c r="Q68" s="22"/>
      <c r="R68" s="22"/>
      <c r="S68" s="22"/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/>
      <c r="H69" s="22"/>
      <c r="I69" s="22"/>
      <c r="J69" s="22"/>
      <c r="K69" s="22"/>
      <c r="N69" s="9"/>
      <c r="O69" s="22"/>
      <c r="P69" s="22"/>
      <c r="Q69" s="22"/>
      <c r="R69" s="22"/>
      <c r="S69" s="22"/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/>
      <c r="H70" s="22"/>
      <c r="I70" s="22"/>
      <c r="J70" s="22"/>
      <c r="K70" s="22"/>
      <c r="N70" s="9"/>
      <c r="O70" s="22"/>
      <c r="P70" s="22"/>
      <c r="Q70" s="22"/>
      <c r="R70" s="22"/>
      <c r="S70" s="22"/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/>
      <c r="H71" s="22"/>
      <c r="I71" s="22"/>
      <c r="J71" s="22"/>
      <c r="K71" s="22"/>
      <c r="N71" s="9"/>
      <c r="O71" s="22"/>
      <c r="P71" s="22"/>
      <c r="Q71" s="22"/>
      <c r="R71" s="22"/>
      <c r="S71" s="22"/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/>
      <c r="H72" s="22"/>
      <c r="I72" s="22"/>
      <c r="J72" s="22"/>
      <c r="K72" s="22"/>
      <c r="N72" s="9"/>
      <c r="O72" s="22"/>
      <c r="P72" s="22"/>
      <c r="Q72" s="22"/>
      <c r="R72" s="22"/>
      <c r="S72" s="22"/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/>
      <c r="H73" s="22"/>
      <c r="I73" s="22"/>
      <c r="J73" s="22"/>
      <c r="K73" s="22"/>
      <c r="N73" s="9"/>
      <c r="O73" s="22"/>
      <c r="P73" s="22"/>
      <c r="Q73" s="22"/>
      <c r="R73" s="22"/>
      <c r="S73" s="22"/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/>
      <c r="H274" s="22"/>
      <c r="I274" s="22"/>
      <c r="J274" s="22"/>
      <c r="K274" s="22"/>
    </row>
    <row r="275" spans="6:101">
      <c r="F275" s="9"/>
      <c r="G275" s="22"/>
      <c r="H275" s="22"/>
      <c r="I275" s="22"/>
      <c r="J275" s="22"/>
      <c r="K275" s="22"/>
    </row>
    <row r="276" spans="6:101">
      <c r="F276" s="9"/>
      <c r="G276" s="22"/>
      <c r="H276" s="22"/>
      <c r="I276" s="22"/>
      <c r="J276" s="22"/>
      <c r="K276" s="22"/>
    </row>
    <row r="277" spans="6:101">
      <c r="F277" s="9"/>
      <c r="G277" s="22"/>
      <c r="H277" s="22"/>
      <c r="I277" s="22"/>
      <c r="J277" s="22"/>
      <c r="K277" s="22"/>
    </row>
    <row r="278" spans="6:101">
      <c r="F278" s="9"/>
      <c r="G278" s="22"/>
      <c r="H278" s="22"/>
      <c r="I278" s="22"/>
      <c r="J278" s="22"/>
      <c r="K278" s="22"/>
    </row>
    <row r="279" spans="6:101">
      <c r="F279" s="9"/>
      <c r="G279" s="22"/>
      <c r="H279" s="22"/>
      <c r="I279" s="22"/>
      <c r="J279" s="22"/>
      <c r="K279" s="22"/>
    </row>
    <row r="280" spans="6:101">
      <c r="F280" s="9"/>
      <c r="G280" s="22"/>
      <c r="H280" s="22"/>
      <c r="I280" s="22"/>
      <c r="J280" s="22"/>
      <c r="K280" s="22"/>
    </row>
    <row r="281" spans="6:101">
      <c r="F281" s="9"/>
      <c r="G281" s="22"/>
      <c r="H281" s="22"/>
      <c r="I281" s="22"/>
      <c r="J281" s="22"/>
      <c r="K281" s="22"/>
    </row>
    <row r="282" spans="6:101">
      <c r="F282" s="9"/>
      <c r="G282" s="22"/>
      <c r="H282" s="22"/>
      <c r="I282" s="22"/>
      <c r="J282" s="22"/>
      <c r="K282" s="22"/>
    </row>
    <row r="283" spans="6:101">
      <c r="F283" s="9"/>
      <c r="G283" s="22"/>
      <c r="H283" s="22"/>
      <c r="I283" s="22"/>
      <c r="J283" s="22"/>
      <c r="K283" s="22"/>
    </row>
    <row r="284" spans="6:101">
      <c r="F284" s="9"/>
      <c r="G284" s="22"/>
      <c r="H284" s="22"/>
      <c r="I284" s="22"/>
      <c r="J284" s="22"/>
      <c r="K284" s="22"/>
    </row>
    <row r="285" spans="6:101">
      <c r="F285" s="9"/>
      <c r="G285" s="22"/>
      <c r="H285" s="22"/>
      <c r="I285" s="22"/>
      <c r="J285" s="22"/>
      <c r="K285" s="22"/>
    </row>
    <row r="286" spans="6:101">
      <c r="F286" s="9"/>
      <c r="G286" s="22"/>
      <c r="H286" s="22"/>
      <c r="I286" s="22"/>
      <c r="J286" s="22"/>
      <c r="K286" s="22"/>
    </row>
    <row r="287" spans="6:101">
      <c r="F287" s="9"/>
      <c r="G287" s="22"/>
      <c r="H287" s="22"/>
      <c r="I287" s="22"/>
      <c r="J287" s="22"/>
      <c r="K287" s="22"/>
    </row>
    <row r="288" spans="6:101">
      <c r="F288" s="9"/>
      <c r="G288" s="22"/>
      <c r="H288" s="22"/>
      <c r="I288" s="22"/>
      <c r="J288" s="22"/>
      <c r="K288" s="22"/>
    </row>
    <row r="289" spans="6:11">
      <c r="F289" s="9"/>
      <c r="G289" s="22"/>
      <c r="H289" s="22"/>
      <c r="I289" s="22"/>
      <c r="J289" s="22"/>
      <c r="K289" s="22"/>
    </row>
    <row r="290" spans="6:11">
      <c r="F290" s="9"/>
      <c r="G290" s="22"/>
      <c r="H290" s="22"/>
      <c r="I290" s="22"/>
      <c r="J290" s="22"/>
      <c r="K290" s="22"/>
    </row>
    <row r="291" spans="6:11">
      <c r="F291" s="9"/>
      <c r="G291" s="22"/>
      <c r="H291" s="22"/>
      <c r="I291" s="22"/>
      <c r="J291" s="22"/>
      <c r="K291" s="22"/>
    </row>
    <row r="292" spans="6:11">
      <c r="F292" s="9"/>
      <c r="G292" s="22"/>
      <c r="H292" s="22"/>
      <c r="I292" s="22"/>
      <c r="J292" s="22"/>
      <c r="K292" s="22"/>
    </row>
    <row r="293" spans="6:11">
      <c r="F293" s="9"/>
      <c r="G293" s="22"/>
      <c r="H293" s="22"/>
      <c r="I293" s="22"/>
      <c r="J293" s="22"/>
      <c r="K293" s="22"/>
    </row>
    <row r="294" spans="6:11">
      <c r="F294" s="9"/>
      <c r="G294" s="22"/>
      <c r="H294" s="22"/>
      <c r="I294" s="22"/>
      <c r="J294" s="22"/>
      <c r="K294" s="22"/>
    </row>
    <row r="295" spans="6:11">
      <c r="F295" s="9"/>
      <c r="G295" s="22"/>
      <c r="H295" s="22"/>
      <c r="I295" s="22"/>
      <c r="J295" s="22"/>
      <c r="K295" s="22"/>
    </row>
    <row r="296" spans="6:11">
      <c r="F296" s="9"/>
      <c r="G296" s="22"/>
      <c r="H296" s="22"/>
      <c r="I296" s="22"/>
      <c r="J296" s="22"/>
      <c r="K296" s="22"/>
    </row>
    <row r="297" spans="6:11">
      <c r="F297" s="9"/>
      <c r="G297" s="22"/>
      <c r="H297" s="22"/>
      <c r="I297" s="22"/>
      <c r="J297" s="22"/>
      <c r="K297" s="22"/>
    </row>
    <row r="298" spans="6:11">
      <c r="F298" s="9"/>
      <c r="G298" s="22"/>
      <c r="H298" s="22"/>
      <c r="I298" s="22"/>
      <c r="J298" s="22"/>
      <c r="K298" s="22"/>
    </row>
    <row r="299" spans="6:11">
      <c r="F299" s="9"/>
      <c r="G299" s="22"/>
      <c r="H299" s="22"/>
      <c r="I299" s="22"/>
      <c r="J299" s="22"/>
      <c r="K299" s="22"/>
    </row>
    <row r="300" spans="6:11">
      <c r="F300" s="9"/>
      <c r="G300" s="22"/>
      <c r="H300" s="22"/>
      <c r="I300" s="22"/>
      <c r="J300" s="22"/>
      <c r="K300" s="22"/>
    </row>
    <row r="301" spans="6:11">
      <c r="F301" s="9"/>
      <c r="G301" s="22"/>
      <c r="H301" s="22"/>
      <c r="I301" s="22"/>
      <c r="J301" s="22"/>
      <c r="K301" s="22"/>
    </row>
    <row r="302" spans="6:11">
      <c r="F302" s="9"/>
      <c r="G302" s="22"/>
      <c r="H302" s="22"/>
      <c r="I302" s="22"/>
      <c r="J302" s="22"/>
      <c r="K302" s="22"/>
    </row>
    <row r="303" spans="6:11">
      <c r="F303" s="9"/>
      <c r="G303" s="22"/>
      <c r="H303" s="22"/>
      <c r="I303" s="22"/>
      <c r="J303" s="22"/>
      <c r="K303" s="22"/>
    </row>
    <row r="304" spans="6:11">
      <c r="F304" s="9"/>
      <c r="G304" s="22"/>
      <c r="H304" s="22"/>
      <c r="I304" s="22"/>
      <c r="J304" s="22"/>
      <c r="K304" s="22"/>
    </row>
    <row r="305" spans="6:11">
      <c r="F305" s="9"/>
      <c r="G305" s="22"/>
      <c r="H305" s="22"/>
      <c r="I305" s="22"/>
      <c r="J305" s="22"/>
      <c r="K305" s="22"/>
    </row>
    <row r="306" spans="6:11">
      <c r="F306" s="9"/>
      <c r="G306" s="22"/>
      <c r="H306" s="22"/>
      <c r="I306" s="22"/>
      <c r="J306" s="22"/>
      <c r="K306" s="22"/>
    </row>
    <row r="307" spans="6:11">
      <c r="F307" s="9"/>
      <c r="G307" s="22"/>
      <c r="H307" s="22"/>
      <c r="I307" s="22"/>
      <c r="J307" s="22"/>
      <c r="K307" s="22"/>
    </row>
    <row r="308" spans="6:11">
      <c r="F308" s="9"/>
      <c r="G308" s="22"/>
      <c r="H308" s="22"/>
      <c r="I308" s="22"/>
      <c r="J308" s="22"/>
      <c r="K308" s="22"/>
    </row>
    <row r="309" spans="6:11">
      <c r="F309" s="9"/>
      <c r="G309" s="22"/>
      <c r="H309" s="22"/>
      <c r="I309" s="22"/>
      <c r="J309" s="22"/>
      <c r="K309" s="22"/>
    </row>
    <row r="310" spans="6:11">
      <c r="F310" s="9"/>
      <c r="G310" s="22"/>
      <c r="H310" s="22"/>
      <c r="I310" s="22"/>
      <c r="J310" s="22"/>
      <c r="K310" s="22"/>
    </row>
    <row r="311" spans="6:11">
      <c r="F311" s="9"/>
      <c r="G311" s="22"/>
      <c r="H311" s="22"/>
      <c r="I311" s="22"/>
      <c r="J311" s="22"/>
      <c r="K311" s="22"/>
    </row>
    <row r="312" spans="6:11">
      <c r="F312" s="9"/>
      <c r="G312" s="22"/>
      <c r="H312" s="22"/>
      <c r="I312" s="22"/>
      <c r="J312" s="22"/>
      <c r="K312" s="22"/>
    </row>
    <row r="313" spans="6:11">
      <c r="F313" s="9"/>
      <c r="G313" s="22"/>
      <c r="H313" s="22"/>
      <c r="I313" s="22"/>
      <c r="J313" s="22"/>
      <c r="K313" s="22"/>
    </row>
    <row r="314" spans="6:11">
      <c r="F314" s="9"/>
      <c r="G314" s="22"/>
      <c r="H314" s="22"/>
      <c r="I314" s="22"/>
      <c r="J314" s="22"/>
      <c r="K314" s="22"/>
    </row>
    <row r="315" spans="6:11">
      <c r="F315" s="9"/>
      <c r="G315" s="22"/>
      <c r="H315" s="22"/>
      <c r="I315" s="22"/>
      <c r="J315" s="22"/>
      <c r="K315" s="22"/>
    </row>
    <row r="316" spans="6:11">
      <c r="F316" s="9"/>
      <c r="G316" s="22"/>
      <c r="H316" s="22"/>
      <c r="I316" s="22"/>
      <c r="J316" s="22"/>
      <c r="K316" s="22"/>
    </row>
    <row r="317" spans="6:11">
      <c r="F317" s="9"/>
      <c r="G317" s="22"/>
      <c r="H317" s="22"/>
      <c r="I317" s="22"/>
      <c r="J317" s="22"/>
      <c r="K317" s="22"/>
    </row>
    <row r="318" spans="6:11">
      <c r="F318" s="9"/>
      <c r="G318" s="22"/>
      <c r="H318" s="22"/>
      <c r="I318" s="22"/>
      <c r="J318" s="22"/>
      <c r="K318" s="22"/>
    </row>
    <row r="319" spans="6:11">
      <c r="F319" s="9"/>
      <c r="G319" s="22"/>
      <c r="H319" s="22"/>
      <c r="I319" s="22"/>
      <c r="J319" s="22"/>
      <c r="K319" s="22"/>
    </row>
    <row r="320" spans="6:11">
      <c r="F320" s="9"/>
      <c r="G320" s="22"/>
      <c r="H320" s="22"/>
      <c r="I320" s="22"/>
      <c r="J320" s="22"/>
      <c r="K320" s="22"/>
    </row>
    <row r="321" spans="6:11">
      <c r="F321" s="9"/>
      <c r="G321" s="22"/>
      <c r="H321" s="22"/>
      <c r="I321" s="22"/>
      <c r="J321" s="22"/>
      <c r="K321" s="22"/>
    </row>
    <row r="322" spans="6:11">
      <c r="F322" s="9"/>
      <c r="G322" s="22"/>
      <c r="H322" s="22"/>
      <c r="I322" s="22"/>
      <c r="J322" s="22"/>
      <c r="K322" s="22"/>
    </row>
    <row r="323" spans="6:11">
      <c r="F323" s="9"/>
      <c r="G323" s="22"/>
      <c r="H323" s="22"/>
      <c r="I323" s="22"/>
      <c r="J323" s="22"/>
      <c r="K323" s="22"/>
    </row>
    <row r="324" spans="6:11">
      <c r="F324" s="9"/>
      <c r="G324" s="22"/>
      <c r="H324" s="22"/>
      <c r="I324" s="22"/>
      <c r="J324" s="22"/>
      <c r="K324" s="22"/>
    </row>
    <row r="325" spans="6:11">
      <c r="F325" s="9"/>
      <c r="G325" s="22"/>
      <c r="H325" s="22"/>
      <c r="I325" s="22"/>
      <c r="J325" s="22"/>
      <c r="K325" s="22"/>
    </row>
    <row r="326" spans="6:11">
      <c r="F326" s="9"/>
      <c r="G326" s="22"/>
      <c r="H326" s="22"/>
      <c r="I326" s="22"/>
      <c r="J326" s="22"/>
      <c r="K326" s="22"/>
    </row>
    <row r="327" spans="6:11">
      <c r="F327" s="9"/>
      <c r="G327" s="22"/>
      <c r="H327" s="22"/>
      <c r="I327" s="22"/>
      <c r="J327" s="22"/>
      <c r="K327" s="22"/>
    </row>
    <row r="328" spans="6:11">
      <c r="F328" s="9"/>
      <c r="G328" s="22"/>
      <c r="H328" s="22"/>
      <c r="I328" s="22"/>
      <c r="J328" s="22"/>
      <c r="K328" s="22"/>
    </row>
    <row r="329" spans="6:11">
      <c r="F329" s="9"/>
      <c r="G329" s="22"/>
      <c r="H329" s="22"/>
      <c r="I329" s="22"/>
      <c r="J329" s="22"/>
      <c r="K329" s="22"/>
    </row>
    <row r="330" spans="6:11">
      <c r="F330" s="9"/>
      <c r="G330" s="22"/>
      <c r="H330" s="22"/>
      <c r="I330" s="22"/>
      <c r="J330" s="22"/>
      <c r="K330" s="22"/>
    </row>
    <row r="331" spans="6:11">
      <c r="F331" s="9"/>
      <c r="G331" s="22"/>
      <c r="H331" s="22"/>
      <c r="I331" s="22"/>
      <c r="J331" s="22"/>
      <c r="K331" s="22"/>
    </row>
    <row r="332" spans="6:11">
      <c r="F332" s="9"/>
      <c r="G332" s="22"/>
      <c r="H332" s="22"/>
      <c r="I332" s="22"/>
      <c r="J332" s="22"/>
      <c r="K332" s="22"/>
    </row>
    <row r="333" spans="6:11">
      <c r="F333" s="9"/>
      <c r="G333" s="22"/>
      <c r="H333" s="22"/>
      <c r="I333" s="22"/>
      <c r="J333" s="22"/>
      <c r="K333" s="22"/>
    </row>
    <row r="334" spans="6:11">
      <c r="F334" s="9"/>
      <c r="G334" s="22"/>
      <c r="H334" s="22"/>
      <c r="I334" s="22"/>
      <c r="J334" s="22"/>
      <c r="K334" s="22"/>
    </row>
    <row r="335" spans="6:11">
      <c r="F335" s="9"/>
      <c r="G335" s="22"/>
      <c r="H335" s="22"/>
      <c r="I335" s="22"/>
      <c r="J335" s="22"/>
      <c r="K335" s="22"/>
    </row>
    <row r="336" spans="6:11">
      <c r="F336" s="9"/>
      <c r="G336" s="22"/>
      <c r="H336" s="22"/>
      <c r="I336" s="22"/>
      <c r="J336" s="22"/>
      <c r="K336" s="22"/>
    </row>
    <row r="337" spans="6:11">
      <c r="F337" s="9"/>
      <c r="G337" s="22"/>
      <c r="H337" s="22"/>
      <c r="I337" s="22"/>
      <c r="J337" s="22"/>
      <c r="K337" s="22"/>
    </row>
    <row r="338" spans="6:11">
      <c r="F338" s="9"/>
      <c r="G338" s="22"/>
      <c r="H338" s="22"/>
      <c r="I338" s="22"/>
      <c r="J338" s="22"/>
      <c r="K338" s="22"/>
    </row>
    <row r="339" spans="6:11">
      <c r="F339" s="9"/>
      <c r="G339" s="22"/>
      <c r="H339" s="22"/>
      <c r="I339" s="22"/>
      <c r="J339" s="22"/>
      <c r="K339" s="22"/>
    </row>
    <row r="340" spans="6:11">
      <c r="F340" s="9"/>
      <c r="G340" s="22"/>
      <c r="H340" s="22"/>
      <c r="I340" s="22"/>
      <c r="J340" s="22"/>
      <c r="K340" s="22"/>
    </row>
    <row r="341" spans="6:11">
      <c r="F341" s="9"/>
      <c r="G341" s="22"/>
      <c r="H341" s="22"/>
      <c r="I341" s="22"/>
      <c r="J341" s="22"/>
      <c r="K341" s="22"/>
    </row>
    <row r="342" spans="6:11">
      <c r="F342" s="9"/>
      <c r="G342" s="22"/>
      <c r="H342" s="22"/>
      <c r="I342" s="22"/>
      <c r="J342" s="22"/>
      <c r="K342" s="22"/>
    </row>
    <row r="343" spans="6:11">
      <c r="F343" s="9"/>
      <c r="G343" s="22"/>
      <c r="H343" s="22"/>
      <c r="I343" s="22"/>
      <c r="J343" s="22"/>
      <c r="K343" s="22"/>
    </row>
    <row r="344" spans="6:11">
      <c r="F344" s="9"/>
      <c r="G344" s="22"/>
      <c r="H344" s="22"/>
      <c r="I344" s="22"/>
      <c r="J344" s="22"/>
      <c r="K344" s="22"/>
    </row>
    <row r="345" spans="6:11">
      <c r="F345" s="9"/>
      <c r="G345" s="22"/>
      <c r="H345" s="22"/>
      <c r="I345" s="22"/>
      <c r="J345" s="22"/>
      <c r="K345" s="22"/>
    </row>
    <row r="346" spans="6:11">
      <c r="F346" s="9"/>
      <c r="G346" s="22"/>
      <c r="H346" s="22"/>
      <c r="I346" s="22"/>
      <c r="J346" s="22"/>
      <c r="K346" s="22"/>
    </row>
    <row r="347" spans="6:11">
      <c r="F347" s="9"/>
      <c r="G347" s="22"/>
      <c r="H347" s="22"/>
      <c r="I347" s="22"/>
      <c r="J347" s="22"/>
      <c r="K347" s="22"/>
    </row>
    <row r="348" spans="6:11">
      <c r="F348" s="9"/>
      <c r="G348" s="22"/>
      <c r="H348" s="22"/>
      <c r="I348" s="22"/>
      <c r="J348" s="22"/>
      <c r="K348" s="22"/>
    </row>
    <row r="349" spans="6:11">
      <c r="F349" s="9"/>
      <c r="G349" s="22"/>
      <c r="H349" s="22"/>
      <c r="I349" s="22"/>
      <c r="J349" s="22"/>
      <c r="K349" s="22"/>
    </row>
    <row r="350" spans="6:11">
      <c r="F350" s="9"/>
      <c r="G350" s="22"/>
      <c r="H350" s="22"/>
      <c r="I350" s="22"/>
      <c r="J350" s="22"/>
      <c r="K350" s="22"/>
    </row>
    <row r="351" spans="6:11">
      <c r="F351" s="9"/>
      <c r="G351" s="22"/>
      <c r="H351" s="22"/>
      <c r="I351" s="22"/>
      <c r="J351" s="22"/>
      <c r="K351" s="22"/>
    </row>
    <row r="352" spans="6:11">
      <c r="F352" s="9"/>
      <c r="G352" s="22"/>
      <c r="H352" s="22"/>
      <c r="I352" s="22"/>
      <c r="J352" s="22"/>
      <c r="K352" s="22"/>
    </row>
    <row r="353" spans="6:11">
      <c r="F353" s="9"/>
      <c r="G353" s="22"/>
      <c r="H353" s="22"/>
      <c r="I353" s="22"/>
      <c r="J353" s="22"/>
      <c r="K353" s="22"/>
    </row>
    <row r="354" spans="6:11">
      <c r="F354" s="9"/>
      <c r="G354" s="22"/>
      <c r="H354" s="22"/>
      <c r="I354" s="22"/>
      <c r="J354" s="22"/>
      <c r="K354" s="22"/>
    </row>
    <row r="355" spans="6:11">
      <c r="F355" s="9"/>
      <c r="G355" s="22"/>
      <c r="H355" s="22"/>
      <c r="I355" s="22"/>
      <c r="J355" s="22"/>
      <c r="K355" s="22"/>
    </row>
    <row r="356" spans="6:11">
      <c r="F356" s="9"/>
      <c r="G356" s="22"/>
      <c r="H356" s="22"/>
      <c r="I356" s="22"/>
      <c r="J356" s="22"/>
      <c r="K356" s="22"/>
    </row>
    <row r="357" spans="6:11">
      <c r="F357" s="9"/>
      <c r="G357" s="22"/>
      <c r="H357" s="22"/>
      <c r="I357" s="22"/>
      <c r="J357" s="22"/>
      <c r="K357" s="22"/>
    </row>
    <row r="358" spans="6:11">
      <c r="F358" s="9"/>
      <c r="G358" s="22"/>
      <c r="H358" s="22"/>
      <c r="I358" s="22"/>
      <c r="J358" s="22"/>
      <c r="K358" s="22"/>
    </row>
    <row r="359" spans="6:11">
      <c r="F359" s="9"/>
      <c r="G359" s="22"/>
      <c r="H359" s="22"/>
      <c r="I359" s="22"/>
      <c r="J359" s="22"/>
      <c r="K359" s="22"/>
    </row>
    <row r="360" spans="6:11">
      <c r="F360" s="9"/>
      <c r="G360" s="22"/>
      <c r="H360" s="22"/>
      <c r="I360" s="22"/>
      <c r="J360" s="22"/>
      <c r="K360" s="22"/>
    </row>
    <row r="361" spans="6:11">
      <c r="F361" s="9"/>
      <c r="G361" s="22"/>
      <c r="H361" s="22"/>
      <c r="I361" s="22"/>
      <c r="J361" s="22"/>
      <c r="K361" s="22"/>
    </row>
    <row r="362" spans="6:11">
      <c r="F362" s="9"/>
      <c r="G362" s="22"/>
      <c r="H362" s="22"/>
      <c r="I362" s="22"/>
      <c r="J362" s="22"/>
      <c r="K362" s="22"/>
    </row>
    <row r="363" spans="6:11">
      <c r="F363" s="9"/>
      <c r="G363" s="22"/>
      <c r="H363" s="22"/>
      <c r="I363" s="22"/>
      <c r="J363" s="22"/>
      <c r="K363" s="22"/>
    </row>
    <row r="364" spans="6:11">
      <c r="F364" s="9"/>
      <c r="G364" s="22"/>
      <c r="H364" s="22"/>
      <c r="I364" s="22"/>
      <c r="J364" s="22"/>
      <c r="K364" s="22"/>
    </row>
    <row r="365" spans="6:11">
      <c r="F365" s="9"/>
      <c r="G365" s="22"/>
      <c r="H365" s="22"/>
      <c r="I365" s="22"/>
      <c r="J365" s="22"/>
      <c r="K365" s="22"/>
    </row>
    <row r="366" spans="6:11">
      <c r="F366" s="9"/>
      <c r="G366" s="22"/>
      <c r="H366" s="22"/>
      <c r="I366" s="22"/>
      <c r="J366" s="22"/>
      <c r="K366" s="22"/>
    </row>
    <row r="367" spans="6:11">
      <c r="F367" s="9"/>
      <c r="G367" s="22"/>
      <c r="H367" s="22"/>
      <c r="I367" s="22"/>
      <c r="J367" s="22"/>
      <c r="K367" s="22"/>
    </row>
    <row r="368" spans="6:11">
      <c r="F368" s="9"/>
      <c r="G368" s="22"/>
      <c r="H368" s="22"/>
      <c r="I368" s="22"/>
      <c r="J368" s="22"/>
      <c r="K368" s="22"/>
    </row>
    <row r="369" spans="6:11">
      <c r="F369" s="9"/>
      <c r="G369" s="22"/>
      <c r="H369" s="22"/>
      <c r="I369" s="22"/>
      <c r="J369" s="22"/>
      <c r="K369" s="22"/>
    </row>
    <row r="370" spans="6:11">
      <c r="F370" s="9"/>
      <c r="G370" s="22"/>
      <c r="H370" s="22"/>
      <c r="I370" s="22"/>
      <c r="J370" s="22"/>
      <c r="K370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H398"/>
  <sheetViews>
    <sheetView topLeftCell="AR1" workbookViewId="0">
      <selection activeCell="BD11" sqref="BD11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0.81</v>
      </c>
      <c r="G2" s="2">
        <f>ABS(K7-K6)/ABS(L7-L6)*1000</f>
        <v>671.47140983641816</v>
      </c>
      <c r="H2" s="2"/>
      <c r="I2" s="6" t="s">
        <v>12</v>
      </c>
      <c r="J2" s="2"/>
      <c r="K2" s="7" t="s">
        <v>13</v>
      </c>
      <c r="L2" s="3">
        <f>L4*I6*L9/100*100</f>
        <v>27.989701802469135</v>
      </c>
      <c r="M2" s="8" t="s">
        <v>14</v>
      </c>
      <c r="N2" s="9"/>
      <c r="O2" s="2">
        <f>ABS(S7-S6)/ABS(T7-T6)*1000</f>
        <v>1294.9681645160599</v>
      </c>
      <c r="P2" s="2"/>
      <c r="Q2" s="6" t="s">
        <v>15</v>
      </c>
      <c r="R2" s="2"/>
      <c r="S2" s="7" t="s">
        <v>13</v>
      </c>
      <c r="T2" s="3">
        <f>T4*Q6*T9/100*100</f>
        <v>27.379577283950617</v>
      </c>
      <c r="U2" s="8" t="s">
        <v>14</v>
      </c>
      <c r="X2" s="9"/>
      <c r="Y2" s="2">
        <f>ABS(AC7-AC6)/ABS(AD7-AD6)*1000</f>
        <v>1311.7680000002142</v>
      </c>
      <c r="Z2" s="2"/>
      <c r="AA2" s="6" t="s">
        <v>12</v>
      </c>
      <c r="AB2" s="2"/>
      <c r="AC2" s="7" t="s">
        <v>13</v>
      </c>
      <c r="AD2" s="3">
        <f>AD4*AA6*AD9/100*100</f>
        <v>27.753346961728393</v>
      </c>
      <c r="AE2" s="8" t="s">
        <v>14</v>
      </c>
      <c r="AF2" s="9"/>
      <c r="AG2" s="2">
        <f>ABS(AK7-AK6)/ABS(AL7-AL6)*1000</f>
        <v>668.23048032790439</v>
      </c>
      <c r="AH2" s="2"/>
      <c r="AI2" s="6" t="s">
        <v>15</v>
      </c>
      <c r="AJ2" s="2"/>
      <c r="AK2" s="7" t="s">
        <v>13</v>
      </c>
      <c r="AL2" s="3">
        <f>AL4*AI6*AL9/100*100</f>
        <v>27.369965700000005</v>
      </c>
      <c r="AM2" s="8" t="s">
        <v>14</v>
      </c>
      <c r="AP2" s="9"/>
      <c r="AQ2" s="2">
        <f>ABS(AU7-AU6)/ABS(AV7-AV6)*1000</f>
        <v>676.74039344265907</v>
      </c>
      <c r="AR2" s="2"/>
      <c r="AS2" s="6" t="s">
        <v>12</v>
      </c>
      <c r="AT2" s="2"/>
      <c r="AU2" s="7" t="s">
        <v>13</v>
      </c>
      <c r="AV2" s="3">
        <f>AV4*AS6*AV9/100*100</f>
        <v>27.745343207407402</v>
      </c>
      <c r="AW2" s="8" t="s">
        <v>14</v>
      </c>
      <c r="AX2" s="9"/>
      <c r="AY2" s="2">
        <f>ABS(BC7-BC6)/ABS(BD7-BD6)*1000</f>
        <v>1299.7531741922728</v>
      </c>
      <c r="AZ2" s="2"/>
      <c r="BA2" s="6" t="s">
        <v>15</v>
      </c>
      <c r="BB2" s="2"/>
      <c r="BC2" s="7" t="s">
        <v>13</v>
      </c>
      <c r="BD2" s="3">
        <f>BD4*BA6*BD9/100*100</f>
        <v>27.163041499999995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1.79901</v>
      </c>
      <c r="J3" s="2"/>
      <c r="K3" s="10">
        <f>INDEX(L11:L1056,MATCH(I3,K11:K1056,0))</f>
        <v>-5.5926296296296298</v>
      </c>
      <c r="L3" s="31" t="s">
        <v>16</v>
      </c>
      <c r="M3" s="11">
        <f>M9</f>
        <v>27.989701802469138</v>
      </c>
      <c r="N3" s="9"/>
      <c r="O3" s="2" t="s">
        <v>44</v>
      </c>
      <c r="P3" s="2"/>
      <c r="Q3" s="2">
        <f>INDEX(S11:S1056,MATCH(0,T11:T1056,-1))</f>
        <v>1.7773399999999999</v>
      </c>
      <c r="R3" s="2"/>
      <c r="S3" s="10">
        <f>INDEX(T11:T1056,MATCH(Q3,S11:S1056,0))</f>
        <v>1.1581604938271604</v>
      </c>
      <c r="T3" s="31" t="s">
        <v>16</v>
      </c>
      <c r="U3" s="11">
        <f>U9</f>
        <v>27.379577283950614</v>
      </c>
      <c r="X3" s="9"/>
      <c r="Y3" s="2" t="s">
        <v>44</v>
      </c>
      <c r="Z3" s="2"/>
      <c r="AA3" s="2">
        <f>INDEX(AC11:AC856,MATCH(0,AD11:AD856,1))</f>
        <v>1.78925</v>
      </c>
      <c r="AB3" s="2"/>
      <c r="AC3" s="10">
        <f>INDEX(AD11:AD1056,MATCH(AA3,AC11:AC1056,0))</f>
        <v>-0.988241975308642</v>
      </c>
      <c r="AD3" s="31" t="s">
        <v>16</v>
      </c>
      <c r="AE3" s="11">
        <f>AE9</f>
        <v>27.753346961728393</v>
      </c>
      <c r="AF3" s="9"/>
      <c r="AG3" s="2" t="s">
        <v>44</v>
      </c>
      <c r="AH3" s="2"/>
      <c r="AI3" s="2">
        <f>INDEX(AK11:AK1056,MATCH(0,AL11:AL1056,-1))</f>
        <v>1.77765</v>
      </c>
      <c r="AJ3" s="2"/>
      <c r="AK3" s="10">
        <f>INDEX(AL11:AL1056,MATCH(AI3,AK11:AK1056,0))</f>
        <v>0.2588716049382716</v>
      </c>
      <c r="AL3" s="31" t="s">
        <v>16</v>
      </c>
      <c r="AM3" s="11">
        <f>AM9</f>
        <v>27.369965699999998</v>
      </c>
      <c r="AP3" s="9"/>
      <c r="AQ3" s="2" t="s">
        <v>44</v>
      </c>
      <c r="AR3" s="2"/>
      <c r="AS3" s="2">
        <f>INDEX(AU11:AU856,MATCH(0,AV11:AV856,1))</f>
        <v>1.78925</v>
      </c>
      <c r="AT3" s="2"/>
      <c r="AU3" s="10">
        <f>INDEX(AV11:AV1056,MATCH(AS3,AU11:AU1056,0))</f>
        <v>-5.72337037037037</v>
      </c>
      <c r="AV3" s="31" t="s">
        <v>16</v>
      </c>
      <c r="AW3" s="11">
        <f>AW9</f>
        <v>27.745343207407405</v>
      </c>
      <c r="AX3" s="9"/>
      <c r="AY3" s="2" t="s">
        <v>44</v>
      </c>
      <c r="AZ3" s="2"/>
      <c r="BA3" s="2">
        <f>INDEX(BC11:BC1056,MATCH(0,BD11:BD1056,-1))</f>
        <v>1.77216</v>
      </c>
      <c r="BB3" s="2"/>
      <c r="BC3" s="10">
        <f>INDEX(BD11:BD1056,MATCH(BA3,BC11:BC1056,0))</f>
        <v>1.3830864197530863</v>
      </c>
      <c r="BD3" s="31" t="s">
        <v>16</v>
      </c>
      <c r="BE3" s="11">
        <f>BE9</f>
        <v>27.163041499999999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31" t="s">
        <v>16</v>
      </c>
      <c r="BO3" s="11">
        <f>BO9</f>
        <v>-5.3219819407407405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31" t="s">
        <v>16</v>
      </c>
      <c r="BW3" s="11">
        <f>BW9</f>
        <v>-0.38357813841234567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31" t="s">
        <v>16</v>
      </c>
      <c r="CG3" s="11">
        <f>CG9</f>
        <v>-5.1750540345679017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31" t="s">
        <v>16</v>
      </c>
      <c r="CO3" s="11">
        <f>CO9</f>
        <v>-0.38157566091481487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31" t="s">
        <v>16</v>
      </c>
      <c r="CY3" s="11">
        <f>CY9</f>
        <v>-5.0853314197530866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31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1" t="s">
        <v>16</v>
      </c>
      <c r="FH3" s="11">
        <f>FH9</f>
        <v>0</v>
      </c>
    </row>
    <row r="4" spans="1:164">
      <c r="F4" s="9"/>
      <c r="G4" s="2">
        <f>ABS(I3-I4)/ABS(K3-K4)*1000</f>
        <v>0.69262767162395256</v>
      </c>
      <c r="H4" s="2"/>
      <c r="I4" s="2">
        <f>INDEX(K11:K1000,1+MATCH(0,L11:L856,1))</f>
        <v>1.79474</v>
      </c>
      <c r="J4" s="2"/>
      <c r="K4" s="10">
        <f>INDEX(L11:L1056,MATCH(I4,K11:K1056,0))</f>
        <v>0.57229876543209868</v>
      </c>
      <c r="L4" s="30">
        <f>M3/(I6*L9)</f>
        <v>0.74756817393806441</v>
      </c>
      <c r="M4" s="8" t="s">
        <v>17</v>
      </c>
      <c r="N4" s="9"/>
      <c r="O4" s="2">
        <f>ABS(Q3-Q4)/ABS(S3-S4)*1000</f>
        <v>1.7995222848141459</v>
      </c>
      <c r="P4" s="2"/>
      <c r="Q4" s="2">
        <f>INDEX(S11:S856,1+MATCH(0,T11:T856,-1))</f>
        <v>1.7825299999999999</v>
      </c>
      <c r="R4" s="2"/>
      <c r="S4" s="10">
        <f>INDEX(T11:T856,MATCH(Q4,S11:S856,0))</f>
        <v>-1.7259382716049383</v>
      </c>
      <c r="T4" s="30">
        <f>U3/(Q6*T9)</f>
        <v>0.73743305998974251</v>
      </c>
      <c r="U4" s="8" t="s">
        <v>17</v>
      </c>
      <c r="X4" s="9"/>
      <c r="Y4" s="2">
        <f>ABS(AA3-AA4)/ABS(AC3-AC4)*1000</f>
        <v>1.9448489884139126</v>
      </c>
      <c r="Z4" s="2"/>
      <c r="AA4" s="2">
        <f>INDEX(AC11:AC1000,1+MATCH(0,AD11:AD856,1))</f>
        <v>1.78406</v>
      </c>
      <c r="AB4" s="2"/>
      <c r="AC4" s="10">
        <f>INDEX(AD11:AD1056,MATCH(AA4,AC11:AC1056,0))</f>
        <v>1.6803456790123454</v>
      </c>
      <c r="AD4" s="30">
        <f>AE3/(AA6*AD9)</f>
        <v>0.74618111832831213</v>
      </c>
      <c r="AE4" s="8" t="s">
        <v>17</v>
      </c>
      <c r="AF4" s="9"/>
      <c r="AG4" s="2">
        <f>ABS(AI3-AI4)/ABS(AK3-AK4)*1000</f>
        <v>0.60153810583120337</v>
      </c>
      <c r="AH4" s="2"/>
      <c r="AI4" s="2">
        <f>INDEX(AK11:AK856,1+MATCH(0,AL11:AL856,-1))</f>
        <v>1.78162</v>
      </c>
      <c r="AJ4" s="2"/>
      <c r="AK4" s="10">
        <f>INDEX(AL11:AL856,MATCH(AI4,AK11:AK856,0))</f>
        <v>-6.3408765432098759</v>
      </c>
      <c r="AL4" s="30">
        <f>AM3/(AI6*AL9)</f>
        <v>0.73782660880790296</v>
      </c>
      <c r="AM4" s="8" t="s">
        <v>17</v>
      </c>
      <c r="AP4" s="9"/>
      <c r="AQ4" s="2">
        <f>ABS(AS3-AS4)/ABS(AU3-AU4)*1000</f>
        <v>0.83164257668148978</v>
      </c>
      <c r="AR4" s="2"/>
      <c r="AS4" s="2">
        <f>INDEX(AU11:AU1000,1+MATCH(0,AV11:AV856,1))</f>
        <v>1.78406</v>
      </c>
      <c r="AT4" s="2"/>
      <c r="AU4" s="10">
        <f>INDEX(AV11:AV1056,MATCH(AS4,AU11:AU1056,0))</f>
        <v>0.51729135802469128</v>
      </c>
      <c r="AV4" s="30">
        <f>AW3/(AS6*AV9)</f>
        <v>0.74871909281411886</v>
      </c>
      <c r="AW4" s="8" t="s">
        <v>17</v>
      </c>
      <c r="AX4" s="9"/>
      <c r="AY4" s="2">
        <f>ABS(BA3-BA4)/ABS(BC3-BC4)*1000</f>
        <v>1.9586477957036383</v>
      </c>
      <c r="AZ4" s="2"/>
      <c r="BA4" s="2">
        <f>INDEX(BC11:BC856,1+MATCH(0,BD11:BD856,-1))</f>
        <v>1.77704</v>
      </c>
      <c r="BB4" s="2"/>
      <c r="BC4" s="10">
        <f>INDEX(BD11:BD856,MATCH(BA4,BC11:BC856,0))</f>
        <v>-1.1084283950617284</v>
      </c>
      <c r="BD4" s="30">
        <f>BE3/(BA6*BD9)</f>
        <v>0.73841256584237625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0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0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0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0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0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0" t="e">
        <f>FH3/(FD6*FG9)</f>
        <v>#N/A</v>
      </c>
      <c r="FH4" s="8" t="s">
        <v>17</v>
      </c>
    </row>
    <row r="5" spans="1:164">
      <c r="F5" s="9"/>
      <c r="G5" s="2"/>
      <c r="H5" s="2"/>
      <c r="I5" s="31" t="s">
        <v>18</v>
      </c>
      <c r="J5" s="31"/>
      <c r="K5" s="7" t="s">
        <v>19</v>
      </c>
      <c r="L5" s="6" t="s">
        <v>20</v>
      </c>
      <c r="M5" s="12">
        <f>INDEX(L11:L1056,MATCH(M9,M11:M1056,0))</f>
        <v>17.847160493827161</v>
      </c>
      <c r="N5" s="9"/>
      <c r="O5" s="2"/>
      <c r="P5" s="2"/>
      <c r="Q5" s="39" t="s">
        <v>18</v>
      </c>
      <c r="R5" s="39"/>
      <c r="S5" s="7" t="s">
        <v>19</v>
      </c>
      <c r="T5" s="6" t="s">
        <v>21</v>
      </c>
      <c r="U5" s="12">
        <f>INDEX(T11:T1056,MATCH(U9,U11:U1056,0))</f>
        <v>17.760493827160492</v>
      </c>
      <c r="X5" s="9"/>
      <c r="Y5" s="2"/>
      <c r="Z5" s="2"/>
      <c r="AA5" s="31" t="s">
        <v>18</v>
      </c>
      <c r="AB5" s="31"/>
      <c r="AC5" s="7" t="s">
        <v>19</v>
      </c>
      <c r="AD5" s="6" t="s">
        <v>20</v>
      </c>
      <c r="AE5" s="12">
        <f>INDEX(AD11:AD1056,MATCH(AE9,AE11:AE1056,0))</f>
        <v>17.639876543209876</v>
      </c>
      <c r="AF5" s="9"/>
      <c r="AG5" s="2"/>
      <c r="AH5" s="2"/>
      <c r="AI5" s="39" t="s">
        <v>18</v>
      </c>
      <c r="AJ5" s="39"/>
      <c r="AK5" s="7" t="s">
        <v>19</v>
      </c>
      <c r="AL5" s="6" t="s">
        <v>21</v>
      </c>
      <c r="AM5" s="12">
        <f>INDEX(AL11:AL1056,MATCH(AM9,AM11:AM1056,0))</f>
        <v>17.93</v>
      </c>
      <c r="AP5" s="9"/>
      <c r="AQ5" s="2"/>
      <c r="AR5" s="2"/>
      <c r="AS5" s="31" t="s">
        <v>18</v>
      </c>
      <c r="AT5" s="31"/>
      <c r="AU5" s="7" t="s">
        <v>19</v>
      </c>
      <c r="AV5" s="6" t="s">
        <v>20</v>
      </c>
      <c r="AW5" s="12">
        <f>INDEX(AV11:AV1056,MATCH(AW9,AW11:AW1056,0))</f>
        <v>17.805679012345678</v>
      </c>
      <c r="AX5" s="9"/>
      <c r="AY5" s="2"/>
      <c r="AZ5" s="2"/>
      <c r="BA5" s="39" t="s">
        <v>18</v>
      </c>
      <c r="BB5" s="39"/>
      <c r="BC5" s="7" t="s">
        <v>19</v>
      </c>
      <c r="BD5" s="6" t="s">
        <v>21</v>
      </c>
      <c r="BE5" s="12">
        <f>INDEX(BD11:BD1056,MATCH(BE9,BE11:BE1056,0))</f>
        <v>17.794444444444444</v>
      </c>
      <c r="BH5" s="9"/>
      <c r="BI5" s="2"/>
      <c r="BJ5" s="2"/>
      <c r="BK5" s="31" t="s">
        <v>18</v>
      </c>
      <c r="BL5" s="31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39" t="s">
        <v>18</v>
      </c>
      <c r="BT5" s="39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31" t="s">
        <v>18</v>
      </c>
      <c r="CD5" s="31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39" t="s">
        <v>18</v>
      </c>
      <c r="CL5" s="39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31" t="s">
        <v>18</v>
      </c>
      <c r="CV5" s="31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39" t="s">
        <v>18</v>
      </c>
      <c r="DD5" s="39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31" t="s">
        <v>18</v>
      </c>
      <c r="DN5" s="3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9" t="s">
        <v>18</v>
      </c>
      <c r="DV5" s="3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1" t="s">
        <v>18</v>
      </c>
      <c r="EF5" s="3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9" t="s">
        <v>18</v>
      </c>
      <c r="EN5" s="3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1" t="s">
        <v>18</v>
      </c>
      <c r="EW5" s="3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9" t="s">
        <v>18</v>
      </c>
      <c r="FE5" s="3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0">
        <f>(I3-I4)/(K3-K4)*(-K4)+I4</f>
        <v>1.7951363899613746</v>
      </c>
      <c r="J6" s="30"/>
      <c r="K6" s="13">
        <f>INDEX(K11:K1056,MATCH(L6,L11:L1056,0))</f>
        <v>2.1545399999999999E-3</v>
      </c>
      <c r="L6" s="10">
        <f>INDEX(L11:L1056,MATCH(0,K11:K1056,-1))</f>
        <v>20.853703703703705</v>
      </c>
      <c r="M6" s="8" t="s">
        <v>22</v>
      </c>
      <c r="N6" s="9"/>
      <c r="O6" s="2"/>
      <c r="P6" s="2"/>
      <c r="Q6" s="38">
        <f>(Q3-Q4)/(S3-S4)*(-S4)+Q4</f>
        <v>1.7794241356180331</v>
      </c>
      <c r="R6" s="38"/>
      <c r="S6" s="13">
        <f>INDEX(S11:S1056,MATCH(T6,T11:T1056,0))</f>
        <v>-4.4860799999999999E-3</v>
      </c>
      <c r="T6" s="10">
        <f>INDEX(T11:T1056,MATCH(0,S11:S1056,1))</f>
        <v>20.868765432098765</v>
      </c>
      <c r="U6" s="8" t="s">
        <v>22</v>
      </c>
      <c r="X6" s="9"/>
      <c r="Y6" s="2"/>
      <c r="Z6" s="2"/>
      <c r="AA6" s="30">
        <f>(AA3-AA4)/(AC3-AC4)*(-AC4)+AA4</f>
        <v>1.7873280185940128</v>
      </c>
      <c r="AB6" s="30"/>
      <c r="AC6" s="13">
        <f>INDEX(AC11:AC1056,MATCH(AD6,AD11:AD1056,0))</f>
        <v>1.6143799999999999E-3</v>
      </c>
      <c r="AD6" s="10">
        <f>INDEX(AD11:AD1056,MATCH(0,AC11:AC1056,-1))</f>
        <v>20.808518518518515</v>
      </c>
      <c r="AE6" s="8" t="s">
        <v>22</v>
      </c>
      <c r="AF6" s="9"/>
      <c r="AG6" s="2"/>
      <c r="AH6" s="2"/>
      <c r="AI6" s="38">
        <f>(AI3-AI4)/(AK3-AK4)*(-AK4)+AI4</f>
        <v>1.7778057211348881</v>
      </c>
      <c r="AJ6" s="38"/>
      <c r="AK6" s="13">
        <f>INDEX(AK11:AK1056,MATCH(AL6,AL11:AL1056,0))</f>
        <v>-4.4372600000000002E-3</v>
      </c>
      <c r="AL6" s="10">
        <f>INDEX(AL11:AL1056,MATCH(0,AK11:AK1056,1))</f>
        <v>20.872469135802469</v>
      </c>
      <c r="AM6" s="8" t="s">
        <v>22</v>
      </c>
      <c r="AP6" s="9"/>
      <c r="AQ6" s="2"/>
      <c r="AR6" s="2"/>
      <c r="AS6" s="30">
        <f>(AS3-AS4)/(AU3-AU4)*(-AU4)+AS4</f>
        <v>1.7844902015178827</v>
      </c>
      <c r="AT6" s="30"/>
      <c r="AU6" s="13">
        <f>INDEX(AU11:AU1056,MATCH(AV6,AV11:AV1056,0))</f>
        <v>2.0233199999999999E-3</v>
      </c>
      <c r="AV6" s="10">
        <f>INDEX(AV11:AV1056,MATCH(0,AU11:AU1056,-1))</f>
        <v>20.763209876543208</v>
      </c>
      <c r="AW6" s="8" t="s">
        <v>22</v>
      </c>
      <c r="AX6" s="9"/>
      <c r="AY6" s="2"/>
      <c r="AZ6" s="2"/>
      <c r="BA6" s="38">
        <f>(BA3-BA4)/(BC3-BC4)*(-BC4)+BA4</f>
        <v>1.7748689791673169</v>
      </c>
      <c r="BB6" s="38"/>
      <c r="BC6" s="13">
        <f>INDEX(BC11:BC1056,MATCH(BD6,BD11:BD1056,0))</f>
        <v>-4.5501700000000001E-3</v>
      </c>
      <c r="BD6" s="10">
        <f>INDEX(BD11:BD1056,MATCH(0,BC11:BC1056,1))</f>
        <v>20.729382716049383</v>
      </c>
      <c r="BE6" s="8" t="s">
        <v>22</v>
      </c>
      <c r="BH6" s="9"/>
      <c r="BI6" s="2"/>
      <c r="BJ6" s="2"/>
      <c r="BK6" s="30" t="e">
        <f>(BK3-BK4)/(BM3-BM4)*(-BM4)+BK4</f>
        <v>#N/A</v>
      </c>
      <c r="BL6" s="30"/>
      <c r="BM6" s="13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38" t="e">
        <f>(BS3-BS4)/(BU3-BU4)*(-BU4)+BS4</f>
        <v>#N/A</v>
      </c>
      <c r="BT6" s="38"/>
      <c r="BU6" s="13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30" t="e">
        <f>(CC3-CC4)/(CE3-CE4)*(-CE4)+CC4</f>
        <v>#N/A</v>
      </c>
      <c r="CD6" s="30"/>
      <c r="CE6" s="13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38" t="e">
        <f>(CK3-CK4)/(CM3-CM4)*(-CM4)+CK4</f>
        <v>#N/A</v>
      </c>
      <c r="CL6" s="38"/>
      <c r="CM6" s="13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30" t="e">
        <f>(CU3-CU4)/(CW3-CW4)*(-CW4)+CU4</f>
        <v>#N/A</v>
      </c>
      <c r="CV6" s="30"/>
      <c r="CW6" s="13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38" t="e">
        <f>(DC3-DC4)/(DE3-DE4)*(-DE4)+DC4</f>
        <v>#N/A</v>
      </c>
      <c r="DD6" s="38"/>
      <c r="DE6" s="13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30" t="e">
        <f>(DM3-DM4)/(DO3-DO4)*(-DO4)+DM4</f>
        <v>#N/A</v>
      </c>
      <c r="DN6" s="3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8" t="e">
        <f>(DU3-DU4)/(DW3-DW4)*(-DW4)+DU4</f>
        <v>#N/A</v>
      </c>
      <c r="DV6" s="3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0" t="e">
        <f>(EE3-EE4)/(EG3-EG4)*(-EG4)+EE4</f>
        <v>#N/A</v>
      </c>
      <c r="EF6" s="3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8" t="e">
        <f>(EM3-EM4)/(EO3-EO4)*(-EO4)+EM4</f>
        <v>#N/A</v>
      </c>
      <c r="EN6" s="3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0" t="e">
        <f>(EV3-EV4)/(EX3-EX4)*(-EX4)+EV4</f>
        <v>#N/A</v>
      </c>
      <c r="EW6" s="3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8" t="e">
        <f>(FD3-FD4)/(FF3-FF4)*(-FF4)+FD4</f>
        <v>#N/A</v>
      </c>
      <c r="FE6" s="3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-2.9022200000000001E-3</v>
      </c>
      <c r="L7" s="10">
        <f>INDEX(L11:L856,1+MATCH(0,K11:K856,-1))</f>
        <v>20.861234567901231</v>
      </c>
      <c r="M7" s="12">
        <f>INDEX(K11:K1056,MATCH(M9,M11:M1056,0))</f>
        <v>1.56708</v>
      </c>
      <c r="N7" s="9"/>
      <c r="O7" s="2"/>
      <c r="P7" s="2"/>
      <c r="Q7" s="2"/>
      <c r="R7" s="2"/>
      <c r="S7" s="13">
        <f>INDEX(S11:S1056,MATCH(T7,T11:T1056,0))</f>
        <v>4.6997100000000002E-4</v>
      </c>
      <c r="T7" s="10">
        <f>INDEX(T11:T1056,1+MATCH(0,S11:S1056,1))</f>
        <v>20.864938271604938</v>
      </c>
      <c r="U7" s="12">
        <f>INDEX(S11:S1056,MATCH(U9,U11:U1056,0))</f>
        <v>1.5408299999999999</v>
      </c>
      <c r="X7" s="9"/>
      <c r="Y7" s="2"/>
      <c r="Z7" s="2"/>
      <c r="AA7" s="2"/>
      <c r="AB7" s="2"/>
      <c r="AC7" s="13">
        <f>INDEX(AC11:AC856,MATCH(AD7,AD11:AD856,1))</f>
        <v>-3.2440199999999998E-3</v>
      </c>
      <c r="AD7" s="10">
        <f>INDEX(AD11:AD856,1+MATCH(0,AC11:AC856,-1))</f>
        <v>20.812222222222218</v>
      </c>
      <c r="AE7" s="12">
        <f>INDEX(AC11:AC1056,MATCH(AE9,AE11:AE1056,0))</f>
        <v>1.57257</v>
      </c>
      <c r="AF7" s="9"/>
      <c r="AG7" s="2"/>
      <c r="AH7" s="2"/>
      <c r="AI7" s="2"/>
      <c r="AJ7" s="2"/>
      <c r="AK7" s="13">
        <f>INDEX(AK11:AK1056,MATCH(AL7,AL11:AL1056,0))</f>
        <v>5.9509299999999999E-4</v>
      </c>
      <c r="AL7" s="10">
        <f>INDEX(AL11:AL1056,1+MATCH(0,AK11:AK1056,1))</f>
        <v>20.864938271604938</v>
      </c>
      <c r="AM7" s="12">
        <f>INDEX(AK11:AK1056,MATCH(AM9,AM11:AM1056,0))</f>
        <v>1.5252699999999999</v>
      </c>
      <c r="AP7" s="9"/>
      <c r="AQ7" s="2"/>
      <c r="AR7" s="2"/>
      <c r="AS7" s="2"/>
      <c r="AT7" s="2"/>
      <c r="AU7" s="13">
        <f>INDEX(AU11:AU856,MATCH(AV7,AV11:AV856,1))</f>
        <v>-3.0731199999999999E-3</v>
      </c>
      <c r="AV7" s="10">
        <f>INDEX(AV11:AV856,1+MATCH(0,AU11:AU856,-1))</f>
        <v>20.770740740740738</v>
      </c>
      <c r="AW7" s="12">
        <f>INDEX(AU11:AU1056,MATCH(AW9,AW11:AW1056,0))</f>
        <v>1.55731</v>
      </c>
      <c r="AX7" s="9"/>
      <c r="AY7" s="2"/>
      <c r="AZ7" s="2"/>
      <c r="BA7" s="2"/>
      <c r="BB7" s="2"/>
      <c r="BC7" s="13">
        <f>INDEX(BC11:BC1056,MATCH(BD7,BD11:BD1056,0))</f>
        <v>4.2419400000000003E-4</v>
      </c>
      <c r="BD7" s="10">
        <f>INDEX(BD11:BD1056,1+MATCH(0,BC11:BC1056,1))</f>
        <v>20.725555555555552</v>
      </c>
      <c r="BE7" s="12">
        <f>INDEX(BC11:BC1056,MATCH(BE9,BE11:BE1056,0))</f>
        <v>1.5252699999999999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2.1798178588122545</v>
      </c>
      <c r="J9" s="2"/>
      <c r="K9" s="2"/>
      <c r="L9" s="3">
        <f>(L6-L7)/(K6-K7)*(-K7)+L7</f>
        <v>20.856912388345282</v>
      </c>
      <c r="M9" s="16">
        <f>MAX(M11:M1056)</f>
        <v>27.989701802469138</v>
      </c>
      <c r="N9" s="9"/>
      <c r="O9" s="2"/>
      <c r="P9" s="2"/>
      <c r="Q9" s="2"/>
      <c r="R9" s="2"/>
      <c r="S9" s="2"/>
      <c r="T9" s="3">
        <f>(T6-T7)/(S6-S7)*(-S7)+T7</f>
        <v>20.865301192495874</v>
      </c>
      <c r="U9" s="16">
        <f>MAX(U11:U1056)</f>
        <v>27.379577283950614</v>
      </c>
      <c r="X9" s="9"/>
      <c r="Y9" s="2"/>
      <c r="Z9" s="2"/>
      <c r="AA9" s="15">
        <f>(MAX(AD2,AL2)-MIN(AD2,AL2))/MAX(AD2,AL2)%</f>
        <v>1.3813874854700137</v>
      </c>
      <c r="AB9" s="2"/>
      <c r="AC9" s="2"/>
      <c r="AD9" s="3">
        <f>(AD6-AD7)/(AC6-AC7)*(-AC7)+AD7</f>
        <v>20.809749208701536</v>
      </c>
      <c r="AE9" s="16">
        <f>MAX(AE11:AE1056)</f>
        <v>27.753346961728393</v>
      </c>
      <c r="AF9" s="9"/>
      <c r="AG9" s="2"/>
      <c r="AH9" s="2"/>
      <c r="AI9" s="2"/>
      <c r="AJ9" s="2"/>
      <c r="AK9" s="2"/>
      <c r="AL9" s="3">
        <f>(AL6-AL7)/(AK6-AK7)*(-AK7)+AL7</f>
        <v>20.865828822122339</v>
      </c>
      <c r="AM9" s="16">
        <f>MAX(AM11:AM1056)</f>
        <v>27.369965699999998</v>
      </c>
      <c r="AP9" s="9"/>
      <c r="AQ9" s="2"/>
      <c r="AR9" s="2"/>
      <c r="AS9" s="15">
        <f>(MAX(AV2,BD2)-MIN(AV2,BD2))/MAX(AV2,BD2)%</f>
        <v>2.098736725130669</v>
      </c>
      <c r="AT9" s="2"/>
      <c r="AU9" s="2"/>
      <c r="AV9" s="3">
        <f>(AV6-AV7)/(AU6-AU7)*(-AU7)+AV7</f>
        <v>20.766199678865643</v>
      </c>
      <c r="AW9" s="16">
        <f>MAX(AW11:AW1056)</f>
        <v>27.745343207407405</v>
      </c>
      <c r="AX9" s="9"/>
      <c r="AY9" s="2"/>
      <c r="AZ9" s="2"/>
      <c r="BA9" s="2"/>
      <c r="BB9" s="2"/>
      <c r="BC9" s="2"/>
      <c r="BD9" s="3">
        <f>(BD6-BD7)/(BC6-BC7)*(-BC7)+BD7</f>
        <v>20.725881920598102</v>
      </c>
      <c r="BE9" s="16">
        <f>MAX(BE11:BE1056)</f>
        <v>27.163041499999999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-0.38357813841234567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-0.38157566091481487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-0.38010983332592591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1.7951363899613746</v>
      </c>
      <c r="B11" s="19">
        <f>IFERROR(L9,0)</f>
        <v>20.856912388345282</v>
      </c>
      <c r="C11" s="20">
        <f>IFERROR(L4,0)</f>
        <v>0.74756817393806441</v>
      </c>
      <c r="D11" s="21">
        <f>IFERROR(L2,0)</f>
        <v>27.989701802469135</v>
      </c>
      <c r="E11" s="21">
        <f>IFERROR(I9,0)</f>
        <v>2.1798178588122545</v>
      </c>
      <c r="F11" s="9"/>
      <c r="G11" s="22">
        <v>1.8150299999999999</v>
      </c>
      <c r="H11" s="22">
        <v>4.9943900000000001</v>
      </c>
      <c r="I11" s="22">
        <v>5.5450399999999997E-2</v>
      </c>
      <c r="J11" s="22">
        <v>1</v>
      </c>
      <c r="K11" s="22">
        <v>1.81427</v>
      </c>
      <c r="L11">
        <f>-I11/$F$2*1000</f>
        <v>-68.457283950617267</v>
      </c>
      <c r="M11">
        <f>L11*G11</f>
        <v>-124.25202408888886</v>
      </c>
      <c r="N11" s="9"/>
      <c r="O11" s="22">
        <v>-9.49097E-2</v>
      </c>
      <c r="P11" s="22">
        <v>8.8538700000000006</v>
      </c>
      <c r="Q11" s="22">
        <v>-1.6986100000000001E-2</v>
      </c>
      <c r="R11" s="22">
        <v>1</v>
      </c>
      <c r="S11" s="22">
        <v>-9.5428499999999999E-2</v>
      </c>
      <c r="T11">
        <f>-Q11/$F$2*1000</f>
        <v>20.970493827160492</v>
      </c>
      <c r="U11">
        <f>T11*O11</f>
        <v>-1.9903032779876542</v>
      </c>
      <c r="V11" s="23"/>
      <c r="W11" s="24"/>
      <c r="X11" s="9"/>
      <c r="Y11" s="22">
        <v>1.8150299999999999</v>
      </c>
      <c r="Z11" s="22">
        <v>14.458600000000001</v>
      </c>
      <c r="AA11" s="22">
        <v>9.1674800000000001E-2</v>
      </c>
      <c r="AB11" s="22">
        <v>1</v>
      </c>
      <c r="AC11" s="22">
        <v>1.8145800000000001</v>
      </c>
      <c r="AD11">
        <f>-AA11/$F$2*1000</f>
        <v>-113.17876543209876</v>
      </c>
      <c r="AE11">
        <f>AD11*Y11</f>
        <v>-205.42285462222219</v>
      </c>
      <c r="AF11" s="9"/>
      <c r="AG11" s="22">
        <v>-9.49097E-2</v>
      </c>
      <c r="AH11" s="22">
        <v>18.318100000000001</v>
      </c>
      <c r="AI11" s="22">
        <v>-1.6992199999999999E-2</v>
      </c>
      <c r="AJ11" s="22">
        <v>1</v>
      </c>
      <c r="AK11" s="22">
        <v>-9.5764199999999994E-2</v>
      </c>
      <c r="AL11">
        <f>-AI11/$F$2*1000</f>
        <v>20.978024691358019</v>
      </c>
      <c r="AM11">
        <f>AL11*AG11</f>
        <v>-1.9910180300493823</v>
      </c>
      <c r="AP11" s="9"/>
      <c r="AQ11" s="22">
        <v>1.8150299999999999</v>
      </c>
      <c r="AR11" s="22">
        <v>23.8978</v>
      </c>
      <c r="AS11" s="22">
        <v>0.105042</v>
      </c>
      <c r="AT11" s="22">
        <v>1</v>
      </c>
      <c r="AU11" s="22">
        <v>1.81427</v>
      </c>
      <c r="AV11">
        <f>-AS11/$F$2*1000</f>
        <v>-129.68148148148148</v>
      </c>
      <c r="AW11">
        <f>AV11*AQ11</f>
        <v>-235.37577933333333</v>
      </c>
      <c r="AX11" s="9"/>
      <c r="AY11" s="22">
        <v>-9.49097E-2</v>
      </c>
      <c r="AZ11" s="22">
        <v>27.757300000000001</v>
      </c>
      <c r="BA11" s="22">
        <v>-1.6861000000000001E-2</v>
      </c>
      <c r="BB11" s="22">
        <v>1</v>
      </c>
      <c r="BC11" s="22">
        <v>-9.5245399999999994E-2</v>
      </c>
      <c r="BD11">
        <f>-BA11/$F$2*1000</f>
        <v>20.816049382716049</v>
      </c>
      <c r="BE11">
        <f>BD11*AY11</f>
        <v>-1.9756450020987653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1.7794241356180331</v>
      </c>
      <c r="B12" s="19">
        <f>IFERROR(T9,0)</f>
        <v>20.865301192495874</v>
      </c>
      <c r="C12" s="20">
        <f>IFERROR(T4,0)</f>
        <v>0.73743305998974251</v>
      </c>
      <c r="D12" s="21">
        <f>IFERROR(T2,0)</f>
        <v>27.379577283950617</v>
      </c>
      <c r="E12" s="21"/>
      <c r="F12" s="9"/>
      <c r="G12" s="22">
        <v>1.81</v>
      </c>
      <c r="H12" s="22">
        <v>5.0044599999999999</v>
      </c>
      <c r="I12" s="22">
        <v>3.4411600000000001E-2</v>
      </c>
      <c r="J12" s="22">
        <v>2</v>
      </c>
      <c r="K12" s="22">
        <v>1.80908</v>
      </c>
      <c r="L12">
        <f t="shared" ref="L12:L75" si="0">-I12/$F$2*1000</f>
        <v>-42.483456790123455</v>
      </c>
      <c r="M12">
        <f t="shared" ref="M12:M75" si="1">L12*G12</f>
        <v>-76.895056790123462</v>
      </c>
      <c r="N12" s="9"/>
      <c r="O12" s="22">
        <v>-8.9874300000000004E-2</v>
      </c>
      <c r="P12" s="22">
        <v>8.8639399999999995</v>
      </c>
      <c r="Q12" s="22">
        <v>-1.6983000000000002E-2</v>
      </c>
      <c r="R12" s="22">
        <v>2</v>
      </c>
      <c r="S12" s="22">
        <v>-8.9965799999999999E-2</v>
      </c>
      <c r="T12">
        <f t="shared" ref="T12:T75" si="2">-Q12/$F$2*1000</f>
        <v>20.966666666666669</v>
      </c>
      <c r="U12">
        <f t="shared" ref="U12:U75" si="3">T12*O12</f>
        <v>-1.8843644900000003</v>
      </c>
      <c r="V12" s="23"/>
      <c r="W12" s="24"/>
      <c r="X12" s="9"/>
      <c r="Y12" s="22">
        <v>1.81</v>
      </c>
      <c r="Z12" s="22">
        <v>14.4687</v>
      </c>
      <c r="AA12" s="22">
        <v>6.7657499999999995E-2</v>
      </c>
      <c r="AB12" s="22">
        <v>2</v>
      </c>
      <c r="AC12" s="22">
        <v>1.80908</v>
      </c>
      <c r="AD12">
        <f t="shared" ref="AD12:AD75" si="4">-AA12/$F$2*1000</f>
        <v>-83.527777777777771</v>
      </c>
      <c r="AE12">
        <f t="shared" ref="AE12:AE75" si="5">AD12*Y12</f>
        <v>-151.18527777777777</v>
      </c>
      <c r="AF12" s="9"/>
      <c r="AG12" s="22">
        <v>-8.9874300000000004E-2</v>
      </c>
      <c r="AH12" s="22">
        <v>18.328099999999999</v>
      </c>
      <c r="AI12" s="22">
        <v>-1.6992199999999999E-2</v>
      </c>
      <c r="AJ12" s="22">
        <v>2</v>
      </c>
      <c r="AK12" s="22">
        <v>-8.9538599999999996E-2</v>
      </c>
      <c r="AL12">
        <f t="shared" ref="AL12:AL75" si="6">-AI12/$F$2*1000</f>
        <v>20.978024691358019</v>
      </c>
      <c r="AM12">
        <f t="shared" ref="AM12:AM75" si="7">AL12*AG12</f>
        <v>-1.8853852845185182</v>
      </c>
      <c r="AP12" s="9"/>
      <c r="AQ12" s="22">
        <v>1.81</v>
      </c>
      <c r="AR12" s="22">
        <v>23.907900000000001</v>
      </c>
      <c r="AS12" s="22">
        <v>8.0169699999999997E-2</v>
      </c>
      <c r="AT12" s="22">
        <v>2</v>
      </c>
      <c r="AU12" s="22">
        <v>1.80969</v>
      </c>
      <c r="AV12">
        <f t="shared" ref="AV12:AV75" si="8">-AS12/$F$2*1000</f>
        <v>-98.974938271604927</v>
      </c>
      <c r="AW12">
        <f t="shared" ref="AW12:AW75" si="9">AV12*AQ12</f>
        <v>-179.14463827160492</v>
      </c>
      <c r="AX12" s="9"/>
      <c r="AY12" s="22">
        <v>-8.9874300000000004E-2</v>
      </c>
      <c r="AZ12" s="22">
        <v>27.767399999999999</v>
      </c>
      <c r="BA12" s="22">
        <v>-1.6861000000000001E-2</v>
      </c>
      <c r="BB12" s="22">
        <v>2</v>
      </c>
      <c r="BC12" s="22">
        <v>-9.0271000000000004E-2</v>
      </c>
      <c r="BD12">
        <f t="shared" ref="BD12:BD75" si="10">-BA12/$F$2*1000</f>
        <v>20.816049382716049</v>
      </c>
      <c r="BE12">
        <f t="shared" ref="BE12:BE75" si="11">BD12*AY12</f>
        <v>-1.8708278670370371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1.7873280185940128</v>
      </c>
      <c r="B13" s="19">
        <f>IFERROR(AD9,0)</f>
        <v>20.809749208701536</v>
      </c>
      <c r="C13" s="20">
        <f>IFERROR(AD4,0)</f>
        <v>0.74618111832831213</v>
      </c>
      <c r="D13" s="21">
        <f>IFERROR(AD2,0)</f>
        <v>27.753346961728393</v>
      </c>
      <c r="E13" s="21">
        <f>IFERROR(AA9,0)</f>
        <v>1.3813874854700137</v>
      </c>
      <c r="F13" s="9"/>
      <c r="G13" s="22">
        <v>1.8049599999999999</v>
      </c>
      <c r="H13" s="22">
        <v>5.0145299999999997</v>
      </c>
      <c r="I13" s="22">
        <v>1.6213999999999999E-2</v>
      </c>
      <c r="J13" s="22">
        <v>3</v>
      </c>
      <c r="K13" s="22">
        <v>1.8042</v>
      </c>
      <c r="L13">
        <f t="shared" si="0"/>
        <v>-20.017283950617283</v>
      </c>
      <c r="M13">
        <f t="shared" si="1"/>
        <v>-36.130396839506169</v>
      </c>
      <c r="N13" s="9"/>
      <c r="O13" s="22">
        <v>-8.4838899999999995E-2</v>
      </c>
      <c r="P13" s="22">
        <v>8.8740100000000002</v>
      </c>
      <c r="Q13" s="22">
        <v>-1.69769E-2</v>
      </c>
      <c r="R13" s="22">
        <v>3</v>
      </c>
      <c r="S13" s="22">
        <v>-8.5174600000000003E-2</v>
      </c>
      <c r="T13">
        <f t="shared" si="2"/>
        <v>20.959135802469135</v>
      </c>
      <c r="U13">
        <f t="shared" si="3"/>
        <v>-1.7781500264320986</v>
      </c>
      <c r="V13" s="23"/>
      <c r="W13" s="24"/>
      <c r="X13" s="9"/>
      <c r="Y13" s="22">
        <v>1.8049599999999999</v>
      </c>
      <c r="Z13" s="22">
        <v>14.4787</v>
      </c>
      <c r="AA13" s="22">
        <v>4.54559E-2</v>
      </c>
      <c r="AB13" s="22">
        <v>3</v>
      </c>
      <c r="AC13" s="22">
        <v>1.8042</v>
      </c>
      <c r="AD13">
        <f t="shared" si="4"/>
        <v>-56.118395061728393</v>
      </c>
      <c r="AE13">
        <f t="shared" si="5"/>
        <v>-101.29145835061728</v>
      </c>
      <c r="AF13" s="9"/>
      <c r="AG13" s="22">
        <v>-8.4838899999999995E-2</v>
      </c>
      <c r="AH13" s="22">
        <v>18.338200000000001</v>
      </c>
      <c r="AI13" s="22">
        <v>-1.6986100000000001E-2</v>
      </c>
      <c r="AJ13" s="22">
        <v>3</v>
      </c>
      <c r="AK13" s="22">
        <v>-8.5449200000000003E-2</v>
      </c>
      <c r="AL13">
        <f t="shared" si="6"/>
        <v>20.970493827160492</v>
      </c>
      <c r="AM13">
        <f t="shared" si="7"/>
        <v>-1.7791136287530862</v>
      </c>
      <c r="AP13" s="9"/>
      <c r="AQ13" s="22">
        <v>1.8049599999999999</v>
      </c>
      <c r="AR13" s="22">
        <v>23.917999999999999</v>
      </c>
      <c r="AS13" s="22">
        <v>5.6854200000000001E-2</v>
      </c>
      <c r="AT13" s="22">
        <v>3</v>
      </c>
      <c r="AU13" s="22">
        <v>1.8042</v>
      </c>
      <c r="AV13">
        <f t="shared" si="8"/>
        <v>-70.19037037037036</v>
      </c>
      <c r="AW13">
        <f t="shared" si="9"/>
        <v>-126.69081090370368</v>
      </c>
      <c r="AX13" s="9"/>
      <c r="AY13" s="22">
        <v>-8.4838899999999995E-2</v>
      </c>
      <c r="AZ13" s="22">
        <v>27.7775</v>
      </c>
      <c r="BA13" s="22">
        <v>-1.6864000000000001E-2</v>
      </c>
      <c r="BB13" s="22">
        <v>3</v>
      </c>
      <c r="BC13" s="22">
        <v>-8.55408E-2</v>
      </c>
      <c r="BD13">
        <f t="shared" si="10"/>
        <v>20.819753086419752</v>
      </c>
      <c r="BE13">
        <f t="shared" si="11"/>
        <v>-1.7663249501234566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1.7778057211348881</v>
      </c>
      <c r="B14" s="19">
        <f>IFERROR(AL9,0)</f>
        <v>20.865828822122339</v>
      </c>
      <c r="C14" s="20">
        <f>IFERROR(AL4,0)</f>
        <v>0.73782660880790296</v>
      </c>
      <c r="D14" s="21">
        <f>IFERROR(AL2,0)</f>
        <v>27.369965700000005</v>
      </c>
      <c r="E14" s="21"/>
      <c r="F14" s="9"/>
      <c r="G14" s="22">
        <v>1.79993</v>
      </c>
      <c r="H14" s="22">
        <v>5.0246000000000004</v>
      </c>
      <c r="I14" s="22">
        <v>4.53003E-3</v>
      </c>
      <c r="J14" s="22">
        <v>4</v>
      </c>
      <c r="K14" s="22">
        <v>1.79901</v>
      </c>
      <c r="L14">
        <f t="shared" si="0"/>
        <v>-5.5926296296296298</v>
      </c>
      <c r="M14">
        <f t="shared" si="1"/>
        <v>-10.06634184925926</v>
      </c>
      <c r="N14" s="9"/>
      <c r="O14" s="22">
        <v>-7.9803499999999999E-2</v>
      </c>
      <c r="P14" s="22">
        <v>8.8840800000000009</v>
      </c>
      <c r="Q14" s="22">
        <v>-1.69739E-2</v>
      </c>
      <c r="R14" s="22">
        <v>4</v>
      </c>
      <c r="S14" s="22">
        <v>-8.0291699999999994E-2</v>
      </c>
      <c r="T14">
        <f t="shared" si="2"/>
        <v>20.955432098765428</v>
      </c>
      <c r="U14">
        <f t="shared" si="3"/>
        <v>-1.6723168254938268</v>
      </c>
      <c r="V14" s="23"/>
      <c r="W14" s="24"/>
      <c r="X14" s="9"/>
      <c r="Y14" s="22">
        <v>1.79993</v>
      </c>
      <c r="Z14" s="22">
        <v>14.488799999999999</v>
      </c>
      <c r="AA14" s="22">
        <v>2.5723300000000001E-2</v>
      </c>
      <c r="AB14" s="22">
        <v>4</v>
      </c>
      <c r="AC14" s="22">
        <v>1.79932</v>
      </c>
      <c r="AD14">
        <f t="shared" si="4"/>
        <v>-31.757160493827158</v>
      </c>
      <c r="AE14">
        <f t="shared" si="5"/>
        <v>-57.160665887654318</v>
      </c>
      <c r="AF14" s="9"/>
      <c r="AG14" s="22">
        <v>-7.9803499999999999E-2</v>
      </c>
      <c r="AH14" s="22">
        <v>18.348299999999998</v>
      </c>
      <c r="AI14" s="22">
        <v>-1.6979999999999999E-2</v>
      </c>
      <c r="AJ14" s="22">
        <v>4</v>
      </c>
      <c r="AK14" s="22">
        <v>-8.0688499999999996E-2</v>
      </c>
      <c r="AL14">
        <f t="shared" si="6"/>
        <v>20.962962962962962</v>
      </c>
      <c r="AM14">
        <f t="shared" si="7"/>
        <v>-1.6729178148148147</v>
      </c>
      <c r="AP14" s="9"/>
      <c r="AQ14" s="22">
        <v>1.79993</v>
      </c>
      <c r="AR14" s="22">
        <v>23.928100000000001</v>
      </c>
      <c r="AS14" s="22">
        <v>3.5949700000000001E-2</v>
      </c>
      <c r="AT14" s="22">
        <v>4</v>
      </c>
      <c r="AU14" s="22">
        <v>1.79962</v>
      </c>
      <c r="AV14">
        <f t="shared" si="8"/>
        <v>-44.382345679012346</v>
      </c>
      <c r="AW14">
        <f t="shared" si="9"/>
        <v>-79.8851154580247</v>
      </c>
      <c r="AX14" s="9"/>
      <c r="AY14" s="22">
        <v>-7.9803499999999999E-2</v>
      </c>
      <c r="AZ14" s="22">
        <v>27.787500000000001</v>
      </c>
      <c r="BA14" s="22">
        <v>-1.6857899999999999E-2</v>
      </c>
      <c r="BB14" s="22">
        <v>4</v>
      </c>
      <c r="BC14" s="22">
        <v>-8.0230700000000002E-2</v>
      </c>
      <c r="BD14">
        <f t="shared" si="10"/>
        <v>20.812222222222218</v>
      </c>
      <c r="BE14">
        <f t="shared" si="11"/>
        <v>-1.6608881761111107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1.7844902015178827</v>
      </c>
      <c r="B15" s="19">
        <f>IFERROR(AV9,0)</f>
        <v>20.766199678865643</v>
      </c>
      <c r="C15" s="20">
        <f>IFERROR(AV4,0)</f>
        <v>0.74871909281411886</v>
      </c>
      <c r="D15" s="21">
        <f>IFERROR(AV2,0)</f>
        <v>27.745343207407402</v>
      </c>
      <c r="E15" s="21">
        <f>IFERROR(AS9,0)</f>
        <v>2.098736725130669</v>
      </c>
      <c r="F15" s="9"/>
      <c r="G15" s="22">
        <v>1.7948900000000001</v>
      </c>
      <c r="H15" s="22">
        <v>5.0346799999999998</v>
      </c>
      <c r="I15" s="22">
        <v>-4.6356199999999999E-4</v>
      </c>
      <c r="J15" s="22">
        <v>5</v>
      </c>
      <c r="K15" s="22">
        <v>1.79474</v>
      </c>
      <c r="L15">
        <f t="shared" si="0"/>
        <v>0.57229876543209868</v>
      </c>
      <c r="M15">
        <f t="shared" si="1"/>
        <v>1.0272133310864195</v>
      </c>
      <c r="N15" s="9"/>
      <c r="O15" s="22">
        <v>-7.4768100000000004E-2</v>
      </c>
      <c r="P15" s="22">
        <v>8.8941499999999998</v>
      </c>
      <c r="Q15" s="22">
        <v>-1.6970800000000001E-2</v>
      </c>
      <c r="R15" s="22">
        <v>5</v>
      </c>
      <c r="S15" s="22">
        <v>-7.5256299999999998E-2</v>
      </c>
      <c r="T15">
        <f t="shared" si="2"/>
        <v>20.951604938271604</v>
      </c>
      <c r="U15">
        <f t="shared" si="3"/>
        <v>-1.5665116931851852</v>
      </c>
      <c r="V15" s="23"/>
      <c r="W15" s="24"/>
      <c r="X15" s="9"/>
      <c r="Y15" s="22">
        <v>1.7948900000000001</v>
      </c>
      <c r="Z15" s="22">
        <v>14.498900000000001</v>
      </c>
      <c r="AA15" s="22">
        <v>9.8815900000000009E-3</v>
      </c>
      <c r="AB15" s="22">
        <v>5</v>
      </c>
      <c r="AC15" s="22">
        <v>1.79413</v>
      </c>
      <c r="AD15">
        <f t="shared" si="4"/>
        <v>-12.199493827160493</v>
      </c>
      <c r="AE15">
        <f t="shared" si="5"/>
        <v>-21.896749475432099</v>
      </c>
      <c r="AF15" s="9"/>
      <c r="AG15" s="22">
        <v>-7.4768100000000004E-2</v>
      </c>
      <c r="AH15" s="22">
        <v>18.3584</v>
      </c>
      <c r="AI15" s="22">
        <v>-1.69769E-2</v>
      </c>
      <c r="AJ15" s="22">
        <v>5</v>
      </c>
      <c r="AK15" s="22">
        <v>-7.5164800000000004E-2</v>
      </c>
      <c r="AL15">
        <f t="shared" si="6"/>
        <v>20.959135802469135</v>
      </c>
      <c r="AM15">
        <f t="shared" si="7"/>
        <v>-1.5670747615925926</v>
      </c>
      <c r="AP15" s="9"/>
      <c r="AQ15" s="22">
        <v>1.7948900000000001</v>
      </c>
      <c r="AR15" s="22">
        <v>23.938099999999999</v>
      </c>
      <c r="AS15" s="22">
        <v>1.7840600000000002E-2</v>
      </c>
      <c r="AT15" s="22">
        <v>5</v>
      </c>
      <c r="AU15" s="22">
        <v>1.79382</v>
      </c>
      <c r="AV15">
        <f t="shared" si="8"/>
        <v>-22.025432098765432</v>
      </c>
      <c r="AW15">
        <f t="shared" si="9"/>
        <v>-39.533227819753087</v>
      </c>
      <c r="AX15" s="9"/>
      <c r="AY15" s="22">
        <v>-7.4768100000000004E-2</v>
      </c>
      <c r="AZ15" s="22">
        <v>27.797599999999999</v>
      </c>
      <c r="BA15" s="22">
        <v>-1.68518E-2</v>
      </c>
      <c r="BB15" s="22">
        <v>5</v>
      </c>
      <c r="BC15" s="22">
        <v>-7.5042700000000004E-2</v>
      </c>
      <c r="BD15">
        <f t="shared" si="10"/>
        <v>20.804691358024691</v>
      </c>
      <c r="BE15">
        <f t="shared" si="11"/>
        <v>-1.555527243925926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1.7748689791673169</v>
      </c>
      <c r="B16" s="19">
        <f>IFERROR(BD9,0)</f>
        <v>20.725881920598102</v>
      </c>
      <c r="C16" s="20">
        <f>IFERROR(BD4,0)</f>
        <v>0.73841256584237625</v>
      </c>
      <c r="D16" s="21">
        <f>IFERROR(BD2,0)</f>
        <v>27.163041499999995</v>
      </c>
      <c r="E16" s="21"/>
      <c r="F16" s="9"/>
      <c r="G16" s="22">
        <v>1.78986</v>
      </c>
      <c r="H16" s="22">
        <v>5.0447499999999996</v>
      </c>
      <c r="I16" s="22">
        <v>-1.9955400000000001E-3</v>
      </c>
      <c r="J16" s="22">
        <v>6</v>
      </c>
      <c r="K16" s="22">
        <v>1.78925</v>
      </c>
      <c r="L16">
        <f t="shared" si="0"/>
        <v>2.4636296296296294</v>
      </c>
      <c r="M16">
        <f t="shared" si="1"/>
        <v>4.4095521288888886</v>
      </c>
      <c r="N16" s="9"/>
      <c r="O16" s="22">
        <v>-6.9732699999999995E-2</v>
      </c>
      <c r="P16" s="22">
        <v>8.9042200000000005</v>
      </c>
      <c r="Q16" s="22">
        <v>-1.6964699999999999E-2</v>
      </c>
      <c r="R16" s="22">
        <v>6</v>
      </c>
      <c r="S16" s="22">
        <v>-7.0220900000000003E-2</v>
      </c>
      <c r="T16">
        <f t="shared" si="2"/>
        <v>20.944074074074074</v>
      </c>
      <c r="U16">
        <f t="shared" si="3"/>
        <v>-1.4604868341851851</v>
      </c>
      <c r="V16" s="23"/>
      <c r="W16" s="24"/>
      <c r="X16" s="9"/>
      <c r="Y16" s="22">
        <v>1.78986</v>
      </c>
      <c r="Z16" s="22">
        <v>14.509</v>
      </c>
      <c r="AA16" s="22">
        <v>8.0047600000000005E-4</v>
      </c>
      <c r="AB16" s="22">
        <v>6</v>
      </c>
      <c r="AC16" s="22">
        <v>1.78925</v>
      </c>
      <c r="AD16">
        <f t="shared" si="4"/>
        <v>-0.988241975308642</v>
      </c>
      <c r="AE16">
        <f t="shared" si="5"/>
        <v>-1.7688147819259259</v>
      </c>
      <c r="AF16" s="9"/>
      <c r="AG16" s="22">
        <v>-6.9732699999999995E-2</v>
      </c>
      <c r="AH16" s="22">
        <v>18.368400000000001</v>
      </c>
      <c r="AI16" s="22">
        <v>-1.69739E-2</v>
      </c>
      <c r="AJ16" s="22">
        <v>6</v>
      </c>
      <c r="AK16" s="22">
        <v>-7.0495600000000005E-2</v>
      </c>
      <c r="AL16">
        <f t="shared" si="6"/>
        <v>20.955432098765428</v>
      </c>
      <c r="AM16">
        <f t="shared" si="7"/>
        <v>-1.4612788599135798</v>
      </c>
      <c r="AP16" s="9"/>
      <c r="AQ16" s="22">
        <v>1.78986</v>
      </c>
      <c r="AR16" s="22">
        <v>23.9482</v>
      </c>
      <c r="AS16" s="22">
        <v>4.6359299999999999E-3</v>
      </c>
      <c r="AT16" s="22">
        <v>6</v>
      </c>
      <c r="AU16" s="22">
        <v>1.78925</v>
      </c>
      <c r="AV16">
        <f t="shared" si="8"/>
        <v>-5.72337037037037</v>
      </c>
      <c r="AW16">
        <f t="shared" si="9"/>
        <v>-10.244031691111111</v>
      </c>
      <c r="AX16" s="9"/>
      <c r="AY16" s="22">
        <v>-6.9732699999999995E-2</v>
      </c>
      <c r="AZ16" s="22">
        <v>27.807700000000001</v>
      </c>
      <c r="BA16" s="22">
        <v>-1.68518E-2</v>
      </c>
      <c r="BB16" s="22">
        <v>6</v>
      </c>
      <c r="BC16" s="22">
        <v>-6.9976800000000006E-2</v>
      </c>
      <c r="BD16">
        <f t="shared" si="10"/>
        <v>20.804691358024691</v>
      </c>
      <c r="BE16">
        <f t="shared" si="11"/>
        <v>-1.4507673010617284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1.7848200000000001</v>
      </c>
      <c r="H17" s="22">
        <v>5.0548200000000003</v>
      </c>
      <c r="I17" s="22">
        <v>-3.3016999999999999E-3</v>
      </c>
      <c r="J17" s="22">
        <v>7</v>
      </c>
      <c r="K17" s="22">
        <v>1.78406</v>
      </c>
      <c r="L17">
        <f t="shared" si="0"/>
        <v>4.0761728395061727</v>
      </c>
      <c r="M17">
        <f t="shared" si="1"/>
        <v>7.2752348074074078</v>
      </c>
      <c r="N17" s="9"/>
      <c r="O17" s="22">
        <v>-6.4697299999999999E-2</v>
      </c>
      <c r="P17" s="22">
        <v>8.9142899999999994</v>
      </c>
      <c r="Q17" s="22">
        <v>-1.69617E-2</v>
      </c>
      <c r="R17" s="22">
        <v>7</v>
      </c>
      <c r="S17" s="22">
        <v>-6.5246600000000002E-2</v>
      </c>
      <c r="T17">
        <f t="shared" si="2"/>
        <v>20.940370370370371</v>
      </c>
      <c r="U17">
        <f t="shared" si="3"/>
        <v>-1.3547854239629629</v>
      </c>
      <c r="V17" s="23"/>
      <c r="W17" s="24"/>
      <c r="X17" s="9"/>
      <c r="Y17" s="22">
        <v>1.7848200000000001</v>
      </c>
      <c r="Z17" s="22">
        <v>14.519</v>
      </c>
      <c r="AA17" s="22">
        <v>-1.36108E-3</v>
      </c>
      <c r="AB17" s="22">
        <v>7</v>
      </c>
      <c r="AC17" s="22">
        <v>1.78406</v>
      </c>
      <c r="AD17">
        <f t="shared" si="4"/>
        <v>1.6803456790123454</v>
      </c>
      <c r="AE17">
        <f t="shared" si="5"/>
        <v>2.9991145748148145</v>
      </c>
      <c r="AF17" s="9"/>
      <c r="AG17" s="22">
        <v>-6.4697299999999999E-2</v>
      </c>
      <c r="AH17" s="22">
        <v>18.378499999999999</v>
      </c>
      <c r="AI17" s="22">
        <v>-1.6967800000000002E-2</v>
      </c>
      <c r="AJ17" s="22">
        <v>7</v>
      </c>
      <c r="AK17" s="22">
        <v>-6.5185499999999993E-2</v>
      </c>
      <c r="AL17">
        <f t="shared" si="6"/>
        <v>20.947901234567901</v>
      </c>
      <c r="AM17">
        <f t="shared" si="7"/>
        <v>-1.3552726505432098</v>
      </c>
      <c r="AP17" s="9"/>
      <c r="AQ17" s="22">
        <v>1.7848200000000001</v>
      </c>
      <c r="AR17" s="22">
        <v>23.958300000000001</v>
      </c>
      <c r="AS17" s="22">
        <v>-4.1900599999999998E-4</v>
      </c>
      <c r="AT17" s="22">
        <v>7</v>
      </c>
      <c r="AU17" s="22">
        <v>1.78406</v>
      </c>
      <c r="AV17">
        <f t="shared" si="8"/>
        <v>0.51729135802469128</v>
      </c>
      <c r="AW17">
        <f t="shared" si="9"/>
        <v>0.92327196162962955</v>
      </c>
      <c r="AX17" s="9"/>
      <c r="AY17" s="22">
        <v>-6.4697299999999999E-2</v>
      </c>
      <c r="AZ17" s="22">
        <v>27.817699999999999</v>
      </c>
      <c r="BA17" s="22">
        <v>-1.6845700000000002E-2</v>
      </c>
      <c r="BB17" s="22">
        <v>7</v>
      </c>
      <c r="BC17" s="22">
        <v>-6.4727800000000002E-2</v>
      </c>
      <c r="BD17">
        <f t="shared" si="10"/>
        <v>20.79716049382716</v>
      </c>
      <c r="BE17">
        <f t="shared" si="11"/>
        <v>-1.345520131617284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1.77979</v>
      </c>
      <c r="H18" s="22">
        <v>5.0648900000000001</v>
      </c>
      <c r="I18" s="22">
        <v>-4.3655400000000002E-3</v>
      </c>
      <c r="J18" s="22">
        <v>8</v>
      </c>
      <c r="K18" s="22">
        <v>1.7791699999999999</v>
      </c>
      <c r="L18">
        <f t="shared" si="0"/>
        <v>5.389555555555555</v>
      </c>
      <c r="M18">
        <f t="shared" si="1"/>
        <v>9.5922770822222212</v>
      </c>
      <c r="N18" s="9"/>
      <c r="O18" s="22">
        <v>-5.9661899999999997E-2</v>
      </c>
      <c r="P18" s="22">
        <v>8.9243600000000001</v>
      </c>
      <c r="Q18" s="22">
        <v>-1.6958600000000001E-2</v>
      </c>
      <c r="R18" s="22">
        <v>8</v>
      </c>
      <c r="S18" s="22">
        <v>-6.0028100000000001E-2</v>
      </c>
      <c r="T18">
        <f t="shared" si="2"/>
        <v>20.936543209876543</v>
      </c>
      <c r="U18">
        <f t="shared" si="3"/>
        <v>-1.2491139473333333</v>
      </c>
      <c r="V18" s="23"/>
      <c r="W18" s="24"/>
      <c r="X18" s="9"/>
      <c r="Y18" s="22">
        <v>1.77979</v>
      </c>
      <c r="Z18" s="22">
        <v>14.5291</v>
      </c>
      <c r="AA18" s="22">
        <v>-2.7536000000000001E-3</v>
      </c>
      <c r="AB18" s="22">
        <v>8</v>
      </c>
      <c r="AC18" s="22">
        <v>1.77826</v>
      </c>
      <c r="AD18">
        <f t="shared" si="4"/>
        <v>3.3995061728395064</v>
      </c>
      <c r="AE18">
        <f t="shared" si="5"/>
        <v>6.050407091358025</v>
      </c>
      <c r="AF18" s="9"/>
      <c r="AG18" s="22">
        <v>-5.9661899999999997E-2</v>
      </c>
      <c r="AH18" s="22">
        <v>18.3886</v>
      </c>
      <c r="AI18" s="22">
        <v>-1.6964699999999999E-2</v>
      </c>
      <c r="AJ18" s="22">
        <v>8</v>
      </c>
      <c r="AK18" s="22">
        <v>-6.0241700000000002E-2</v>
      </c>
      <c r="AL18">
        <f t="shared" si="6"/>
        <v>20.944074074074074</v>
      </c>
      <c r="AM18">
        <f t="shared" si="7"/>
        <v>-1.2495632529999998</v>
      </c>
      <c r="AP18" s="9"/>
      <c r="AQ18" s="22">
        <v>1.77979</v>
      </c>
      <c r="AR18" s="22">
        <v>23.968299999999999</v>
      </c>
      <c r="AS18" s="22">
        <v>-1.93359E-3</v>
      </c>
      <c r="AT18" s="22">
        <v>8</v>
      </c>
      <c r="AU18" s="22">
        <v>1.77826</v>
      </c>
      <c r="AV18">
        <f t="shared" si="8"/>
        <v>2.3871481481481478</v>
      </c>
      <c r="AW18">
        <f t="shared" si="9"/>
        <v>4.2486224025925923</v>
      </c>
      <c r="AX18" s="9"/>
      <c r="AY18" s="22">
        <v>-5.9661899999999997E-2</v>
      </c>
      <c r="AZ18" s="22">
        <v>27.8278</v>
      </c>
      <c r="BA18" s="22">
        <v>-1.68396E-2</v>
      </c>
      <c r="BB18" s="22">
        <v>8</v>
      </c>
      <c r="BC18" s="22">
        <v>-5.9845000000000002E-2</v>
      </c>
      <c r="BD18">
        <f t="shared" si="10"/>
        <v>20.789629629629626</v>
      </c>
      <c r="BE18">
        <f t="shared" si="11"/>
        <v>-1.2403488039999997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1.77475</v>
      </c>
      <c r="H19" s="22">
        <v>5.0749599999999999</v>
      </c>
      <c r="I19" s="22">
        <v>-5.2856400000000003E-3</v>
      </c>
      <c r="J19" s="22">
        <v>9</v>
      </c>
      <c r="K19" s="22">
        <v>1.7736799999999999</v>
      </c>
      <c r="L19">
        <f t="shared" si="0"/>
        <v>6.5254814814814814</v>
      </c>
      <c r="M19">
        <f t="shared" si="1"/>
        <v>11.58109825925926</v>
      </c>
      <c r="N19" s="9"/>
      <c r="O19" s="22">
        <v>-5.4626500000000001E-2</v>
      </c>
      <c r="P19" s="22">
        <v>8.9344300000000008</v>
      </c>
      <c r="Q19" s="22">
        <v>-1.6955600000000001E-2</v>
      </c>
      <c r="R19" s="22">
        <v>9</v>
      </c>
      <c r="S19" s="22">
        <v>-5.50842E-2</v>
      </c>
      <c r="T19">
        <f t="shared" si="2"/>
        <v>20.932839506172837</v>
      </c>
      <c r="U19">
        <f t="shared" si="3"/>
        <v>-1.1434877572839506</v>
      </c>
      <c r="V19" s="23"/>
      <c r="W19" s="24"/>
      <c r="X19" s="9"/>
      <c r="Y19" s="22">
        <v>1.77475</v>
      </c>
      <c r="Z19" s="22">
        <v>14.539199999999999</v>
      </c>
      <c r="AA19" s="22">
        <v>-3.8510100000000002E-3</v>
      </c>
      <c r="AB19" s="22">
        <v>9</v>
      </c>
      <c r="AC19" s="22">
        <v>1.7742899999999999</v>
      </c>
      <c r="AD19">
        <f t="shared" si="4"/>
        <v>4.7543333333333333</v>
      </c>
      <c r="AE19">
        <f t="shared" si="5"/>
        <v>8.4377530833333338</v>
      </c>
      <c r="AF19" s="9"/>
      <c r="AG19" s="22">
        <v>-5.4626500000000001E-2</v>
      </c>
      <c r="AH19" s="22">
        <v>18.398599999999998</v>
      </c>
      <c r="AI19" s="22">
        <v>-1.69617E-2</v>
      </c>
      <c r="AJ19" s="22">
        <v>9</v>
      </c>
      <c r="AK19" s="22">
        <v>-5.5145300000000001E-2</v>
      </c>
      <c r="AL19">
        <f t="shared" si="6"/>
        <v>20.940370370370371</v>
      </c>
      <c r="AM19">
        <f t="shared" si="7"/>
        <v>-1.143899142037037</v>
      </c>
      <c r="AP19" s="9"/>
      <c r="AQ19" s="22">
        <v>1.77475</v>
      </c>
      <c r="AR19" s="22">
        <v>23.978400000000001</v>
      </c>
      <c r="AS19" s="22">
        <v>-3.2369999999999999E-3</v>
      </c>
      <c r="AT19" s="22">
        <v>9</v>
      </c>
      <c r="AU19" s="22">
        <v>1.77338</v>
      </c>
      <c r="AV19">
        <f t="shared" si="8"/>
        <v>3.9962962962962956</v>
      </c>
      <c r="AW19">
        <f t="shared" si="9"/>
        <v>7.092426851851851</v>
      </c>
      <c r="AX19" s="9"/>
      <c r="AY19" s="22">
        <v>-5.4626500000000001E-2</v>
      </c>
      <c r="AZ19" s="22">
        <v>27.837900000000001</v>
      </c>
      <c r="BA19" s="22">
        <v>-1.6833500000000001E-2</v>
      </c>
      <c r="BB19" s="22">
        <v>9</v>
      </c>
      <c r="BC19" s="22">
        <v>-5.5023200000000001E-2</v>
      </c>
      <c r="BD19">
        <f t="shared" si="10"/>
        <v>20.782098765432099</v>
      </c>
      <c r="BE19">
        <f t="shared" si="11"/>
        <v>-1.1352533182098765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1.7697099999999999</v>
      </c>
      <c r="H20" s="22">
        <v>5.0850299999999997</v>
      </c>
      <c r="I20" s="22">
        <v>-6.0943600000000001E-3</v>
      </c>
      <c r="J20" s="22">
        <v>10</v>
      </c>
      <c r="K20" s="22">
        <v>1.7690999999999999</v>
      </c>
      <c r="L20">
        <f t="shared" si="0"/>
        <v>7.5239012345679015</v>
      </c>
      <c r="M20">
        <f t="shared" si="1"/>
        <v>13.31512325382716</v>
      </c>
      <c r="N20" s="9"/>
      <c r="O20" s="22">
        <v>-4.9591099999999999E-2</v>
      </c>
      <c r="P20" s="22">
        <v>8.9445099999999993</v>
      </c>
      <c r="Q20" s="22">
        <v>-1.6949499999999999E-2</v>
      </c>
      <c r="R20" s="22">
        <v>10</v>
      </c>
      <c r="S20" s="22">
        <v>-4.9896200000000002E-2</v>
      </c>
      <c r="T20">
        <f t="shared" si="2"/>
        <v>20.925308641975306</v>
      </c>
      <c r="U20">
        <f t="shared" si="3"/>
        <v>-1.0377090733950616</v>
      </c>
      <c r="V20" s="23"/>
      <c r="W20" s="24"/>
      <c r="X20" s="9"/>
      <c r="Y20" s="22">
        <v>1.7697099999999999</v>
      </c>
      <c r="Z20" s="22">
        <v>14.549200000000001</v>
      </c>
      <c r="AA20" s="22">
        <v>-4.8071299999999997E-3</v>
      </c>
      <c r="AB20" s="22">
        <v>10</v>
      </c>
      <c r="AC20" s="22">
        <v>1.7687999999999999</v>
      </c>
      <c r="AD20">
        <f t="shared" si="4"/>
        <v>5.9347283950617271</v>
      </c>
      <c r="AE20">
        <f t="shared" si="5"/>
        <v>10.502748188024688</v>
      </c>
      <c r="AF20" s="9"/>
      <c r="AG20" s="22">
        <v>-4.9591099999999999E-2</v>
      </c>
      <c r="AH20" s="22">
        <v>18.4087</v>
      </c>
      <c r="AI20" s="22">
        <v>-1.6955600000000001E-2</v>
      </c>
      <c r="AJ20" s="22">
        <v>10</v>
      </c>
      <c r="AK20" s="22">
        <v>-4.9987799999999999E-2</v>
      </c>
      <c r="AL20">
        <f t="shared" si="6"/>
        <v>20.932839506172837</v>
      </c>
      <c r="AM20">
        <f t="shared" si="7"/>
        <v>-1.0380825372345677</v>
      </c>
      <c r="AP20" s="9"/>
      <c r="AQ20" s="22">
        <v>1.7697099999999999</v>
      </c>
      <c r="AR20" s="22">
        <v>23.988499999999998</v>
      </c>
      <c r="AS20" s="22">
        <v>-4.2956499999999998E-3</v>
      </c>
      <c r="AT20" s="22">
        <v>10</v>
      </c>
      <c r="AU20" s="22">
        <v>1.7687999999999999</v>
      </c>
      <c r="AV20">
        <f t="shared" si="8"/>
        <v>5.3032716049382715</v>
      </c>
      <c r="AW20">
        <f t="shared" si="9"/>
        <v>9.3852527919753079</v>
      </c>
      <c r="AX20" s="9"/>
      <c r="AY20" s="22">
        <v>-4.9591099999999999E-2</v>
      </c>
      <c r="AZ20" s="22">
        <v>27.847999999999999</v>
      </c>
      <c r="BA20" s="22">
        <v>-1.6830399999999999E-2</v>
      </c>
      <c r="BB20" s="22">
        <v>10</v>
      </c>
      <c r="BC20" s="22">
        <v>-4.9987799999999999E-2</v>
      </c>
      <c r="BD20">
        <f t="shared" si="10"/>
        <v>20.778271604938269</v>
      </c>
      <c r="BE20">
        <f t="shared" si="11"/>
        <v>-1.0304173449876541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1.76468</v>
      </c>
      <c r="H21" s="22">
        <v>5.0951000000000004</v>
      </c>
      <c r="I21" s="22">
        <v>-6.8603500000000003E-3</v>
      </c>
      <c r="J21" s="22">
        <v>11</v>
      </c>
      <c r="K21" s="22">
        <v>1.7629999999999999</v>
      </c>
      <c r="L21">
        <f t="shared" si="0"/>
        <v>8.4695679012345675</v>
      </c>
      <c r="M21">
        <f t="shared" si="1"/>
        <v>14.946077083950616</v>
      </c>
      <c r="N21" s="9"/>
      <c r="O21" s="22">
        <v>-4.4555699999999997E-2</v>
      </c>
      <c r="P21" s="22">
        <v>8.95458</v>
      </c>
      <c r="Q21" s="22">
        <v>-1.69464E-2</v>
      </c>
      <c r="R21" s="22">
        <v>11</v>
      </c>
      <c r="S21" s="22">
        <v>-4.4937100000000001E-2</v>
      </c>
      <c r="T21">
        <f t="shared" si="2"/>
        <v>20.921481481481482</v>
      </c>
      <c r="U21">
        <f t="shared" si="3"/>
        <v>-0.93217125244444443</v>
      </c>
      <c r="V21" s="23"/>
      <c r="W21" s="24"/>
      <c r="X21" s="9"/>
      <c r="Y21" s="22">
        <v>1.76468</v>
      </c>
      <c r="Z21" s="22">
        <v>14.5593</v>
      </c>
      <c r="AA21" s="22">
        <v>-5.6579600000000001E-3</v>
      </c>
      <c r="AB21" s="22">
        <v>11</v>
      </c>
      <c r="AC21" s="22">
        <v>1.7633099999999999</v>
      </c>
      <c r="AD21">
        <f t="shared" si="4"/>
        <v>6.9851358024691352</v>
      </c>
      <c r="AE21">
        <f t="shared" si="5"/>
        <v>12.326529447901233</v>
      </c>
      <c r="AF21" s="9"/>
      <c r="AG21" s="22">
        <v>-4.4555699999999997E-2</v>
      </c>
      <c r="AH21" s="22">
        <v>18.418800000000001</v>
      </c>
      <c r="AI21" s="22">
        <v>-1.6949499999999999E-2</v>
      </c>
      <c r="AJ21" s="22">
        <v>11</v>
      </c>
      <c r="AK21" s="22">
        <v>-4.4830299999999997E-2</v>
      </c>
      <c r="AL21">
        <f t="shared" si="6"/>
        <v>20.925308641975306</v>
      </c>
      <c r="AM21">
        <f t="shared" si="7"/>
        <v>-0.93234177425925913</v>
      </c>
      <c r="AP21" s="9"/>
      <c r="AQ21" s="22">
        <v>1.76468</v>
      </c>
      <c r="AR21" s="22">
        <v>23.9985</v>
      </c>
      <c r="AS21" s="22">
        <v>-5.2062999999999996E-3</v>
      </c>
      <c r="AT21" s="22">
        <v>11</v>
      </c>
      <c r="AU21" s="22">
        <v>1.7639199999999999</v>
      </c>
      <c r="AV21">
        <f t="shared" si="8"/>
        <v>6.4275308641975304</v>
      </c>
      <c r="AW21">
        <f t="shared" si="9"/>
        <v>11.342535165432098</v>
      </c>
      <c r="AX21" s="9"/>
      <c r="AY21" s="22">
        <v>-4.4555699999999997E-2</v>
      </c>
      <c r="AZ21" s="22">
        <v>27.858000000000001</v>
      </c>
      <c r="BA21" s="22">
        <v>-1.6833500000000001E-2</v>
      </c>
      <c r="BB21" s="22">
        <v>11</v>
      </c>
      <c r="BC21" s="22">
        <v>-4.4708299999999999E-2</v>
      </c>
      <c r="BD21">
        <f t="shared" si="10"/>
        <v>20.782098765432099</v>
      </c>
      <c r="BE21">
        <f t="shared" si="11"/>
        <v>-0.92596095796296296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1.7596400000000001</v>
      </c>
      <c r="H22" s="22">
        <v>5.1051700000000002</v>
      </c>
      <c r="I22" s="22">
        <v>-7.4646000000000001E-3</v>
      </c>
      <c r="J22" s="22">
        <v>12</v>
      </c>
      <c r="K22" s="22">
        <v>1.7587299999999999</v>
      </c>
      <c r="L22">
        <f t="shared" si="0"/>
        <v>9.2155555555555555</v>
      </c>
      <c r="M22">
        <f t="shared" si="1"/>
        <v>16.216060177777777</v>
      </c>
      <c r="N22" s="9"/>
      <c r="O22" s="22">
        <v>-3.9520300000000001E-2</v>
      </c>
      <c r="P22" s="22">
        <v>8.9646500000000007</v>
      </c>
      <c r="Q22" s="22">
        <v>-1.6940299999999998E-2</v>
      </c>
      <c r="R22" s="22">
        <v>12</v>
      </c>
      <c r="S22" s="22">
        <v>-3.92792E-2</v>
      </c>
      <c r="T22">
        <f t="shared" si="2"/>
        <v>20.913950617283948</v>
      </c>
      <c r="U22">
        <f t="shared" si="3"/>
        <v>-0.82652560258024688</v>
      </c>
      <c r="V22" s="23"/>
      <c r="W22" s="24"/>
      <c r="X22" s="9"/>
      <c r="Y22" s="22">
        <v>1.7596400000000001</v>
      </c>
      <c r="Z22" s="22">
        <v>14.5694</v>
      </c>
      <c r="AA22" s="22">
        <v>-6.4392099999999999E-3</v>
      </c>
      <c r="AB22" s="22">
        <v>12</v>
      </c>
      <c r="AC22" s="22">
        <v>1.7587299999999999</v>
      </c>
      <c r="AD22">
        <f t="shared" si="4"/>
        <v>7.9496419753086416</v>
      </c>
      <c r="AE22">
        <f t="shared" si="5"/>
        <v>13.988508005432099</v>
      </c>
      <c r="AF22" s="9"/>
      <c r="AG22" s="22">
        <v>-3.9520300000000001E-2</v>
      </c>
      <c r="AH22" s="22">
        <v>18.428899999999999</v>
      </c>
      <c r="AI22" s="22">
        <v>-1.6943400000000001E-2</v>
      </c>
      <c r="AJ22" s="22">
        <v>12</v>
      </c>
      <c r="AK22" s="22">
        <v>-3.9688099999999997E-2</v>
      </c>
      <c r="AL22">
        <f t="shared" si="6"/>
        <v>20.917777777777779</v>
      </c>
      <c r="AM22">
        <f t="shared" si="7"/>
        <v>-0.82667685311111117</v>
      </c>
      <c r="AP22" s="9"/>
      <c r="AQ22" s="22">
        <v>1.7596400000000001</v>
      </c>
      <c r="AR22" s="22">
        <v>24.008600000000001</v>
      </c>
      <c r="AS22" s="22">
        <v>-6.0119600000000002E-3</v>
      </c>
      <c r="AT22" s="22">
        <v>12</v>
      </c>
      <c r="AU22" s="22">
        <v>1.7587299999999999</v>
      </c>
      <c r="AV22">
        <f t="shared" si="8"/>
        <v>7.4221728395061728</v>
      </c>
      <c r="AW22">
        <f t="shared" si="9"/>
        <v>13.060352215308642</v>
      </c>
      <c r="AX22" s="9"/>
      <c r="AY22" s="22">
        <v>-3.9520300000000001E-2</v>
      </c>
      <c r="AZ22" s="22">
        <v>27.868099999999998</v>
      </c>
      <c r="BA22" s="22">
        <v>-1.6827399999999999E-2</v>
      </c>
      <c r="BB22" s="22">
        <v>12</v>
      </c>
      <c r="BC22" s="22">
        <v>-3.9578200000000001E-2</v>
      </c>
      <c r="BD22">
        <f t="shared" si="10"/>
        <v>20.774567901234565</v>
      </c>
      <c r="BE22">
        <f t="shared" si="11"/>
        <v>-0.82101715582716039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1.75461</v>
      </c>
      <c r="H23" s="22">
        <v>5.11524</v>
      </c>
      <c r="I23" s="22">
        <v>-8.0871599999999995E-3</v>
      </c>
      <c r="J23" s="22">
        <v>13</v>
      </c>
      <c r="K23" s="22">
        <v>1.7541500000000001</v>
      </c>
      <c r="L23">
        <f t="shared" si="0"/>
        <v>9.9841481481481473</v>
      </c>
      <c r="M23">
        <f t="shared" si="1"/>
        <v>17.518286182222219</v>
      </c>
      <c r="N23" s="9"/>
      <c r="O23" s="22">
        <v>-3.4484899999999999E-2</v>
      </c>
      <c r="P23" s="22">
        <v>8.9747199999999996</v>
      </c>
      <c r="Q23" s="22">
        <v>-1.69312E-2</v>
      </c>
      <c r="R23" s="22">
        <v>13</v>
      </c>
      <c r="S23" s="22">
        <v>-3.4640499999999998E-2</v>
      </c>
      <c r="T23">
        <f t="shared" si="2"/>
        <v>20.902716049382715</v>
      </c>
      <c r="U23">
        <f t="shared" si="3"/>
        <v>-0.72082807269135796</v>
      </c>
      <c r="V23" s="23"/>
      <c r="W23" s="24"/>
      <c r="X23" s="9"/>
      <c r="Y23" s="22">
        <v>1.75461</v>
      </c>
      <c r="Z23" s="22">
        <v>14.579499999999999</v>
      </c>
      <c r="AA23" s="22">
        <v>-7.0922900000000002E-3</v>
      </c>
      <c r="AB23" s="22">
        <v>13</v>
      </c>
      <c r="AC23" s="22">
        <v>1.7532300000000001</v>
      </c>
      <c r="AD23">
        <f t="shared" si="4"/>
        <v>8.7559135802469132</v>
      </c>
      <c r="AE23">
        <f t="shared" si="5"/>
        <v>15.363213527037036</v>
      </c>
      <c r="AF23" s="9"/>
      <c r="AG23" s="22">
        <v>-3.4484899999999999E-2</v>
      </c>
      <c r="AH23" s="22">
        <v>18.4389</v>
      </c>
      <c r="AI23" s="22">
        <v>-1.6940299999999998E-2</v>
      </c>
      <c r="AJ23" s="22">
        <v>13</v>
      </c>
      <c r="AK23" s="22">
        <v>-3.4542799999999999E-2</v>
      </c>
      <c r="AL23">
        <f t="shared" si="6"/>
        <v>20.913950617283948</v>
      </c>
      <c r="AM23">
        <f t="shared" si="7"/>
        <v>-0.72121549564197518</v>
      </c>
      <c r="AP23" s="9"/>
      <c r="AQ23" s="22">
        <v>1.75461</v>
      </c>
      <c r="AR23" s="22">
        <v>24.018699999999999</v>
      </c>
      <c r="AS23" s="22">
        <v>-6.7382800000000001E-3</v>
      </c>
      <c r="AT23" s="22">
        <v>13</v>
      </c>
      <c r="AU23" s="22">
        <v>1.7538499999999999</v>
      </c>
      <c r="AV23">
        <f t="shared" si="8"/>
        <v>8.3188641975308641</v>
      </c>
      <c r="AW23">
        <f t="shared" si="9"/>
        <v>14.59636230962963</v>
      </c>
      <c r="AX23" s="9"/>
      <c r="AY23" s="22">
        <v>-3.4484899999999999E-2</v>
      </c>
      <c r="AZ23" s="22">
        <v>27.8782</v>
      </c>
      <c r="BA23" s="22">
        <v>-1.6821300000000001E-2</v>
      </c>
      <c r="BB23" s="22">
        <v>13</v>
      </c>
      <c r="BC23" s="22">
        <v>-3.4545899999999997E-2</v>
      </c>
      <c r="BD23">
        <f t="shared" si="10"/>
        <v>20.767037037037035</v>
      </c>
      <c r="BE23">
        <f t="shared" si="11"/>
        <v>-0.71614919551851841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1.7495700000000001</v>
      </c>
      <c r="H24" s="22">
        <v>5.1253099999999998</v>
      </c>
      <c r="I24" s="22">
        <v>-8.5815400000000003E-3</v>
      </c>
      <c r="J24" s="22">
        <v>14</v>
      </c>
      <c r="K24" s="22">
        <v>1.7486600000000001</v>
      </c>
      <c r="L24">
        <f t="shared" si="0"/>
        <v>10.594493827160493</v>
      </c>
      <c r="M24">
        <f t="shared" si="1"/>
        <v>18.535808565185185</v>
      </c>
      <c r="N24" s="9"/>
      <c r="O24" s="22">
        <v>-2.94495E-2</v>
      </c>
      <c r="P24" s="22">
        <v>8.9847900000000003</v>
      </c>
      <c r="Q24" s="22">
        <v>-1.69312E-2</v>
      </c>
      <c r="R24" s="22">
        <v>14</v>
      </c>
      <c r="S24" s="22">
        <v>-2.9537999999999998E-2</v>
      </c>
      <c r="T24">
        <f t="shared" si="2"/>
        <v>20.902716049382715</v>
      </c>
      <c r="U24">
        <f t="shared" si="3"/>
        <v>-0.61557453629629622</v>
      </c>
      <c r="V24" s="23"/>
      <c r="W24" s="24"/>
      <c r="X24" s="9"/>
      <c r="Y24" s="22">
        <v>1.7495700000000001</v>
      </c>
      <c r="Z24" s="22">
        <v>14.589499999999999</v>
      </c>
      <c r="AA24" s="22">
        <v>-7.6995800000000001E-3</v>
      </c>
      <c r="AB24" s="22">
        <v>14</v>
      </c>
      <c r="AC24" s="22">
        <v>1.7483500000000001</v>
      </c>
      <c r="AD24">
        <f t="shared" si="4"/>
        <v>9.5056543209876541</v>
      </c>
      <c r="AE24">
        <f t="shared" si="5"/>
        <v>16.63080763037037</v>
      </c>
      <c r="AF24" s="9"/>
      <c r="AG24" s="22">
        <v>-2.94495E-2</v>
      </c>
      <c r="AH24" s="22">
        <v>18.449000000000002</v>
      </c>
      <c r="AI24" s="22">
        <v>-1.69342E-2</v>
      </c>
      <c r="AJ24" s="22">
        <v>14</v>
      </c>
      <c r="AK24" s="22">
        <v>-2.9727199999999999E-2</v>
      </c>
      <c r="AL24">
        <f t="shared" si="6"/>
        <v>20.906419753086418</v>
      </c>
      <c r="AM24">
        <f t="shared" si="7"/>
        <v>-0.61568360851851844</v>
      </c>
      <c r="AP24" s="9"/>
      <c r="AQ24" s="22">
        <v>1.7495700000000001</v>
      </c>
      <c r="AR24" s="22">
        <v>24.0288</v>
      </c>
      <c r="AS24" s="22">
        <v>-7.3883100000000004E-3</v>
      </c>
      <c r="AT24" s="22">
        <v>14</v>
      </c>
      <c r="AU24" s="22">
        <v>1.7489600000000001</v>
      </c>
      <c r="AV24">
        <f t="shared" si="8"/>
        <v>9.1213703703703697</v>
      </c>
      <c r="AW24">
        <f t="shared" si="9"/>
        <v>15.958475958888888</v>
      </c>
      <c r="AX24" s="9"/>
      <c r="AY24" s="22">
        <v>-2.94495E-2</v>
      </c>
      <c r="AZ24" s="22">
        <v>27.888200000000001</v>
      </c>
      <c r="BA24" s="22">
        <v>-1.6821300000000001E-2</v>
      </c>
      <c r="BB24" s="22">
        <v>14</v>
      </c>
      <c r="BC24" s="22">
        <v>-3.0081199999999999E-2</v>
      </c>
      <c r="BD24">
        <f t="shared" si="10"/>
        <v>20.767037037037035</v>
      </c>
      <c r="BE24">
        <f t="shared" si="11"/>
        <v>-0.61157885722222216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1.74454</v>
      </c>
      <c r="H25" s="22">
        <v>5.1353900000000001</v>
      </c>
      <c r="I25" s="22">
        <v>-9.0515100000000005E-3</v>
      </c>
      <c r="J25" s="22">
        <v>15</v>
      </c>
      <c r="K25" s="22">
        <v>1.7434700000000001</v>
      </c>
      <c r="L25">
        <f t="shared" si="0"/>
        <v>11.174703703703704</v>
      </c>
      <c r="M25">
        <f t="shared" si="1"/>
        <v>19.494717599259261</v>
      </c>
      <c r="N25" s="9"/>
      <c r="O25" s="22">
        <v>-2.4414100000000001E-2</v>
      </c>
      <c r="P25" s="22">
        <v>8.9948599999999992</v>
      </c>
      <c r="Q25" s="22">
        <v>-1.6924999999999999E-2</v>
      </c>
      <c r="R25" s="22">
        <v>15</v>
      </c>
      <c r="S25" s="22">
        <v>-2.47589E-2</v>
      </c>
      <c r="T25">
        <f t="shared" si="2"/>
        <v>20.89506172839506</v>
      </c>
      <c r="U25">
        <f t="shared" si="3"/>
        <v>-0.51013412654320989</v>
      </c>
      <c r="V25" s="23"/>
      <c r="W25" s="24"/>
      <c r="X25" s="9"/>
      <c r="Y25" s="22">
        <v>1.74454</v>
      </c>
      <c r="Z25" s="22">
        <v>14.599600000000001</v>
      </c>
      <c r="AA25" s="22">
        <v>-8.2458500000000007E-3</v>
      </c>
      <c r="AB25" s="22">
        <v>15</v>
      </c>
      <c r="AC25" s="22">
        <v>1.7428600000000001</v>
      </c>
      <c r="AD25">
        <f t="shared" si="4"/>
        <v>10.180061728395062</v>
      </c>
      <c r="AE25">
        <f t="shared" si="5"/>
        <v>17.759524887654322</v>
      </c>
      <c r="AF25" s="9"/>
      <c r="AG25" s="22">
        <v>-2.4414100000000001E-2</v>
      </c>
      <c r="AH25" s="22">
        <v>18.459099999999999</v>
      </c>
      <c r="AI25" s="22">
        <v>-1.69312E-2</v>
      </c>
      <c r="AJ25" s="22">
        <v>15</v>
      </c>
      <c r="AK25" s="22">
        <v>-2.4517799999999999E-2</v>
      </c>
      <c r="AL25">
        <f t="shared" si="6"/>
        <v>20.902716049382715</v>
      </c>
      <c r="AM25">
        <f t="shared" si="7"/>
        <v>-0.51032099990123458</v>
      </c>
      <c r="AP25" s="9"/>
      <c r="AQ25" s="22">
        <v>1.74454</v>
      </c>
      <c r="AR25" s="22">
        <v>24.038799999999998</v>
      </c>
      <c r="AS25" s="22">
        <v>-7.9742400000000005E-3</v>
      </c>
      <c r="AT25" s="22">
        <v>15</v>
      </c>
      <c r="AU25" s="22">
        <v>1.7434700000000001</v>
      </c>
      <c r="AV25">
        <f t="shared" si="8"/>
        <v>9.8447407407407415</v>
      </c>
      <c r="AW25">
        <f t="shared" si="9"/>
        <v>17.174544011851854</v>
      </c>
      <c r="AX25" s="9"/>
      <c r="AY25" s="22">
        <v>-2.4414100000000001E-2</v>
      </c>
      <c r="AZ25" s="22">
        <v>27.898299999999999</v>
      </c>
      <c r="BA25" s="22">
        <v>-1.68121E-2</v>
      </c>
      <c r="BB25" s="22">
        <v>15</v>
      </c>
      <c r="BC25" s="22">
        <v>-2.46918E-2</v>
      </c>
      <c r="BD25">
        <f t="shared" si="10"/>
        <v>20.755679012345681</v>
      </c>
      <c r="BE25">
        <f t="shared" si="11"/>
        <v>-0.5067312229753087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1.7395</v>
      </c>
      <c r="H26" s="22">
        <v>5.1454599999999999</v>
      </c>
      <c r="I26" s="22">
        <v>-9.4787599999999993E-3</v>
      </c>
      <c r="J26" s="22">
        <v>16</v>
      </c>
      <c r="K26" s="22">
        <v>1.73828</v>
      </c>
      <c r="L26">
        <f t="shared" si="0"/>
        <v>11.702172839506172</v>
      </c>
      <c r="M26">
        <f t="shared" si="1"/>
        <v>20.355929654320988</v>
      </c>
      <c r="N26" s="9"/>
      <c r="O26" s="22">
        <v>-1.9378699999999999E-2</v>
      </c>
      <c r="P26" s="22">
        <v>9.0049299999999999</v>
      </c>
      <c r="Q26" s="22">
        <v>-1.6922E-2</v>
      </c>
      <c r="R26" s="22">
        <v>16</v>
      </c>
      <c r="S26" s="22">
        <v>-1.9699100000000001E-2</v>
      </c>
      <c r="T26">
        <f t="shared" si="2"/>
        <v>20.891358024691357</v>
      </c>
      <c r="U26">
        <f t="shared" si="3"/>
        <v>-0.40484735975308639</v>
      </c>
      <c r="V26" s="23"/>
      <c r="W26" s="24"/>
      <c r="X26" s="9"/>
      <c r="Y26" s="22">
        <v>1.7395</v>
      </c>
      <c r="Z26" s="22">
        <v>14.6097</v>
      </c>
      <c r="AA26" s="22">
        <v>-8.7493899999999993E-3</v>
      </c>
      <c r="AB26" s="22">
        <v>16</v>
      </c>
      <c r="AC26" s="22">
        <v>1.73828</v>
      </c>
      <c r="AD26">
        <f t="shared" si="4"/>
        <v>10.801716049382714</v>
      </c>
      <c r="AE26">
        <f t="shared" si="5"/>
        <v>18.789585067901232</v>
      </c>
      <c r="AF26" s="9"/>
      <c r="AG26" s="22">
        <v>-1.9378699999999999E-2</v>
      </c>
      <c r="AH26" s="22">
        <v>18.469100000000001</v>
      </c>
      <c r="AI26" s="22">
        <v>-1.6924999999999999E-2</v>
      </c>
      <c r="AJ26" s="22">
        <v>16</v>
      </c>
      <c r="AK26" s="22">
        <v>-1.9122299999999998E-2</v>
      </c>
      <c r="AL26">
        <f t="shared" si="6"/>
        <v>20.89506172839506</v>
      </c>
      <c r="AM26">
        <f t="shared" si="7"/>
        <v>-0.40491913271604935</v>
      </c>
      <c r="AP26" s="9"/>
      <c r="AQ26" s="22">
        <v>1.7395</v>
      </c>
      <c r="AR26" s="22">
        <v>24.0489</v>
      </c>
      <c r="AS26" s="22">
        <v>-8.4869400000000001E-3</v>
      </c>
      <c r="AT26" s="22">
        <v>16</v>
      </c>
      <c r="AU26" s="22">
        <v>1.7379800000000001</v>
      </c>
      <c r="AV26">
        <f t="shared" si="8"/>
        <v>10.477703703703703</v>
      </c>
      <c r="AW26">
        <f t="shared" si="9"/>
        <v>18.225965592592594</v>
      </c>
      <c r="AX26" s="9"/>
      <c r="AY26" s="22">
        <v>-1.9378699999999999E-2</v>
      </c>
      <c r="AZ26" s="22">
        <v>27.9084</v>
      </c>
      <c r="BA26" s="22">
        <v>-1.6806000000000001E-2</v>
      </c>
      <c r="BB26" s="22">
        <v>16</v>
      </c>
      <c r="BC26" s="22">
        <v>-1.94275E-2</v>
      </c>
      <c r="BD26">
        <f t="shared" si="10"/>
        <v>20.748148148148147</v>
      </c>
      <c r="BE26">
        <f t="shared" si="11"/>
        <v>-0.40207213851851847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1.73447</v>
      </c>
      <c r="H27" s="22">
        <v>5.1555299999999997</v>
      </c>
      <c r="I27" s="22">
        <v>-9.8632800000000003E-3</v>
      </c>
      <c r="J27" s="22">
        <v>17</v>
      </c>
      <c r="K27" s="22">
        <v>1.7337</v>
      </c>
      <c r="L27">
        <f t="shared" si="0"/>
        <v>12.176888888888888</v>
      </c>
      <c r="M27">
        <f t="shared" si="1"/>
        <v>21.120448471111107</v>
      </c>
      <c r="N27" s="9"/>
      <c r="O27" s="22">
        <v>-1.43433E-2</v>
      </c>
      <c r="P27" s="22">
        <v>9.0150000000000006</v>
      </c>
      <c r="Q27" s="22">
        <v>-1.6915900000000001E-2</v>
      </c>
      <c r="R27" s="22">
        <v>17</v>
      </c>
      <c r="S27" s="22">
        <v>-1.47797E-2</v>
      </c>
      <c r="T27">
        <f t="shared" si="2"/>
        <v>20.883827160493826</v>
      </c>
      <c r="U27">
        <f t="shared" si="3"/>
        <v>-0.29954299811111107</v>
      </c>
      <c r="X27" s="9"/>
      <c r="Y27" s="22">
        <v>1.73447</v>
      </c>
      <c r="Z27" s="22">
        <v>14.6197</v>
      </c>
      <c r="AA27" s="22">
        <v>-9.1918899999999994E-3</v>
      </c>
      <c r="AB27" s="22">
        <v>17</v>
      </c>
      <c r="AC27" s="22">
        <v>1.7337</v>
      </c>
      <c r="AD27">
        <f t="shared" si="4"/>
        <v>11.348012345679011</v>
      </c>
      <c r="AE27">
        <f t="shared" si="5"/>
        <v>19.682786973209875</v>
      </c>
      <c r="AF27" s="9"/>
      <c r="AG27" s="22">
        <v>-1.43433E-2</v>
      </c>
      <c r="AH27" s="22">
        <v>18.479199999999999</v>
      </c>
      <c r="AI27" s="22">
        <v>-1.6918900000000001E-2</v>
      </c>
      <c r="AJ27" s="22">
        <v>17</v>
      </c>
      <c r="AK27" s="22">
        <v>-1.4468399999999999E-2</v>
      </c>
      <c r="AL27">
        <f t="shared" si="6"/>
        <v>20.887530864197529</v>
      </c>
      <c r="AM27">
        <f t="shared" si="7"/>
        <v>-0.29959612144444442</v>
      </c>
      <c r="AP27" s="9"/>
      <c r="AQ27" s="22">
        <v>1.73447</v>
      </c>
      <c r="AR27" s="22">
        <v>24.059000000000001</v>
      </c>
      <c r="AS27" s="22">
        <v>-8.9813199999999992E-3</v>
      </c>
      <c r="AT27" s="22">
        <v>17</v>
      </c>
      <c r="AU27" s="22">
        <v>1.7334000000000001</v>
      </c>
      <c r="AV27">
        <f t="shared" si="8"/>
        <v>11.088049382716047</v>
      </c>
      <c r="AW27">
        <f t="shared" si="9"/>
        <v>19.231889012839503</v>
      </c>
      <c r="AX27" s="9"/>
      <c r="AY27" s="22">
        <v>-1.43433E-2</v>
      </c>
      <c r="AZ27" s="22">
        <v>27.918399999999998</v>
      </c>
      <c r="BA27" s="22">
        <v>-1.6802999999999998E-2</v>
      </c>
      <c r="BB27" s="22">
        <v>17</v>
      </c>
      <c r="BC27" s="22">
        <v>-1.4444E-2</v>
      </c>
      <c r="BD27">
        <f t="shared" si="10"/>
        <v>20.74444444444444</v>
      </c>
      <c r="BE27">
        <f t="shared" si="11"/>
        <v>-0.29754378999999992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1.72943</v>
      </c>
      <c r="H28" s="22">
        <v>5.1656000000000004</v>
      </c>
      <c r="I28" s="22">
        <v>-1.02264E-2</v>
      </c>
      <c r="J28" s="22">
        <v>18</v>
      </c>
      <c r="K28" s="22">
        <v>1.7279100000000001</v>
      </c>
      <c r="L28">
        <f t="shared" si="0"/>
        <v>12.625185185185185</v>
      </c>
      <c r="M28">
        <f t="shared" si="1"/>
        <v>21.834374014814813</v>
      </c>
      <c r="N28" s="9"/>
      <c r="O28" s="22">
        <v>-9.3078599999999994E-3</v>
      </c>
      <c r="P28" s="22">
        <v>9.0250699999999995</v>
      </c>
      <c r="Q28" s="22">
        <v>-1.6909799999999999E-2</v>
      </c>
      <c r="R28" s="22">
        <v>18</v>
      </c>
      <c r="S28" s="22">
        <v>-9.3780500000000006E-3</v>
      </c>
      <c r="T28">
        <f t="shared" si="2"/>
        <v>20.876296296296296</v>
      </c>
      <c r="U28">
        <f t="shared" si="3"/>
        <v>-0.19431364324444442</v>
      </c>
      <c r="X28" s="9"/>
      <c r="Y28" s="22">
        <v>1.72943</v>
      </c>
      <c r="Z28" s="22">
        <v>14.629799999999999</v>
      </c>
      <c r="AA28" s="22">
        <v>-9.5916700000000001E-3</v>
      </c>
      <c r="AB28" s="22">
        <v>18</v>
      </c>
      <c r="AC28" s="22">
        <v>1.72821</v>
      </c>
      <c r="AD28">
        <f t="shared" si="4"/>
        <v>11.841567901234567</v>
      </c>
      <c r="AE28">
        <f t="shared" si="5"/>
        <v>20.479162775432098</v>
      </c>
      <c r="AF28" s="9"/>
      <c r="AG28" s="22">
        <v>-9.3078599999999994E-3</v>
      </c>
      <c r="AH28" s="22">
        <v>18.4893</v>
      </c>
      <c r="AI28" s="22">
        <v>-1.6912799999999999E-2</v>
      </c>
      <c r="AJ28" s="22">
        <v>18</v>
      </c>
      <c r="AK28" s="22">
        <v>-9.5001200000000008E-3</v>
      </c>
      <c r="AL28">
        <f t="shared" si="6"/>
        <v>20.879999999999995</v>
      </c>
      <c r="AM28">
        <f t="shared" si="7"/>
        <v>-0.19434811679999994</v>
      </c>
      <c r="AP28" s="9"/>
      <c r="AQ28" s="22">
        <v>1.72943</v>
      </c>
      <c r="AR28" s="22">
        <v>24.068999999999999</v>
      </c>
      <c r="AS28" s="22">
        <v>-9.3963599999999994E-3</v>
      </c>
      <c r="AT28" s="22">
        <v>18</v>
      </c>
      <c r="AU28" s="22">
        <v>1.72821</v>
      </c>
      <c r="AV28">
        <f t="shared" si="8"/>
        <v>11.600444444444443</v>
      </c>
      <c r="AW28">
        <f t="shared" si="9"/>
        <v>20.062156635555553</v>
      </c>
      <c r="AX28" s="9"/>
      <c r="AY28" s="22">
        <v>-9.3078599999999994E-3</v>
      </c>
      <c r="AZ28" s="22">
        <v>27.9285</v>
      </c>
      <c r="BA28" s="22">
        <v>-1.67969E-2</v>
      </c>
      <c r="BB28" s="22">
        <v>18</v>
      </c>
      <c r="BC28" s="22">
        <v>-9.1735800000000006E-3</v>
      </c>
      <c r="BD28">
        <f t="shared" si="10"/>
        <v>20.736913580246913</v>
      </c>
      <c r="BE28">
        <f t="shared" si="11"/>
        <v>-0.19301628843703703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1.7243999999999999</v>
      </c>
      <c r="H29" s="22">
        <v>5.1756700000000002</v>
      </c>
      <c r="I29" s="22">
        <v>-1.05591E-2</v>
      </c>
      <c r="J29" s="22">
        <v>19</v>
      </c>
      <c r="K29" s="22">
        <v>1.72394</v>
      </c>
      <c r="L29">
        <f t="shared" si="0"/>
        <v>13.035925925925925</v>
      </c>
      <c r="M29">
        <f t="shared" si="1"/>
        <v>22.479150666666666</v>
      </c>
      <c r="N29" s="9"/>
      <c r="O29" s="22">
        <v>-4.2724599999999996E-3</v>
      </c>
      <c r="P29" s="22">
        <v>9.0351400000000002</v>
      </c>
      <c r="Q29" s="22">
        <v>-1.6903700000000001E-2</v>
      </c>
      <c r="R29" s="22">
        <v>19</v>
      </c>
      <c r="S29" s="22">
        <v>-4.4860799999999999E-3</v>
      </c>
      <c r="T29">
        <f t="shared" si="2"/>
        <v>20.868765432098765</v>
      </c>
      <c r="U29">
        <f t="shared" si="3"/>
        <v>-8.9160965558024677E-2</v>
      </c>
      <c r="X29" s="9"/>
      <c r="Y29" s="22">
        <v>1.7243999999999999</v>
      </c>
      <c r="Z29" s="22">
        <v>14.639900000000001</v>
      </c>
      <c r="AA29" s="22">
        <v>-9.9731400000000001E-3</v>
      </c>
      <c r="AB29" s="22">
        <v>19</v>
      </c>
      <c r="AC29" s="22">
        <v>1.72302</v>
      </c>
      <c r="AD29">
        <f t="shared" si="4"/>
        <v>12.312518518518518</v>
      </c>
      <c r="AE29">
        <f t="shared" si="5"/>
        <v>21.231706933333331</v>
      </c>
      <c r="AF29" s="9"/>
      <c r="AG29" s="22">
        <v>-4.2724599999999996E-3</v>
      </c>
      <c r="AH29" s="22">
        <v>18.499400000000001</v>
      </c>
      <c r="AI29" s="22">
        <v>-1.69067E-2</v>
      </c>
      <c r="AJ29" s="22">
        <v>19</v>
      </c>
      <c r="AK29" s="22">
        <v>-4.4372600000000002E-3</v>
      </c>
      <c r="AL29">
        <f t="shared" si="6"/>
        <v>20.872469135802469</v>
      </c>
      <c r="AM29">
        <f t="shared" si="7"/>
        <v>-8.9176789483950608E-2</v>
      </c>
      <c r="AP29" s="9"/>
      <c r="AQ29" s="22">
        <v>1.7243999999999999</v>
      </c>
      <c r="AR29" s="22">
        <v>24.0791</v>
      </c>
      <c r="AS29" s="22">
        <v>-9.8083500000000004E-3</v>
      </c>
      <c r="AT29" s="22">
        <v>19</v>
      </c>
      <c r="AU29" s="22">
        <v>1.72333</v>
      </c>
      <c r="AV29">
        <f t="shared" si="8"/>
        <v>12.109074074074075</v>
      </c>
      <c r="AW29">
        <f t="shared" si="9"/>
        <v>20.880887333333334</v>
      </c>
      <c r="AX29" s="9"/>
      <c r="AY29" s="22">
        <v>-4.2724599999999996E-3</v>
      </c>
      <c r="AZ29" s="22">
        <v>27.938600000000001</v>
      </c>
      <c r="BA29" s="22">
        <v>-1.6790800000000002E-2</v>
      </c>
      <c r="BB29" s="22">
        <v>19</v>
      </c>
      <c r="BC29" s="22">
        <v>-4.5501700000000001E-3</v>
      </c>
      <c r="BD29">
        <f t="shared" si="10"/>
        <v>20.729382716049383</v>
      </c>
      <c r="BE29">
        <f t="shared" si="11"/>
        <v>-8.8565458479012343E-2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1.71936</v>
      </c>
      <c r="H30" s="22">
        <v>5.18574</v>
      </c>
      <c r="I30" s="22">
        <v>-1.08521E-2</v>
      </c>
      <c r="J30" s="22">
        <v>20</v>
      </c>
      <c r="K30" s="22">
        <v>1.71814</v>
      </c>
      <c r="L30">
        <f t="shared" si="0"/>
        <v>13.397654320987654</v>
      </c>
      <c r="M30">
        <f t="shared" si="1"/>
        <v>23.035390933333332</v>
      </c>
      <c r="N30" s="9"/>
      <c r="O30" s="22">
        <v>7.6293900000000002E-4</v>
      </c>
      <c r="P30" s="22">
        <v>9.0452200000000005</v>
      </c>
      <c r="Q30" s="22">
        <v>-1.6900600000000002E-2</v>
      </c>
      <c r="R30" s="22">
        <v>20</v>
      </c>
      <c r="S30" s="22">
        <v>4.6997100000000002E-4</v>
      </c>
      <c r="T30">
        <f t="shared" si="2"/>
        <v>20.864938271604938</v>
      </c>
      <c r="U30">
        <f t="shared" si="3"/>
        <v>1.5918675140000001E-2</v>
      </c>
      <c r="X30" s="9"/>
      <c r="Y30" s="22">
        <v>1.71936</v>
      </c>
      <c r="Z30" s="22">
        <v>14.65</v>
      </c>
      <c r="AA30" s="22">
        <v>-1.03058E-2</v>
      </c>
      <c r="AB30" s="22">
        <v>20</v>
      </c>
      <c r="AC30" s="22">
        <v>1.71783</v>
      </c>
      <c r="AD30">
        <f t="shared" si="4"/>
        <v>12.723209876543208</v>
      </c>
      <c r="AE30">
        <f t="shared" si="5"/>
        <v>21.875778133333331</v>
      </c>
      <c r="AF30" s="9"/>
      <c r="AG30" s="22">
        <v>7.6293900000000002E-4</v>
      </c>
      <c r="AH30" s="22">
        <v>18.509399999999999</v>
      </c>
      <c r="AI30" s="22">
        <v>-1.6900600000000002E-2</v>
      </c>
      <c r="AJ30" s="22">
        <v>20</v>
      </c>
      <c r="AK30" s="22">
        <v>5.9509299999999999E-4</v>
      </c>
      <c r="AL30">
        <f t="shared" si="6"/>
        <v>20.864938271604938</v>
      </c>
      <c r="AM30">
        <f t="shared" si="7"/>
        <v>1.5918675140000001E-2</v>
      </c>
      <c r="AP30" s="9"/>
      <c r="AQ30" s="22">
        <v>1.71936</v>
      </c>
      <c r="AR30" s="22">
        <v>24.089200000000002</v>
      </c>
      <c r="AS30" s="22">
        <v>-1.01379E-2</v>
      </c>
      <c r="AT30" s="22">
        <v>20</v>
      </c>
      <c r="AU30" s="22">
        <v>1.71783</v>
      </c>
      <c r="AV30">
        <f t="shared" si="8"/>
        <v>12.515925925925925</v>
      </c>
      <c r="AW30">
        <f t="shared" si="9"/>
        <v>21.519382399999998</v>
      </c>
      <c r="AX30" s="9"/>
      <c r="AY30" s="22">
        <v>7.6293900000000002E-4</v>
      </c>
      <c r="AZ30" s="22">
        <v>27.948699999999999</v>
      </c>
      <c r="BA30" s="22">
        <v>-1.6787699999999999E-2</v>
      </c>
      <c r="BB30" s="22">
        <v>20</v>
      </c>
      <c r="BC30" s="22">
        <v>4.2419400000000003E-4</v>
      </c>
      <c r="BD30">
        <f t="shared" si="10"/>
        <v>20.725555555555552</v>
      </c>
      <c r="BE30">
        <f t="shared" si="11"/>
        <v>1.5812334629999997E-2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1.7143200000000001</v>
      </c>
      <c r="H31" s="22">
        <v>5.1958099999999998</v>
      </c>
      <c r="I31" s="22">
        <v>-1.1135900000000001E-2</v>
      </c>
      <c r="J31" s="22">
        <v>21</v>
      </c>
      <c r="K31" s="22">
        <v>1.71326</v>
      </c>
      <c r="L31">
        <f t="shared" si="0"/>
        <v>13.748024691358024</v>
      </c>
      <c r="M31">
        <f t="shared" si="1"/>
        <v>23.568513688888888</v>
      </c>
      <c r="N31" s="9"/>
      <c r="O31" s="22">
        <v>5.7983399999999999E-3</v>
      </c>
      <c r="P31" s="22">
        <v>9.0552899999999994</v>
      </c>
      <c r="Q31" s="22">
        <v>-1.6897599999999999E-2</v>
      </c>
      <c r="R31" s="22">
        <v>21</v>
      </c>
      <c r="S31" s="22">
        <v>4.9865700000000001E-3</v>
      </c>
      <c r="T31">
        <f t="shared" si="2"/>
        <v>20.861234567901231</v>
      </c>
      <c r="U31">
        <f t="shared" si="3"/>
        <v>0.12096053084444443</v>
      </c>
      <c r="X31" s="9"/>
      <c r="Y31" s="22">
        <v>1.7143200000000001</v>
      </c>
      <c r="Z31" s="22">
        <v>14.66</v>
      </c>
      <c r="AA31" s="22">
        <v>-1.0617100000000001E-2</v>
      </c>
      <c r="AB31" s="22">
        <v>21</v>
      </c>
      <c r="AC31" s="22">
        <v>1.71356</v>
      </c>
      <c r="AD31">
        <f t="shared" si="4"/>
        <v>13.10753086419753</v>
      </c>
      <c r="AE31">
        <f t="shared" si="5"/>
        <v>22.470502311111112</v>
      </c>
      <c r="AF31" s="9"/>
      <c r="AG31" s="22">
        <v>5.7983399999999999E-3</v>
      </c>
      <c r="AH31" s="22">
        <v>18.519500000000001</v>
      </c>
      <c r="AI31" s="22">
        <v>-1.68945E-2</v>
      </c>
      <c r="AJ31" s="22">
        <v>21</v>
      </c>
      <c r="AK31" s="22">
        <v>5.3802499999999996E-3</v>
      </c>
      <c r="AL31">
        <f t="shared" si="6"/>
        <v>20.857407407407404</v>
      </c>
      <c r="AM31">
        <f t="shared" si="7"/>
        <v>0.12093833966666664</v>
      </c>
      <c r="AP31" s="9"/>
      <c r="AQ31" s="22">
        <v>1.7143200000000001</v>
      </c>
      <c r="AR31" s="22">
        <v>24.099299999999999</v>
      </c>
      <c r="AS31" s="22">
        <v>-1.04706E-2</v>
      </c>
      <c r="AT31" s="22">
        <v>21</v>
      </c>
      <c r="AU31" s="22">
        <v>1.71387</v>
      </c>
      <c r="AV31">
        <f t="shared" si="8"/>
        <v>12.926666666666666</v>
      </c>
      <c r="AW31">
        <f t="shared" si="9"/>
        <v>22.1604432</v>
      </c>
      <c r="AX31" s="9"/>
      <c r="AY31" s="22">
        <v>5.7983399999999999E-3</v>
      </c>
      <c r="AZ31" s="22">
        <v>27.9587</v>
      </c>
      <c r="BA31" s="22">
        <v>-1.6781600000000001E-2</v>
      </c>
      <c r="BB31" s="22">
        <v>21</v>
      </c>
      <c r="BC31" s="22">
        <v>5.7098399999999999E-3</v>
      </c>
      <c r="BD31">
        <f t="shared" si="10"/>
        <v>20.718024691358025</v>
      </c>
      <c r="BE31">
        <f t="shared" si="11"/>
        <v>0.12013015128888889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1.70929</v>
      </c>
      <c r="H32" s="22">
        <v>5.2058799999999996</v>
      </c>
      <c r="I32" s="22">
        <v>-1.13708E-2</v>
      </c>
      <c r="J32" s="22">
        <v>22</v>
      </c>
      <c r="K32" s="22">
        <v>1.70807</v>
      </c>
      <c r="L32">
        <f t="shared" si="0"/>
        <v>14.038024691358025</v>
      </c>
      <c r="M32">
        <f t="shared" si="1"/>
        <v>23.99505522469136</v>
      </c>
      <c r="N32" s="9"/>
      <c r="O32" s="22">
        <v>1.08337E-2</v>
      </c>
      <c r="P32" s="22">
        <v>9.0653600000000001</v>
      </c>
      <c r="Q32" s="22">
        <v>-1.68945E-2</v>
      </c>
      <c r="R32" s="22">
        <v>22</v>
      </c>
      <c r="S32" s="22">
        <v>1.06689E-2</v>
      </c>
      <c r="T32">
        <f t="shared" si="2"/>
        <v>20.857407407407404</v>
      </c>
      <c r="U32">
        <f t="shared" si="3"/>
        <v>0.2259628946296296</v>
      </c>
      <c r="X32" s="9"/>
      <c r="Y32" s="22">
        <v>1.70929</v>
      </c>
      <c r="Z32" s="22">
        <v>14.6701</v>
      </c>
      <c r="AA32" s="22">
        <v>-1.0897799999999999E-2</v>
      </c>
      <c r="AB32" s="22">
        <v>22</v>
      </c>
      <c r="AC32" s="22">
        <v>1.70868</v>
      </c>
      <c r="AD32">
        <f t="shared" si="4"/>
        <v>13.454074074074072</v>
      </c>
      <c r="AE32">
        <f t="shared" si="5"/>
        <v>22.996914274074069</v>
      </c>
      <c r="AF32" s="9"/>
      <c r="AG32" s="22">
        <v>1.08337E-2</v>
      </c>
      <c r="AH32" s="22">
        <v>18.529599999999999</v>
      </c>
      <c r="AI32" s="22">
        <v>-1.6888400000000001E-2</v>
      </c>
      <c r="AJ32" s="22">
        <v>22</v>
      </c>
      <c r="AK32" s="22">
        <v>1.091E-2</v>
      </c>
      <c r="AL32">
        <f t="shared" si="6"/>
        <v>20.849876543209877</v>
      </c>
      <c r="AM32">
        <f t="shared" si="7"/>
        <v>0.22588130750617286</v>
      </c>
      <c r="AP32" s="9"/>
      <c r="AQ32" s="22">
        <v>1.70929</v>
      </c>
      <c r="AR32" s="22">
        <v>24.109300000000001</v>
      </c>
      <c r="AS32" s="22">
        <v>-1.07697E-2</v>
      </c>
      <c r="AT32" s="22">
        <v>22</v>
      </c>
      <c r="AU32" s="22">
        <v>1.7083699999999999</v>
      </c>
      <c r="AV32">
        <f t="shared" si="8"/>
        <v>13.295925925925925</v>
      </c>
      <c r="AW32">
        <f t="shared" si="9"/>
        <v>22.726593225925924</v>
      </c>
      <c r="AX32" s="9"/>
      <c r="AY32" s="22">
        <v>1.08337E-2</v>
      </c>
      <c r="AZ32" s="22">
        <v>27.968800000000002</v>
      </c>
      <c r="BA32" s="22">
        <v>-1.6775499999999999E-2</v>
      </c>
      <c r="BB32" s="22">
        <v>22</v>
      </c>
      <c r="BC32" s="22">
        <v>1.07971E-2</v>
      </c>
      <c r="BD32">
        <f t="shared" si="10"/>
        <v>20.710493827160491</v>
      </c>
      <c r="BE32">
        <f t="shared" si="11"/>
        <v>0.22437127697530862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1.70425</v>
      </c>
      <c r="H33" s="22">
        <v>5.2159500000000003</v>
      </c>
      <c r="I33" s="22">
        <v>-1.16089E-2</v>
      </c>
      <c r="J33" s="22">
        <v>23</v>
      </c>
      <c r="K33" s="22">
        <v>1.7034899999999999</v>
      </c>
      <c r="L33">
        <f t="shared" si="0"/>
        <v>14.331975308641976</v>
      </c>
      <c r="M33">
        <f t="shared" si="1"/>
        <v>24.425268919753087</v>
      </c>
      <c r="N33" s="9"/>
      <c r="O33" s="22">
        <v>1.5869100000000001E-2</v>
      </c>
      <c r="P33" s="22">
        <v>9.0754300000000008</v>
      </c>
      <c r="Q33" s="22">
        <v>-1.6888400000000001E-2</v>
      </c>
      <c r="R33" s="22">
        <v>23</v>
      </c>
      <c r="S33" s="22">
        <v>1.5429699999999999E-2</v>
      </c>
      <c r="T33">
        <f t="shared" si="2"/>
        <v>20.849876543209877</v>
      </c>
      <c r="U33">
        <f t="shared" si="3"/>
        <v>0.33086877585185187</v>
      </c>
      <c r="X33" s="9"/>
      <c r="Y33" s="22">
        <v>1.70425</v>
      </c>
      <c r="Z33" s="22">
        <v>14.680199999999999</v>
      </c>
      <c r="AA33" s="22">
        <v>-1.11664E-2</v>
      </c>
      <c r="AB33" s="22">
        <v>23</v>
      </c>
      <c r="AC33" s="22">
        <v>1.70319</v>
      </c>
      <c r="AD33">
        <f t="shared" si="4"/>
        <v>13.785679012345678</v>
      </c>
      <c r="AE33">
        <f t="shared" si="5"/>
        <v>23.494243456790123</v>
      </c>
      <c r="AF33" s="9"/>
      <c r="AG33" s="22">
        <v>1.5869100000000001E-2</v>
      </c>
      <c r="AH33" s="22">
        <v>18.5396</v>
      </c>
      <c r="AI33" s="22">
        <v>-1.6882299999999999E-2</v>
      </c>
      <c r="AJ33" s="22">
        <v>23</v>
      </c>
      <c r="AK33" s="22">
        <v>1.5655499999999999E-2</v>
      </c>
      <c r="AL33">
        <f t="shared" si="6"/>
        <v>20.842345679012343</v>
      </c>
      <c r="AM33">
        <f t="shared" si="7"/>
        <v>0.33074926781481478</v>
      </c>
      <c r="AP33" s="9"/>
      <c r="AQ33" s="22">
        <v>1.70425</v>
      </c>
      <c r="AR33" s="22">
        <v>24.119399999999999</v>
      </c>
      <c r="AS33" s="22">
        <v>-1.1059599999999999E-2</v>
      </c>
      <c r="AT33" s="22">
        <v>23</v>
      </c>
      <c r="AU33" s="22">
        <v>1.70319</v>
      </c>
      <c r="AV33">
        <f t="shared" si="8"/>
        <v>13.653827160493826</v>
      </c>
      <c r="AW33">
        <f t="shared" si="9"/>
        <v>23.269534938271605</v>
      </c>
      <c r="AX33" s="9"/>
      <c r="AY33" s="22">
        <v>1.5869100000000001E-2</v>
      </c>
      <c r="AZ33" s="22">
        <v>27.978899999999999</v>
      </c>
      <c r="BA33" s="22">
        <v>-1.6772499999999999E-2</v>
      </c>
      <c r="BB33" s="22">
        <v>23</v>
      </c>
      <c r="BC33" s="22">
        <v>1.5673800000000002E-2</v>
      </c>
      <c r="BD33">
        <f t="shared" si="10"/>
        <v>20.706790123456788</v>
      </c>
      <c r="BE33">
        <f t="shared" si="11"/>
        <v>0.32859812314814812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1.69922</v>
      </c>
      <c r="H34" s="22">
        <v>5.2260200000000001</v>
      </c>
      <c r="I34" s="22">
        <v>-1.1816399999999999E-2</v>
      </c>
      <c r="J34" s="22">
        <v>24</v>
      </c>
      <c r="K34" s="22">
        <v>1.6982999999999999</v>
      </c>
      <c r="L34">
        <f t="shared" si="0"/>
        <v>14.588148148148147</v>
      </c>
      <c r="M34">
        <f t="shared" si="1"/>
        <v>24.788473096296293</v>
      </c>
      <c r="N34" s="9"/>
      <c r="O34" s="22">
        <v>2.0904499999999999E-2</v>
      </c>
      <c r="P34" s="22">
        <v>9.0854999999999997</v>
      </c>
      <c r="Q34" s="22">
        <v>-1.6882299999999999E-2</v>
      </c>
      <c r="R34" s="22">
        <v>24</v>
      </c>
      <c r="S34" s="22">
        <v>2.1246299999999999E-2</v>
      </c>
      <c r="T34">
        <f t="shared" si="2"/>
        <v>20.842345679012343</v>
      </c>
      <c r="U34">
        <f t="shared" si="3"/>
        <v>0.43569881524691351</v>
      </c>
      <c r="X34" s="9"/>
      <c r="Y34" s="22">
        <v>1.69922</v>
      </c>
      <c r="Z34" s="22">
        <v>14.690200000000001</v>
      </c>
      <c r="AA34" s="22">
        <v>-1.1422699999999999E-2</v>
      </c>
      <c r="AB34" s="22">
        <v>24</v>
      </c>
      <c r="AC34" s="22">
        <v>1.6982999999999999</v>
      </c>
      <c r="AD34">
        <f t="shared" si="4"/>
        <v>14.102098765432096</v>
      </c>
      <c r="AE34">
        <f t="shared" si="5"/>
        <v>23.962568264197525</v>
      </c>
      <c r="AF34" s="9"/>
      <c r="AG34" s="22">
        <v>2.0904499999999999E-2</v>
      </c>
      <c r="AH34" s="22">
        <v>18.549700000000001</v>
      </c>
      <c r="AI34" s="22">
        <v>-1.6876200000000001E-2</v>
      </c>
      <c r="AJ34" s="22">
        <v>24</v>
      </c>
      <c r="AK34" s="22">
        <v>2.09991E-2</v>
      </c>
      <c r="AL34">
        <f t="shared" si="6"/>
        <v>20.834814814814813</v>
      </c>
      <c r="AM34">
        <f t="shared" si="7"/>
        <v>0.43554138629629624</v>
      </c>
      <c r="AP34" s="9"/>
      <c r="AQ34" s="22">
        <v>1.69922</v>
      </c>
      <c r="AR34" s="22">
        <v>24.1295</v>
      </c>
      <c r="AS34" s="22">
        <v>-1.13159E-2</v>
      </c>
      <c r="AT34" s="22">
        <v>24</v>
      </c>
      <c r="AU34" s="22">
        <v>1.6982999999999999</v>
      </c>
      <c r="AV34">
        <f t="shared" si="8"/>
        <v>13.970246913580247</v>
      </c>
      <c r="AW34">
        <f t="shared" si="9"/>
        <v>23.738522960493828</v>
      </c>
      <c r="AX34" s="9"/>
      <c r="AY34" s="22">
        <v>2.0904499999999999E-2</v>
      </c>
      <c r="AZ34" s="22">
        <v>27.988900000000001</v>
      </c>
      <c r="BA34" s="22">
        <v>-1.6766400000000001E-2</v>
      </c>
      <c r="BB34" s="22">
        <v>24</v>
      </c>
      <c r="BC34" s="22">
        <v>2.0745799999999998E-2</v>
      </c>
      <c r="BD34">
        <f t="shared" si="10"/>
        <v>20.699259259259257</v>
      </c>
      <c r="BE34">
        <f t="shared" si="11"/>
        <v>0.43270766518518511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1.69418</v>
      </c>
      <c r="H35" s="22">
        <v>5.2361000000000004</v>
      </c>
      <c r="I35" s="22">
        <v>-1.2026999999999999E-2</v>
      </c>
      <c r="J35" s="22">
        <v>25</v>
      </c>
      <c r="K35" s="22">
        <v>1.69312</v>
      </c>
      <c r="L35">
        <f t="shared" si="0"/>
        <v>14.848148148148146</v>
      </c>
      <c r="M35">
        <f t="shared" si="1"/>
        <v>25.155435629629626</v>
      </c>
      <c r="N35" s="9"/>
      <c r="O35" s="22">
        <v>2.5939899999999998E-2</v>
      </c>
      <c r="P35" s="22">
        <v>9.0955700000000004</v>
      </c>
      <c r="Q35" s="22">
        <v>-1.6876200000000001E-2</v>
      </c>
      <c r="R35" s="22">
        <v>25</v>
      </c>
      <c r="S35" s="22">
        <v>2.5988799999999999E-2</v>
      </c>
      <c r="T35">
        <f t="shared" si="2"/>
        <v>20.834814814814813</v>
      </c>
      <c r="U35">
        <f t="shared" si="3"/>
        <v>0.54045301281481473</v>
      </c>
      <c r="X35" s="9"/>
      <c r="Y35" s="22">
        <v>1.69418</v>
      </c>
      <c r="Z35" s="22">
        <v>14.7003</v>
      </c>
      <c r="AA35" s="22">
        <v>-1.16455E-2</v>
      </c>
      <c r="AB35" s="22">
        <v>25</v>
      </c>
      <c r="AC35" s="22">
        <v>1.69312</v>
      </c>
      <c r="AD35">
        <f t="shared" si="4"/>
        <v>14.37716049382716</v>
      </c>
      <c r="AE35">
        <f t="shared" si="5"/>
        <v>24.3574977654321</v>
      </c>
      <c r="AF35" s="9"/>
      <c r="AG35" s="22">
        <v>2.5939899999999998E-2</v>
      </c>
      <c r="AH35" s="22">
        <v>18.559799999999999</v>
      </c>
      <c r="AI35" s="22">
        <v>-1.6870099999999999E-2</v>
      </c>
      <c r="AJ35" s="22">
        <v>25</v>
      </c>
      <c r="AK35" s="22">
        <v>2.59338E-2</v>
      </c>
      <c r="AL35">
        <f t="shared" si="6"/>
        <v>20.827283950617282</v>
      </c>
      <c r="AM35">
        <f t="shared" si="7"/>
        <v>0.54025766295061717</v>
      </c>
      <c r="AP35" s="9"/>
      <c r="AQ35" s="22">
        <v>1.69418</v>
      </c>
      <c r="AR35" s="22">
        <v>24.139500000000002</v>
      </c>
      <c r="AS35" s="22">
        <v>-1.1550899999999999E-2</v>
      </c>
      <c r="AT35" s="22">
        <v>25</v>
      </c>
      <c r="AU35" s="22">
        <v>1.69373</v>
      </c>
      <c r="AV35">
        <f t="shared" si="8"/>
        <v>14.260370370370369</v>
      </c>
      <c r="AW35">
        <f t="shared" si="9"/>
        <v>24.159634274074072</v>
      </c>
      <c r="AX35" s="9"/>
      <c r="AY35" s="22">
        <v>2.5939899999999998E-2</v>
      </c>
      <c r="AZ35" s="22">
        <v>27.998999999999999</v>
      </c>
      <c r="BA35" s="22">
        <v>-1.6763299999999998E-2</v>
      </c>
      <c r="BB35" s="22">
        <v>25</v>
      </c>
      <c r="BC35" s="22">
        <v>2.5824E-2</v>
      </c>
      <c r="BD35">
        <f t="shared" si="10"/>
        <v>20.69543209876543</v>
      </c>
      <c r="BE35">
        <f t="shared" si="11"/>
        <v>0.53683743909876536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1.6891499999999999</v>
      </c>
      <c r="H36" s="22">
        <v>5.2461700000000002</v>
      </c>
      <c r="I36" s="22">
        <v>-1.2213099999999999E-2</v>
      </c>
      <c r="J36" s="22">
        <v>26</v>
      </c>
      <c r="K36" s="22">
        <v>1.6885399999999999</v>
      </c>
      <c r="L36">
        <f t="shared" si="0"/>
        <v>15.0779012345679</v>
      </c>
      <c r="M36">
        <f t="shared" si="1"/>
        <v>25.468836870370367</v>
      </c>
      <c r="N36" s="9"/>
      <c r="O36" s="22">
        <v>3.0975300000000001E-2</v>
      </c>
      <c r="P36" s="22">
        <v>9.1056399999999993</v>
      </c>
      <c r="Q36" s="22">
        <v>-1.6873200000000001E-2</v>
      </c>
      <c r="R36" s="22">
        <v>26</v>
      </c>
      <c r="S36" s="22">
        <v>3.0838000000000001E-2</v>
      </c>
      <c r="T36">
        <f t="shared" si="2"/>
        <v>20.831111111111113</v>
      </c>
      <c r="U36">
        <f t="shared" si="3"/>
        <v>0.64524991600000003</v>
      </c>
      <c r="X36" s="9"/>
      <c r="Y36" s="22">
        <v>1.6891499999999999</v>
      </c>
      <c r="Z36" s="22">
        <v>14.7104</v>
      </c>
      <c r="AA36" s="22">
        <v>-1.1859099999999999E-2</v>
      </c>
      <c r="AB36" s="22">
        <v>26</v>
      </c>
      <c r="AC36" s="22">
        <v>1.6879299999999999</v>
      </c>
      <c r="AD36">
        <f t="shared" si="4"/>
        <v>14.640864197530862</v>
      </c>
      <c r="AE36">
        <f t="shared" si="5"/>
        <v>24.730615759259255</v>
      </c>
      <c r="AF36" s="9"/>
      <c r="AG36" s="22">
        <v>3.0975300000000001E-2</v>
      </c>
      <c r="AH36" s="22">
        <v>18.569900000000001</v>
      </c>
      <c r="AI36" s="22">
        <v>-1.6867099999999999E-2</v>
      </c>
      <c r="AJ36" s="22">
        <v>26</v>
      </c>
      <c r="AK36" s="22">
        <v>3.0902099999999998E-2</v>
      </c>
      <c r="AL36">
        <f t="shared" si="6"/>
        <v>20.823580246913579</v>
      </c>
      <c r="AM36">
        <f t="shared" si="7"/>
        <v>0.64501664522222224</v>
      </c>
      <c r="AP36" s="9"/>
      <c r="AQ36" s="22">
        <v>1.6891499999999999</v>
      </c>
      <c r="AR36" s="22">
        <v>24.1496</v>
      </c>
      <c r="AS36" s="22">
        <v>-1.1776699999999999E-2</v>
      </c>
      <c r="AT36" s="22">
        <v>26</v>
      </c>
      <c r="AU36" s="22">
        <v>1.6885399999999999</v>
      </c>
      <c r="AV36">
        <f t="shared" si="8"/>
        <v>14.539135802469135</v>
      </c>
      <c r="AW36">
        <f t="shared" si="9"/>
        <v>24.558781240740739</v>
      </c>
      <c r="AX36" s="9"/>
      <c r="AY36" s="22">
        <v>3.0975300000000001E-2</v>
      </c>
      <c r="AZ36" s="22">
        <v>28.0091</v>
      </c>
      <c r="BA36" s="22">
        <v>-1.67572E-2</v>
      </c>
      <c r="BB36" s="22">
        <v>26</v>
      </c>
      <c r="BC36" s="22">
        <v>3.1042500000000001E-2</v>
      </c>
      <c r="BD36">
        <f t="shared" si="10"/>
        <v>20.687901234567903</v>
      </c>
      <c r="BE36">
        <f t="shared" si="11"/>
        <v>0.64081394711111117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1.68411</v>
      </c>
      <c r="H37" s="22">
        <v>5.25624</v>
      </c>
      <c r="I37" s="22">
        <v>-1.23962E-2</v>
      </c>
      <c r="J37" s="22">
        <v>27</v>
      </c>
      <c r="K37" s="22">
        <v>1.6833499999999999</v>
      </c>
      <c r="L37">
        <f t="shared" si="0"/>
        <v>15.303950617283951</v>
      </c>
      <c r="M37">
        <f t="shared" si="1"/>
        <v>25.773536274074075</v>
      </c>
      <c r="N37" s="9"/>
      <c r="O37" s="22">
        <v>3.60107E-2</v>
      </c>
      <c r="P37" s="22">
        <v>9.11571</v>
      </c>
      <c r="Q37" s="22">
        <v>-1.6867099999999999E-2</v>
      </c>
      <c r="R37" s="22">
        <v>27</v>
      </c>
      <c r="S37" s="22">
        <v>3.6026000000000002E-2</v>
      </c>
      <c r="T37">
        <f t="shared" si="2"/>
        <v>20.823580246913579</v>
      </c>
      <c r="U37">
        <f t="shared" si="3"/>
        <v>0.74987170119753077</v>
      </c>
      <c r="X37" s="9"/>
      <c r="Y37" s="22">
        <v>1.68411</v>
      </c>
      <c r="Z37" s="22">
        <v>14.720499999999999</v>
      </c>
      <c r="AA37" s="22">
        <v>-1.20514E-2</v>
      </c>
      <c r="AB37" s="22">
        <v>27</v>
      </c>
      <c r="AC37" s="22">
        <v>1.6836500000000001</v>
      </c>
      <c r="AD37">
        <f t="shared" si="4"/>
        <v>14.878271604938272</v>
      </c>
      <c r="AE37">
        <f t="shared" si="5"/>
        <v>25.056645992592593</v>
      </c>
      <c r="AF37" s="9"/>
      <c r="AG37" s="22">
        <v>3.60107E-2</v>
      </c>
      <c r="AH37" s="22">
        <v>18.579899999999999</v>
      </c>
      <c r="AI37" s="22">
        <v>-1.6861000000000001E-2</v>
      </c>
      <c r="AJ37" s="22">
        <v>27</v>
      </c>
      <c r="AK37" s="22">
        <v>3.6019900000000001E-2</v>
      </c>
      <c r="AL37">
        <f t="shared" si="6"/>
        <v>20.816049382716049</v>
      </c>
      <c r="AM37">
        <f t="shared" si="7"/>
        <v>0.74960050950617285</v>
      </c>
      <c r="AP37" s="9"/>
      <c r="AQ37" s="22">
        <v>1.68411</v>
      </c>
      <c r="AR37" s="22">
        <v>24.159700000000001</v>
      </c>
      <c r="AS37" s="22">
        <v>-1.19843E-2</v>
      </c>
      <c r="AT37" s="22">
        <v>27</v>
      </c>
      <c r="AU37" s="22">
        <v>1.6833499999999999</v>
      </c>
      <c r="AV37">
        <f t="shared" si="8"/>
        <v>14.795432098765431</v>
      </c>
      <c r="AW37">
        <f t="shared" si="9"/>
        <v>24.917135151851852</v>
      </c>
      <c r="AX37" s="9"/>
      <c r="AY37" s="22">
        <v>3.60107E-2</v>
      </c>
      <c r="AZ37" s="22">
        <v>28.019200000000001</v>
      </c>
      <c r="BA37" s="22">
        <v>-1.6747999999999999E-2</v>
      </c>
      <c r="BB37" s="22">
        <v>27</v>
      </c>
      <c r="BC37" s="22">
        <v>3.6035200000000003E-2</v>
      </c>
      <c r="BD37">
        <f t="shared" si="10"/>
        <v>20.676543209876542</v>
      </c>
      <c r="BE37">
        <f t="shared" si="11"/>
        <v>0.74457679456790116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1.6790799999999999</v>
      </c>
      <c r="H38" s="22">
        <v>5.2663099999999998</v>
      </c>
      <c r="I38" s="22">
        <v>-1.25793E-2</v>
      </c>
      <c r="J38" s="22">
        <v>28</v>
      </c>
      <c r="K38" s="22">
        <v>1.6781600000000001</v>
      </c>
      <c r="L38">
        <f t="shared" si="0"/>
        <v>15.53</v>
      </c>
      <c r="M38">
        <f t="shared" si="1"/>
        <v>26.076112399999996</v>
      </c>
      <c r="N38" s="9"/>
      <c r="O38" s="22">
        <v>4.1046100000000002E-2</v>
      </c>
      <c r="P38" s="22">
        <v>9.1257800000000007</v>
      </c>
      <c r="Q38" s="22">
        <v>-1.6861000000000001E-2</v>
      </c>
      <c r="R38" s="22">
        <v>28</v>
      </c>
      <c r="S38" s="22">
        <v>4.1052199999999997E-2</v>
      </c>
      <c r="T38">
        <f t="shared" si="2"/>
        <v>20.816049382716049</v>
      </c>
      <c r="U38">
        <f t="shared" si="3"/>
        <v>0.85441764456790126</v>
      </c>
      <c r="X38" s="9"/>
      <c r="Y38" s="22">
        <v>1.6790799999999999</v>
      </c>
      <c r="Z38" s="22">
        <v>14.730499999999999</v>
      </c>
      <c r="AA38" s="22">
        <v>-1.22314E-2</v>
      </c>
      <c r="AB38" s="22">
        <v>28</v>
      </c>
      <c r="AC38" s="22">
        <v>1.6778599999999999</v>
      </c>
      <c r="AD38">
        <f t="shared" si="4"/>
        <v>15.100493827160493</v>
      </c>
      <c r="AE38">
        <f t="shared" si="5"/>
        <v>25.354937175308638</v>
      </c>
      <c r="AF38" s="9"/>
      <c r="AG38" s="22">
        <v>4.1046100000000002E-2</v>
      </c>
      <c r="AH38" s="22">
        <v>18.59</v>
      </c>
      <c r="AI38" s="22">
        <v>-1.6857899999999999E-2</v>
      </c>
      <c r="AJ38" s="22">
        <v>28</v>
      </c>
      <c r="AK38" s="22">
        <v>4.1128499999999998E-2</v>
      </c>
      <c r="AL38">
        <f t="shared" si="6"/>
        <v>20.812222222222218</v>
      </c>
      <c r="AM38">
        <f t="shared" si="7"/>
        <v>0.85426055455555538</v>
      </c>
      <c r="AP38" s="9"/>
      <c r="AQ38" s="22">
        <v>1.6790799999999999</v>
      </c>
      <c r="AR38" s="22">
        <v>24.169799999999999</v>
      </c>
      <c r="AS38" s="22">
        <v>-1.21674E-2</v>
      </c>
      <c r="AT38" s="22">
        <v>28</v>
      </c>
      <c r="AU38" s="22">
        <v>1.6787700000000001</v>
      </c>
      <c r="AV38">
        <f t="shared" si="8"/>
        <v>15.021481481481482</v>
      </c>
      <c r="AW38">
        <f t="shared" si="9"/>
        <v>25.222269125925926</v>
      </c>
      <c r="AX38" s="9"/>
      <c r="AY38" s="22">
        <v>4.1046100000000002E-2</v>
      </c>
      <c r="AZ38" s="22">
        <v>28.029199999999999</v>
      </c>
      <c r="BA38" s="22">
        <v>-1.6747999999999999E-2</v>
      </c>
      <c r="BB38" s="22">
        <v>28</v>
      </c>
      <c r="BC38" s="22">
        <v>4.1055300000000003E-2</v>
      </c>
      <c r="BD38">
        <f t="shared" si="10"/>
        <v>20.676543209876542</v>
      </c>
      <c r="BE38">
        <f t="shared" si="11"/>
        <v>0.84869146024691355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1.67404</v>
      </c>
      <c r="H39" s="22">
        <v>5.2763799999999996</v>
      </c>
      <c r="I39" s="22">
        <v>-1.2710600000000001E-2</v>
      </c>
      <c r="J39" s="22">
        <v>29</v>
      </c>
      <c r="K39" s="22">
        <v>1.6729700000000001</v>
      </c>
      <c r="L39">
        <f t="shared" si="0"/>
        <v>15.692098765432098</v>
      </c>
      <c r="M39">
        <f t="shared" si="1"/>
        <v>26.269201017283947</v>
      </c>
      <c r="N39" s="9"/>
      <c r="O39" s="22">
        <v>4.6081499999999997E-2</v>
      </c>
      <c r="P39" s="22">
        <v>9.1358499999999996</v>
      </c>
      <c r="Q39" s="22">
        <v>-1.6854899999999999E-2</v>
      </c>
      <c r="R39" s="22">
        <v>29</v>
      </c>
      <c r="S39" s="22">
        <v>4.5886200000000002E-2</v>
      </c>
      <c r="T39">
        <f t="shared" si="2"/>
        <v>20.808518518518515</v>
      </c>
      <c r="U39">
        <f t="shared" si="3"/>
        <v>0.95888774611111083</v>
      </c>
      <c r="X39" s="9"/>
      <c r="Y39" s="22">
        <v>1.67404</v>
      </c>
      <c r="Z39" s="22">
        <v>14.740600000000001</v>
      </c>
      <c r="AA39" s="22">
        <v>-1.24054E-2</v>
      </c>
      <c r="AB39" s="22">
        <v>29</v>
      </c>
      <c r="AC39" s="22">
        <v>1.6735800000000001</v>
      </c>
      <c r="AD39">
        <f t="shared" si="4"/>
        <v>15.315308641975308</v>
      </c>
      <c r="AE39">
        <f t="shared" si="5"/>
        <v>25.638439279012346</v>
      </c>
      <c r="AF39" s="9"/>
      <c r="AG39" s="22">
        <v>4.6081499999999997E-2</v>
      </c>
      <c r="AH39" s="22">
        <v>18.600100000000001</v>
      </c>
      <c r="AI39" s="22">
        <v>-1.6857899999999999E-2</v>
      </c>
      <c r="AJ39" s="22">
        <v>29</v>
      </c>
      <c r="AK39" s="22">
        <v>4.6334800000000002E-2</v>
      </c>
      <c r="AL39">
        <f t="shared" si="6"/>
        <v>20.812222222222218</v>
      </c>
      <c r="AM39">
        <f t="shared" si="7"/>
        <v>0.95905841833333305</v>
      </c>
      <c r="AP39" s="9"/>
      <c r="AQ39" s="22">
        <v>1.67404</v>
      </c>
      <c r="AR39" s="22">
        <v>24.1798</v>
      </c>
      <c r="AS39" s="22">
        <v>-1.23474E-2</v>
      </c>
      <c r="AT39" s="22">
        <v>29</v>
      </c>
      <c r="AU39" s="22">
        <v>1.6732800000000001</v>
      </c>
      <c r="AV39">
        <f t="shared" si="8"/>
        <v>15.243703703703702</v>
      </c>
      <c r="AW39">
        <f t="shared" si="9"/>
        <v>25.518569748148145</v>
      </c>
      <c r="AX39" s="9"/>
      <c r="AY39" s="22">
        <v>4.6081499999999997E-2</v>
      </c>
      <c r="AZ39" s="22">
        <v>28.039300000000001</v>
      </c>
      <c r="BA39" s="22">
        <v>-1.6741900000000001E-2</v>
      </c>
      <c r="BB39" s="22">
        <v>29</v>
      </c>
      <c r="BC39" s="22">
        <v>4.5999100000000001E-2</v>
      </c>
      <c r="BD39">
        <f t="shared" si="10"/>
        <v>20.669012345679011</v>
      </c>
      <c r="BE39">
        <f t="shared" si="11"/>
        <v>0.95245909240740734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1.6690100000000001</v>
      </c>
      <c r="H40" s="22">
        <v>5.2864500000000003</v>
      </c>
      <c r="I40" s="22">
        <v>-1.2854000000000001E-2</v>
      </c>
      <c r="J40" s="22">
        <v>30</v>
      </c>
      <c r="K40" s="22">
        <v>1.6684000000000001</v>
      </c>
      <c r="L40">
        <f t="shared" si="0"/>
        <v>15.869135802469136</v>
      </c>
      <c r="M40">
        <f t="shared" si="1"/>
        <v>26.485746345679015</v>
      </c>
      <c r="N40" s="9"/>
      <c r="O40" s="22">
        <v>5.11169E-2</v>
      </c>
      <c r="P40" s="22">
        <v>9.1459299999999999</v>
      </c>
      <c r="Q40" s="22">
        <v>-1.6848800000000001E-2</v>
      </c>
      <c r="R40" s="22">
        <v>30</v>
      </c>
      <c r="S40" s="22">
        <v>5.16357E-2</v>
      </c>
      <c r="T40">
        <f t="shared" si="2"/>
        <v>20.800987654320988</v>
      </c>
      <c r="U40">
        <f t="shared" si="3"/>
        <v>1.0632820058271606</v>
      </c>
      <c r="X40" s="9"/>
      <c r="Y40" s="22">
        <v>1.6690100000000001</v>
      </c>
      <c r="Z40" s="22">
        <v>14.7507</v>
      </c>
      <c r="AA40" s="22">
        <v>-1.2567099999999999E-2</v>
      </c>
      <c r="AB40" s="22">
        <v>30</v>
      </c>
      <c r="AC40" s="22">
        <v>1.6680900000000001</v>
      </c>
      <c r="AD40">
        <f t="shared" si="4"/>
        <v>15.514938271604937</v>
      </c>
      <c r="AE40">
        <f t="shared" si="5"/>
        <v>25.894587124691355</v>
      </c>
      <c r="AF40" s="9"/>
      <c r="AG40" s="22">
        <v>5.11169E-2</v>
      </c>
      <c r="AH40" s="22">
        <v>18.610099999999999</v>
      </c>
      <c r="AI40" s="22">
        <v>-1.68518E-2</v>
      </c>
      <c r="AJ40" s="22">
        <v>30</v>
      </c>
      <c r="AK40" s="22">
        <v>5.0650000000000001E-2</v>
      </c>
      <c r="AL40">
        <f t="shared" si="6"/>
        <v>20.804691358024691</v>
      </c>
      <c r="AM40">
        <f t="shared" si="7"/>
        <v>1.0634713276790124</v>
      </c>
      <c r="AP40" s="9"/>
      <c r="AQ40" s="22">
        <v>1.6690100000000001</v>
      </c>
      <c r="AR40" s="22">
        <v>24.189900000000002</v>
      </c>
      <c r="AS40" s="22">
        <v>-1.2512199999999999E-2</v>
      </c>
      <c r="AT40" s="22">
        <v>30</v>
      </c>
      <c r="AU40" s="22">
        <v>1.6684000000000001</v>
      </c>
      <c r="AV40">
        <f t="shared" si="8"/>
        <v>15.447160493827159</v>
      </c>
      <c r="AW40">
        <f t="shared" si="9"/>
        <v>25.781465335802469</v>
      </c>
      <c r="AX40" s="9"/>
      <c r="AY40" s="22">
        <v>5.11169E-2</v>
      </c>
      <c r="AZ40" s="22">
        <v>28.049399999999999</v>
      </c>
      <c r="BA40" s="22">
        <v>-1.6738900000000001E-2</v>
      </c>
      <c r="BB40" s="22">
        <v>30</v>
      </c>
      <c r="BC40" s="22">
        <v>5.09796E-2</v>
      </c>
      <c r="BD40">
        <f t="shared" si="10"/>
        <v>20.665308641975312</v>
      </c>
      <c r="BE40">
        <f t="shared" si="11"/>
        <v>1.0563465153209879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1.6639699999999999</v>
      </c>
      <c r="H41" s="22">
        <v>5.2965200000000001</v>
      </c>
      <c r="I41" s="22">
        <v>-1.2997399999999999E-2</v>
      </c>
      <c r="J41" s="22">
        <v>31</v>
      </c>
      <c r="K41" s="22">
        <v>1.6632100000000001</v>
      </c>
      <c r="L41">
        <f t="shared" si="0"/>
        <v>16.04617283950617</v>
      </c>
      <c r="M41">
        <f t="shared" si="1"/>
        <v>26.70035021975308</v>
      </c>
      <c r="N41" s="9"/>
      <c r="O41" s="22">
        <v>5.6152300000000002E-2</v>
      </c>
      <c r="P41" s="22">
        <v>9.1560000000000006</v>
      </c>
      <c r="Q41" s="22">
        <v>-1.6842699999999999E-2</v>
      </c>
      <c r="R41" s="22">
        <v>31</v>
      </c>
      <c r="S41" s="22">
        <v>5.5419900000000001E-2</v>
      </c>
      <c r="T41">
        <f t="shared" si="2"/>
        <v>20.793456790123454</v>
      </c>
      <c r="U41">
        <f t="shared" si="3"/>
        <v>1.1676004237160493</v>
      </c>
      <c r="X41" s="9"/>
      <c r="Y41" s="22">
        <v>1.6639699999999999</v>
      </c>
      <c r="Z41" s="22">
        <v>14.7607</v>
      </c>
      <c r="AA41" s="22">
        <v>-1.2689199999999999E-2</v>
      </c>
      <c r="AB41" s="22">
        <v>31</v>
      </c>
      <c r="AC41" s="22">
        <v>1.6629</v>
      </c>
      <c r="AD41">
        <f t="shared" si="4"/>
        <v>15.665679012345679</v>
      </c>
      <c r="AE41">
        <f t="shared" si="5"/>
        <v>26.067219906172838</v>
      </c>
      <c r="AF41" s="9"/>
      <c r="AG41" s="22">
        <v>5.6152300000000002E-2</v>
      </c>
      <c r="AH41" s="22">
        <v>18.620200000000001</v>
      </c>
      <c r="AI41" s="22">
        <v>-1.6845700000000002E-2</v>
      </c>
      <c r="AJ41" s="22">
        <v>31</v>
      </c>
      <c r="AK41" s="22">
        <v>5.5786099999999998E-2</v>
      </c>
      <c r="AL41">
        <f t="shared" si="6"/>
        <v>20.79716049382716</v>
      </c>
      <c r="AM41">
        <f t="shared" si="7"/>
        <v>1.1678083951975309</v>
      </c>
      <c r="AP41" s="9"/>
      <c r="AQ41" s="22">
        <v>1.6639699999999999</v>
      </c>
      <c r="AR41" s="22">
        <v>24.2</v>
      </c>
      <c r="AS41" s="22">
        <v>-1.2674E-2</v>
      </c>
      <c r="AT41" s="22">
        <v>31</v>
      </c>
      <c r="AU41" s="22">
        <v>1.6629</v>
      </c>
      <c r="AV41">
        <f t="shared" si="8"/>
        <v>15.646913580246911</v>
      </c>
      <c r="AW41">
        <f t="shared" si="9"/>
        <v>26.035994790123453</v>
      </c>
      <c r="AX41" s="9"/>
      <c r="AY41" s="22">
        <v>5.6152300000000002E-2</v>
      </c>
      <c r="AZ41" s="22">
        <v>28.0594</v>
      </c>
      <c r="BA41" s="22">
        <v>-1.6735799999999999E-2</v>
      </c>
      <c r="BB41" s="22">
        <v>31</v>
      </c>
      <c r="BC41" s="22">
        <v>5.5603E-2</v>
      </c>
      <c r="BD41">
        <f t="shared" si="10"/>
        <v>20.661481481481477</v>
      </c>
      <c r="BE41">
        <f t="shared" si="11"/>
        <v>1.1601897065925924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1.6589400000000001</v>
      </c>
      <c r="H42" s="22">
        <v>5.3065899999999999</v>
      </c>
      <c r="I42" s="22">
        <v>-1.31165E-2</v>
      </c>
      <c r="J42" s="22">
        <v>32</v>
      </c>
      <c r="K42" s="22">
        <v>1.65802</v>
      </c>
      <c r="L42">
        <f t="shared" si="0"/>
        <v>16.193209876543211</v>
      </c>
      <c r="M42">
        <f t="shared" si="1"/>
        <v>26.863563592592595</v>
      </c>
      <c r="N42" s="9"/>
      <c r="O42" s="22">
        <v>6.1187699999999998E-2</v>
      </c>
      <c r="P42" s="22">
        <v>9.1660699999999995</v>
      </c>
      <c r="Q42" s="22">
        <v>-1.6836500000000001E-2</v>
      </c>
      <c r="R42" s="22">
        <v>32</v>
      </c>
      <c r="S42" s="22">
        <v>6.0760500000000002E-2</v>
      </c>
      <c r="T42">
        <f t="shared" si="2"/>
        <v>20.785802469135803</v>
      </c>
      <c r="U42">
        <f t="shared" si="3"/>
        <v>1.2718354457407406</v>
      </c>
      <c r="X42" s="9"/>
      <c r="Y42" s="22">
        <v>1.6589400000000001</v>
      </c>
      <c r="Z42" s="22">
        <v>14.770799999999999</v>
      </c>
      <c r="AA42" s="22">
        <v>-1.28571E-2</v>
      </c>
      <c r="AB42" s="22">
        <v>32</v>
      </c>
      <c r="AC42" s="22">
        <v>1.65802</v>
      </c>
      <c r="AD42">
        <f t="shared" si="4"/>
        <v>15.87296296296296</v>
      </c>
      <c r="AE42">
        <f t="shared" si="5"/>
        <v>26.332293177777775</v>
      </c>
      <c r="AF42" s="9"/>
      <c r="AG42" s="22">
        <v>6.1187699999999998E-2</v>
      </c>
      <c r="AH42" s="22">
        <v>18.630299999999998</v>
      </c>
      <c r="AI42" s="22">
        <v>-1.6842699999999999E-2</v>
      </c>
      <c r="AJ42" s="22">
        <v>32</v>
      </c>
      <c r="AK42" s="22">
        <v>6.0485799999999999E-2</v>
      </c>
      <c r="AL42">
        <f t="shared" si="6"/>
        <v>20.793456790123454</v>
      </c>
      <c r="AM42">
        <f t="shared" si="7"/>
        <v>1.2723037960370367</v>
      </c>
      <c r="AP42" s="9"/>
      <c r="AQ42" s="22">
        <v>1.6589400000000001</v>
      </c>
      <c r="AR42" s="22">
        <v>24.21</v>
      </c>
      <c r="AS42" s="22">
        <v>-1.2811299999999999E-2</v>
      </c>
      <c r="AT42" s="22">
        <v>32</v>
      </c>
      <c r="AU42" s="22">
        <v>1.6583300000000001</v>
      </c>
      <c r="AV42">
        <f t="shared" si="8"/>
        <v>15.816419753086418</v>
      </c>
      <c r="AW42">
        <f t="shared" si="9"/>
        <v>26.238491385185185</v>
      </c>
      <c r="AX42" s="9"/>
      <c r="AY42" s="22">
        <v>6.1187699999999998E-2</v>
      </c>
      <c r="AZ42" s="22">
        <v>28.069500000000001</v>
      </c>
      <c r="BA42" s="22">
        <v>-1.67297E-2</v>
      </c>
      <c r="BB42" s="22">
        <v>32</v>
      </c>
      <c r="BC42" s="22">
        <v>6.0485799999999999E-2</v>
      </c>
      <c r="BD42">
        <f t="shared" si="10"/>
        <v>20.65395061728395</v>
      </c>
      <c r="BE42">
        <f t="shared" si="11"/>
        <v>1.2637677341851852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1.6538999999999999</v>
      </c>
      <c r="H43" s="22">
        <v>5.3166599999999997</v>
      </c>
      <c r="I43" s="22">
        <v>-1.32324E-2</v>
      </c>
      <c r="J43" s="22">
        <v>33</v>
      </c>
      <c r="K43" s="22">
        <v>1.65283</v>
      </c>
      <c r="L43">
        <f t="shared" si="0"/>
        <v>16.336296296296297</v>
      </c>
      <c r="M43">
        <f t="shared" si="1"/>
        <v>27.018600444444445</v>
      </c>
      <c r="N43" s="9"/>
      <c r="O43" s="22">
        <v>6.6223099999999993E-2</v>
      </c>
      <c r="P43" s="22">
        <v>9.1761400000000002</v>
      </c>
      <c r="Q43" s="22">
        <v>-1.6830399999999999E-2</v>
      </c>
      <c r="R43" s="22">
        <v>33</v>
      </c>
      <c r="S43" s="22">
        <v>6.5673800000000004E-2</v>
      </c>
      <c r="T43">
        <f t="shared" si="2"/>
        <v>20.778271604938269</v>
      </c>
      <c r="U43">
        <f t="shared" si="3"/>
        <v>1.3760015583209873</v>
      </c>
      <c r="X43" s="9"/>
      <c r="Y43" s="22">
        <v>1.6538999999999999</v>
      </c>
      <c r="Z43" s="22">
        <v>14.780900000000001</v>
      </c>
      <c r="AA43" s="22">
        <v>-1.29944E-2</v>
      </c>
      <c r="AB43" s="22">
        <v>33</v>
      </c>
      <c r="AC43" s="22">
        <v>1.6531400000000001</v>
      </c>
      <c r="AD43">
        <f t="shared" si="4"/>
        <v>16.042469135802467</v>
      </c>
      <c r="AE43">
        <f t="shared" si="5"/>
        <v>26.532639703703698</v>
      </c>
      <c r="AF43" s="9"/>
      <c r="AG43" s="22">
        <v>6.6223099999999993E-2</v>
      </c>
      <c r="AH43" s="22">
        <v>18.6403</v>
      </c>
      <c r="AI43" s="22">
        <v>-1.6836500000000001E-2</v>
      </c>
      <c r="AJ43" s="22">
        <v>33</v>
      </c>
      <c r="AK43" s="22">
        <v>6.5765400000000002E-2</v>
      </c>
      <c r="AL43">
        <f t="shared" si="6"/>
        <v>20.785802469135803</v>
      </c>
      <c r="AM43">
        <f t="shared" si="7"/>
        <v>1.3765002754938269</v>
      </c>
      <c r="AP43" s="9"/>
      <c r="AQ43" s="22">
        <v>1.6538999999999999</v>
      </c>
      <c r="AR43" s="22">
        <v>24.220099999999999</v>
      </c>
      <c r="AS43" s="22">
        <v>-1.2948599999999999E-2</v>
      </c>
      <c r="AT43" s="22">
        <v>33</v>
      </c>
      <c r="AU43" s="22">
        <v>1.65344</v>
      </c>
      <c r="AV43">
        <f t="shared" si="8"/>
        <v>15.985925925925924</v>
      </c>
      <c r="AW43">
        <f t="shared" si="9"/>
        <v>26.439122888888885</v>
      </c>
      <c r="AX43" s="9"/>
      <c r="AY43" s="22">
        <v>6.6223099999999993E-2</v>
      </c>
      <c r="AZ43" s="22">
        <v>28.079599999999999</v>
      </c>
      <c r="BA43" s="22">
        <v>-1.6723600000000002E-2</v>
      </c>
      <c r="BB43" s="22">
        <v>33</v>
      </c>
      <c r="BC43" s="22">
        <v>6.5673800000000004E-2</v>
      </c>
      <c r="BD43">
        <f t="shared" si="10"/>
        <v>20.64641975308642</v>
      </c>
      <c r="BE43">
        <f t="shared" si="11"/>
        <v>1.3672699199506171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1.64886</v>
      </c>
      <c r="H44" s="22">
        <v>5.3267300000000004</v>
      </c>
      <c r="I44" s="22">
        <v>-1.3339200000000001E-2</v>
      </c>
      <c r="J44" s="22">
        <v>34</v>
      </c>
      <c r="K44" s="22">
        <v>1.64825</v>
      </c>
      <c r="L44">
        <f t="shared" si="0"/>
        <v>16.468148148148149</v>
      </c>
      <c r="M44">
        <f t="shared" si="1"/>
        <v>27.153670755555556</v>
      </c>
      <c r="N44" s="9"/>
      <c r="O44" s="22">
        <v>7.1258500000000002E-2</v>
      </c>
      <c r="P44" s="22">
        <v>9.1862100000000009</v>
      </c>
      <c r="Q44" s="22">
        <v>-1.68243E-2</v>
      </c>
      <c r="R44" s="22">
        <v>34</v>
      </c>
      <c r="S44" s="22">
        <v>7.07092E-2</v>
      </c>
      <c r="T44">
        <f t="shared" si="2"/>
        <v>20.770740740740738</v>
      </c>
      <c r="U44">
        <f t="shared" si="3"/>
        <v>1.4800918290740739</v>
      </c>
      <c r="X44" s="9"/>
      <c r="Y44" s="22">
        <v>1.64886</v>
      </c>
      <c r="Z44" s="22">
        <v>14.790900000000001</v>
      </c>
      <c r="AA44" s="22">
        <v>-1.3110399999999999E-2</v>
      </c>
      <c r="AB44" s="22">
        <v>34</v>
      </c>
      <c r="AC44" s="22">
        <v>1.64825</v>
      </c>
      <c r="AD44">
        <f t="shared" si="4"/>
        <v>16.185679012345677</v>
      </c>
      <c r="AE44">
        <f t="shared" si="5"/>
        <v>26.687918696296293</v>
      </c>
      <c r="AF44" s="9"/>
      <c r="AG44" s="22">
        <v>7.1258500000000002E-2</v>
      </c>
      <c r="AH44" s="22">
        <v>18.650400000000001</v>
      </c>
      <c r="AI44" s="22">
        <v>-1.6830399999999999E-2</v>
      </c>
      <c r="AJ44" s="22">
        <v>34</v>
      </c>
      <c r="AK44" s="22">
        <v>7.0495600000000005E-2</v>
      </c>
      <c r="AL44">
        <f t="shared" si="6"/>
        <v>20.778271604938269</v>
      </c>
      <c r="AM44">
        <f t="shared" si="7"/>
        <v>1.4806284671604937</v>
      </c>
      <c r="AP44" s="9"/>
      <c r="AQ44" s="22">
        <v>1.64886</v>
      </c>
      <c r="AR44" s="22">
        <v>24.2302</v>
      </c>
      <c r="AS44" s="22">
        <v>-1.30768E-2</v>
      </c>
      <c r="AT44" s="22">
        <v>34</v>
      </c>
      <c r="AU44" s="22">
        <v>1.64764</v>
      </c>
      <c r="AV44">
        <f t="shared" si="8"/>
        <v>16.144197530864194</v>
      </c>
      <c r="AW44">
        <f t="shared" si="9"/>
        <v>26.619521540740735</v>
      </c>
      <c r="AX44" s="9"/>
      <c r="AY44" s="22">
        <v>7.1258500000000002E-2</v>
      </c>
      <c r="AZ44" s="22">
        <v>28.089700000000001</v>
      </c>
      <c r="BA44" s="22">
        <v>-1.67175E-2</v>
      </c>
      <c r="BB44" s="22">
        <v>34</v>
      </c>
      <c r="BC44" s="22">
        <v>7.0800799999999997E-2</v>
      </c>
      <c r="BD44">
        <f t="shared" si="10"/>
        <v>20.638888888888886</v>
      </c>
      <c r="BE44">
        <f t="shared" si="11"/>
        <v>1.4706962638888887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1.6438299999999999</v>
      </c>
      <c r="H45" s="22">
        <v>5.3368099999999998</v>
      </c>
      <c r="I45" s="22">
        <v>-1.34369E-2</v>
      </c>
      <c r="J45" s="22">
        <v>35</v>
      </c>
      <c r="K45" s="22">
        <v>1.64307</v>
      </c>
      <c r="L45">
        <f t="shared" si="0"/>
        <v>16.588765432098764</v>
      </c>
      <c r="M45">
        <f t="shared" si="1"/>
        <v>27.26911028024691</v>
      </c>
      <c r="N45" s="9"/>
      <c r="O45" s="22">
        <v>7.6293899999999998E-2</v>
      </c>
      <c r="P45" s="22">
        <v>9.1962799999999998</v>
      </c>
      <c r="Q45" s="22">
        <v>-1.6818199999999998E-2</v>
      </c>
      <c r="R45" s="22">
        <v>35</v>
      </c>
      <c r="S45" s="22">
        <v>7.6049800000000001E-2</v>
      </c>
      <c r="T45">
        <f t="shared" si="2"/>
        <v>20.763209876543208</v>
      </c>
      <c r="U45">
        <f t="shared" si="3"/>
        <v>1.5841062579999998</v>
      </c>
      <c r="X45" s="9"/>
      <c r="Y45" s="22">
        <v>1.6438299999999999</v>
      </c>
      <c r="Z45" s="22">
        <v>14.801</v>
      </c>
      <c r="AA45" s="22">
        <v>-1.32233E-2</v>
      </c>
      <c r="AB45" s="22">
        <v>35</v>
      </c>
      <c r="AC45" s="22">
        <v>1.64215</v>
      </c>
      <c r="AD45">
        <f t="shared" si="4"/>
        <v>16.32506172839506</v>
      </c>
      <c r="AE45">
        <f t="shared" si="5"/>
        <v>26.835626220987649</v>
      </c>
      <c r="AF45" s="9"/>
      <c r="AG45" s="22">
        <v>7.6293899999999998E-2</v>
      </c>
      <c r="AH45" s="22">
        <v>18.660499999999999</v>
      </c>
      <c r="AI45" s="22">
        <v>-1.68243E-2</v>
      </c>
      <c r="AJ45" s="22">
        <v>35</v>
      </c>
      <c r="AK45" s="22">
        <v>7.6049800000000001E-2</v>
      </c>
      <c r="AL45">
        <f t="shared" si="6"/>
        <v>20.770740740740738</v>
      </c>
      <c r="AM45">
        <f t="shared" si="7"/>
        <v>1.5846808169999997</v>
      </c>
      <c r="AP45" s="9"/>
      <c r="AQ45" s="22">
        <v>1.6438299999999999</v>
      </c>
      <c r="AR45" s="22">
        <v>24.240300000000001</v>
      </c>
      <c r="AS45" s="22">
        <v>-1.31927E-2</v>
      </c>
      <c r="AT45" s="22">
        <v>35</v>
      </c>
      <c r="AU45" s="22">
        <v>1.64276</v>
      </c>
      <c r="AV45">
        <f t="shared" si="8"/>
        <v>16.287283950617283</v>
      </c>
      <c r="AW45">
        <f t="shared" si="9"/>
        <v>26.773525976543208</v>
      </c>
      <c r="AX45" s="9"/>
      <c r="AY45" s="22">
        <v>7.6293899999999998E-2</v>
      </c>
      <c r="AZ45" s="22">
        <v>28.099699999999999</v>
      </c>
      <c r="BA45" s="22">
        <v>-1.6711400000000001E-2</v>
      </c>
      <c r="BB45" s="22">
        <v>35</v>
      </c>
      <c r="BC45" s="22">
        <v>7.5836200000000006E-2</v>
      </c>
      <c r="BD45">
        <f t="shared" si="10"/>
        <v>20.631358024691359</v>
      </c>
      <c r="BE45">
        <f t="shared" si="11"/>
        <v>1.5740467659999999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1.63879</v>
      </c>
      <c r="H46" s="22">
        <v>5.3468799999999996</v>
      </c>
      <c r="I46" s="22">
        <v>-1.35345E-2</v>
      </c>
      <c r="J46" s="22">
        <v>36</v>
      </c>
      <c r="K46" s="22">
        <v>1.63757</v>
      </c>
      <c r="L46">
        <f t="shared" si="0"/>
        <v>16.709259259259255</v>
      </c>
      <c r="M46">
        <f t="shared" si="1"/>
        <v>27.382966981481474</v>
      </c>
      <c r="N46" s="9"/>
      <c r="O46" s="22">
        <v>8.1329299999999993E-2</v>
      </c>
      <c r="P46" s="22">
        <v>9.2063500000000005</v>
      </c>
      <c r="Q46" s="22">
        <v>-1.6815199999999999E-2</v>
      </c>
      <c r="R46" s="22">
        <v>36</v>
      </c>
      <c r="S46" s="22">
        <v>8.0566399999999996E-2</v>
      </c>
      <c r="T46">
        <f t="shared" si="2"/>
        <v>20.759506172839505</v>
      </c>
      <c r="U46">
        <f t="shared" si="3"/>
        <v>1.6883561053827159</v>
      </c>
      <c r="X46" s="9"/>
      <c r="Y46" s="22">
        <v>1.63879</v>
      </c>
      <c r="Z46" s="22">
        <v>14.8111</v>
      </c>
      <c r="AA46" s="22">
        <v>-1.3333100000000001E-2</v>
      </c>
      <c r="AB46" s="22">
        <v>36</v>
      </c>
      <c r="AC46" s="22">
        <v>1.63757</v>
      </c>
      <c r="AD46">
        <f t="shared" si="4"/>
        <v>16.460617283950615</v>
      </c>
      <c r="AE46">
        <f t="shared" si="5"/>
        <v>26.975494998765427</v>
      </c>
      <c r="AF46" s="9"/>
      <c r="AG46" s="22">
        <v>8.1329299999999993E-2</v>
      </c>
      <c r="AH46" s="22">
        <v>18.6706</v>
      </c>
      <c r="AI46" s="22">
        <v>-1.68243E-2</v>
      </c>
      <c r="AJ46" s="22">
        <v>36</v>
      </c>
      <c r="AK46" s="22">
        <v>8.0780000000000005E-2</v>
      </c>
      <c r="AL46">
        <f t="shared" si="6"/>
        <v>20.770740740740738</v>
      </c>
      <c r="AM46">
        <f t="shared" si="7"/>
        <v>1.6892698049259256</v>
      </c>
      <c r="AP46" s="9"/>
      <c r="AQ46" s="22">
        <v>1.63879</v>
      </c>
      <c r="AR46" s="22">
        <v>24.250299999999999</v>
      </c>
      <c r="AS46" s="22">
        <v>-1.33057E-2</v>
      </c>
      <c r="AT46" s="22">
        <v>36</v>
      </c>
      <c r="AU46" s="22">
        <v>1.63757</v>
      </c>
      <c r="AV46">
        <f t="shared" si="8"/>
        <v>16.42679012345679</v>
      </c>
      <c r="AW46">
        <f t="shared" si="9"/>
        <v>26.920059386419751</v>
      </c>
      <c r="AX46" s="9"/>
      <c r="AY46" s="22">
        <v>8.1329299999999993E-2</v>
      </c>
      <c r="AZ46" s="22">
        <v>28.1098</v>
      </c>
      <c r="BA46" s="22">
        <v>-1.6708400000000002E-2</v>
      </c>
      <c r="BB46" s="22">
        <v>36</v>
      </c>
      <c r="BC46" s="22">
        <v>8.0718999999999999E-2</v>
      </c>
      <c r="BD46">
        <f t="shared" si="10"/>
        <v>20.627654320987656</v>
      </c>
      <c r="BE46">
        <f t="shared" si="11"/>
        <v>1.6776326865679012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1.6337600000000001</v>
      </c>
      <c r="H47" s="22">
        <v>5.3569500000000003</v>
      </c>
      <c r="I47" s="22">
        <v>-1.362E-2</v>
      </c>
      <c r="J47" s="22">
        <v>37</v>
      </c>
      <c r="K47" s="22">
        <v>1.633</v>
      </c>
      <c r="L47">
        <f t="shared" si="0"/>
        <v>16.814814814814813</v>
      </c>
      <c r="M47">
        <f t="shared" si="1"/>
        <v>27.471371851851849</v>
      </c>
      <c r="N47" s="9"/>
      <c r="O47" s="22">
        <v>8.6364700000000003E-2</v>
      </c>
      <c r="P47" s="22">
        <v>9.2164199999999994</v>
      </c>
      <c r="Q47" s="22">
        <v>-1.68091E-2</v>
      </c>
      <c r="R47" s="22">
        <v>37</v>
      </c>
      <c r="S47" s="22">
        <v>8.6090100000000003E-2</v>
      </c>
      <c r="T47">
        <f t="shared" si="2"/>
        <v>20.751975308641974</v>
      </c>
      <c r="U47">
        <f t="shared" si="3"/>
        <v>1.7922381219382715</v>
      </c>
      <c r="X47" s="9"/>
      <c r="Y47" s="22">
        <v>1.6337600000000001</v>
      </c>
      <c r="Z47" s="22">
        <v>14.821199999999999</v>
      </c>
      <c r="AA47" s="22">
        <v>-1.3433799999999999E-2</v>
      </c>
      <c r="AB47" s="22">
        <v>37</v>
      </c>
      <c r="AC47" s="22">
        <v>1.633</v>
      </c>
      <c r="AD47">
        <f t="shared" si="4"/>
        <v>16.584938271604937</v>
      </c>
      <c r="AE47">
        <f t="shared" si="5"/>
        <v>27.095808750617284</v>
      </c>
      <c r="AF47" s="9"/>
      <c r="AG47" s="22">
        <v>8.6364700000000003E-2</v>
      </c>
      <c r="AH47" s="22">
        <v>18.680599999999998</v>
      </c>
      <c r="AI47" s="22">
        <v>-1.6818199999999998E-2</v>
      </c>
      <c r="AJ47" s="22">
        <v>37</v>
      </c>
      <c r="AK47" s="22">
        <v>8.6212200000000003E-2</v>
      </c>
      <c r="AL47">
        <f t="shared" si="6"/>
        <v>20.763209876543208</v>
      </c>
      <c r="AM47">
        <f t="shared" si="7"/>
        <v>1.7932083920246913</v>
      </c>
      <c r="AP47" s="9"/>
      <c r="AQ47" s="22">
        <v>1.6337600000000001</v>
      </c>
      <c r="AR47" s="22">
        <v>24.260400000000001</v>
      </c>
      <c r="AS47" s="22">
        <v>-1.34094E-2</v>
      </c>
      <c r="AT47" s="22">
        <v>37</v>
      </c>
      <c r="AU47" s="22">
        <v>1.63269</v>
      </c>
      <c r="AV47">
        <f t="shared" si="8"/>
        <v>16.554814814814815</v>
      </c>
      <c r="AW47">
        <f t="shared" si="9"/>
        <v>27.046594251851854</v>
      </c>
      <c r="AX47" s="9"/>
      <c r="AY47" s="22">
        <v>8.6364700000000003E-2</v>
      </c>
      <c r="AZ47" s="22">
        <v>28.119900000000001</v>
      </c>
      <c r="BA47" s="22">
        <v>-1.6699200000000001E-2</v>
      </c>
      <c r="BB47" s="22">
        <v>37</v>
      </c>
      <c r="BC47" s="22">
        <v>8.5693400000000003E-2</v>
      </c>
      <c r="BD47">
        <f t="shared" si="10"/>
        <v>20.616296296296294</v>
      </c>
      <c r="BE47">
        <f t="shared" si="11"/>
        <v>1.7805202447407407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1.6287199999999999</v>
      </c>
      <c r="H48" s="22">
        <v>5.3670200000000001</v>
      </c>
      <c r="I48" s="22">
        <v>-1.37085E-2</v>
      </c>
      <c r="J48" s="22">
        <v>38</v>
      </c>
      <c r="K48" s="22">
        <v>1.6274999999999999</v>
      </c>
      <c r="L48">
        <f t="shared" si="0"/>
        <v>16.924074074074074</v>
      </c>
      <c r="M48">
        <f t="shared" si="1"/>
        <v>27.564577925925924</v>
      </c>
      <c r="N48" s="9"/>
      <c r="O48" s="22">
        <v>9.1400099999999998E-2</v>
      </c>
      <c r="P48" s="22">
        <v>9.2264900000000001</v>
      </c>
      <c r="Q48" s="22">
        <v>-1.6806000000000001E-2</v>
      </c>
      <c r="R48" s="22">
        <v>38</v>
      </c>
      <c r="S48" s="22">
        <v>9.1156000000000001E-2</v>
      </c>
      <c r="T48">
        <f t="shared" si="2"/>
        <v>20.748148148148147</v>
      </c>
      <c r="U48">
        <f t="shared" si="3"/>
        <v>1.8963828155555553</v>
      </c>
      <c r="X48" s="9"/>
      <c r="Y48" s="22">
        <v>1.6287199999999999</v>
      </c>
      <c r="Z48" s="22">
        <v>14.831200000000001</v>
      </c>
      <c r="AA48" s="22">
        <v>-1.35315E-2</v>
      </c>
      <c r="AB48" s="22">
        <v>38</v>
      </c>
      <c r="AC48" s="22">
        <v>1.62781</v>
      </c>
      <c r="AD48">
        <f t="shared" si="4"/>
        <v>16.705555555555552</v>
      </c>
      <c r="AE48">
        <f t="shared" si="5"/>
        <v>27.208672444444439</v>
      </c>
      <c r="AF48" s="9"/>
      <c r="AG48" s="22">
        <v>9.1400099999999998E-2</v>
      </c>
      <c r="AH48" s="22">
        <v>18.6907</v>
      </c>
      <c r="AI48" s="22">
        <v>-1.6815199999999999E-2</v>
      </c>
      <c r="AJ48" s="22">
        <v>38</v>
      </c>
      <c r="AK48" s="22">
        <v>9.0972899999999995E-2</v>
      </c>
      <c r="AL48">
        <f t="shared" si="6"/>
        <v>20.759506172839505</v>
      </c>
      <c r="AM48">
        <f t="shared" si="7"/>
        <v>1.8974209401481479</v>
      </c>
      <c r="AP48" s="9"/>
      <c r="AQ48" s="22">
        <v>1.6287199999999999</v>
      </c>
      <c r="AR48" s="22">
        <v>24.270499999999998</v>
      </c>
      <c r="AS48" s="22">
        <v>-1.3504E-2</v>
      </c>
      <c r="AT48" s="22">
        <v>38</v>
      </c>
      <c r="AU48" s="22">
        <v>1.62781</v>
      </c>
      <c r="AV48">
        <f t="shared" si="8"/>
        <v>16.671604938271606</v>
      </c>
      <c r="AW48">
        <f t="shared" si="9"/>
        <v>27.153376395061731</v>
      </c>
      <c r="AX48" s="9"/>
      <c r="AY48" s="22">
        <v>9.1400099999999998E-2</v>
      </c>
      <c r="AZ48" s="22">
        <v>28.129899999999999</v>
      </c>
      <c r="BA48" s="22">
        <v>-1.6693099999999999E-2</v>
      </c>
      <c r="BB48" s="22">
        <v>38</v>
      </c>
      <c r="BC48" s="22">
        <v>9.0820300000000007E-2</v>
      </c>
      <c r="BD48">
        <f t="shared" si="10"/>
        <v>20.608765432098764</v>
      </c>
      <c r="BE48">
        <f t="shared" si="11"/>
        <v>1.8836432213703702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1.6236900000000001</v>
      </c>
      <c r="H49" s="22">
        <v>5.3770899999999999</v>
      </c>
      <c r="I49" s="22">
        <v>-1.37909E-2</v>
      </c>
      <c r="J49" s="22">
        <v>39</v>
      </c>
      <c r="K49" s="22">
        <v>1.62262</v>
      </c>
      <c r="L49">
        <f t="shared" si="0"/>
        <v>17.025802469135801</v>
      </c>
      <c r="M49">
        <f t="shared" si="1"/>
        <v>27.644625211111109</v>
      </c>
      <c r="N49" s="9"/>
      <c r="O49" s="22">
        <v>9.6435499999999993E-2</v>
      </c>
      <c r="P49" s="22">
        <v>9.2365600000000008</v>
      </c>
      <c r="Q49" s="22">
        <v>-1.67999E-2</v>
      </c>
      <c r="R49" s="22">
        <v>39</v>
      </c>
      <c r="S49" s="22">
        <v>9.6435499999999993E-2</v>
      </c>
      <c r="T49">
        <f t="shared" si="2"/>
        <v>20.740617283950616</v>
      </c>
      <c r="U49">
        <f t="shared" si="3"/>
        <v>2.0001317980864197</v>
      </c>
      <c r="X49" s="9"/>
      <c r="Y49" s="22">
        <v>1.6236900000000001</v>
      </c>
      <c r="Z49" s="22">
        <v>14.8413</v>
      </c>
      <c r="AA49" s="22">
        <v>-1.362E-2</v>
      </c>
      <c r="AB49" s="22">
        <v>39</v>
      </c>
      <c r="AC49" s="22">
        <v>1.62323</v>
      </c>
      <c r="AD49">
        <f t="shared" si="4"/>
        <v>16.814814814814813</v>
      </c>
      <c r="AE49">
        <f t="shared" si="5"/>
        <v>27.302046666666666</v>
      </c>
      <c r="AF49" s="9"/>
      <c r="AG49" s="22">
        <v>9.6435499999999993E-2</v>
      </c>
      <c r="AH49" s="22">
        <v>18.700800000000001</v>
      </c>
      <c r="AI49" s="22">
        <v>-1.68091E-2</v>
      </c>
      <c r="AJ49" s="22">
        <v>39</v>
      </c>
      <c r="AK49" s="22">
        <v>9.5703099999999999E-2</v>
      </c>
      <c r="AL49">
        <f t="shared" si="6"/>
        <v>20.751975308641974</v>
      </c>
      <c r="AM49">
        <f t="shared" si="7"/>
        <v>2.001227114876543</v>
      </c>
      <c r="AP49" s="9"/>
      <c r="AQ49" s="22">
        <v>1.6236900000000001</v>
      </c>
      <c r="AR49" s="22">
        <v>24.2805</v>
      </c>
      <c r="AS49" s="22">
        <v>-1.35925E-2</v>
      </c>
      <c r="AT49" s="22">
        <v>39</v>
      </c>
      <c r="AU49" s="22">
        <v>1.6229199999999999</v>
      </c>
      <c r="AV49">
        <f t="shared" si="8"/>
        <v>16.780864197530864</v>
      </c>
      <c r="AW49">
        <f t="shared" si="9"/>
        <v>27.246921388888889</v>
      </c>
      <c r="AX49" s="9"/>
      <c r="AY49" s="22">
        <v>9.6435499999999993E-2</v>
      </c>
      <c r="AZ49" s="22">
        <v>28.14</v>
      </c>
      <c r="BA49" s="22">
        <v>-1.6687E-2</v>
      </c>
      <c r="BB49" s="22">
        <v>39</v>
      </c>
      <c r="BC49" s="22">
        <v>9.5977800000000002E-2</v>
      </c>
      <c r="BD49">
        <f t="shared" si="10"/>
        <v>20.601234567901233</v>
      </c>
      <c r="BE49">
        <f t="shared" si="11"/>
        <v>1.9866903561728393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1.6186499999999999</v>
      </c>
      <c r="H50" s="22">
        <v>5.3871599999999997</v>
      </c>
      <c r="I50" s="22">
        <v>-1.3870199999999999E-2</v>
      </c>
      <c r="J50" s="22">
        <v>40</v>
      </c>
      <c r="K50" s="22">
        <v>1.61774</v>
      </c>
      <c r="L50">
        <f t="shared" si="0"/>
        <v>17.123703703703701</v>
      </c>
      <c r="M50">
        <f t="shared" si="1"/>
        <v>27.717282999999995</v>
      </c>
      <c r="N50" s="9"/>
      <c r="O50" s="22">
        <v>0.10147100000000001</v>
      </c>
      <c r="P50" s="22">
        <v>9.2466399999999993</v>
      </c>
      <c r="Q50" s="22">
        <v>-1.6793800000000001E-2</v>
      </c>
      <c r="R50" s="22">
        <v>40</v>
      </c>
      <c r="S50" s="22">
        <v>0.101074</v>
      </c>
      <c r="T50">
        <f t="shared" si="2"/>
        <v>20.733086419753089</v>
      </c>
      <c r="U50">
        <f t="shared" si="3"/>
        <v>2.1038070120987657</v>
      </c>
      <c r="X50" s="9"/>
      <c r="Y50" s="22">
        <v>1.6186499999999999</v>
      </c>
      <c r="Z50" s="22">
        <v>14.8514</v>
      </c>
      <c r="AA50" s="22">
        <v>-1.37024E-2</v>
      </c>
      <c r="AB50" s="22">
        <v>40</v>
      </c>
      <c r="AC50" s="22">
        <v>1.61774</v>
      </c>
      <c r="AD50">
        <f t="shared" si="4"/>
        <v>16.916543209876544</v>
      </c>
      <c r="AE50">
        <f t="shared" si="5"/>
        <v>27.381962666666666</v>
      </c>
      <c r="AF50" s="9"/>
      <c r="AG50" s="22">
        <v>0.10147100000000001</v>
      </c>
      <c r="AH50" s="22">
        <v>18.710799999999999</v>
      </c>
      <c r="AI50" s="22">
        <v>-1.67999E-2</v>
      </c>
      <c r="AJ50" s="22">
        <v>40</v>
      </c>
      <c r="AK50" s="22">
        <v>0.100922</v>
      </c>
      <c r="AL50">
        <f t="shared" si="6"/>
        <v>20.740617283950616</v>
      </c>
      <c r="AM50">
        <f t="shared" si="7"/>
        <v>2.104571176419753</v>
      </c>
      <c r="AP50" s="9"/>
      <c r="AQ50" s="22">
        <v>1.6186499999999999</v>
      </c>
      <c r="AR50" s="22">
        <v>24.290600000000001</v>
      </c>
      <c r="AS50" s="22">
        <v>-1.3677999999999999E-2</v>
      </c>
      <c r="AT50" s="22">
        <v>40</v>
      </c>
      <c r="AU50" s="22">
        <v>1.61774</v>
      </c>
      <c r="AV50">
        <f t="shared" si="8"/>
        <v>16.886419753086418</v>
      </c>
      <c r="AW50">
        <f t="shared" si="9"/>
        <v>27.33320333333333</v>
      </c>
      <c r="AX50" s="9"/>
      <c r="AY50" s="22">
        <v>0.10147100000000001</v>
      </c>
      <c r="AZ50" s="22">
        <v>28.150099999999998</v>
      </c>
      <c r="BA50" s="22">
        <v>-1.6684000000000001E-2</v>
      </c>
      <c r="BB50" s="22">
        <v>40</v>
      </c>
      <c r="BC50" s="22">
        <v>0.10116600000000001</v>
      </c>
      <c r="BD50">
        <f t="shared" si="10"/>
        <v>20.597530864197534</v>
      </c>
      <c r="BE50">
        <f t="shared" si="11"/>
        <v>2.0900520543209882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1.6136200000000001</v>
      </c>
      <c r="H51" s="22">
        <v>5.3972300000000004</v>
      </c>
      <c r="I51" s="22">
        <v>-1.3937400000000001E-2</v>
      </c>
      <c r="J51" s="22">
        <v>41</v>
      </c>
      <c r="K51" s="22">
        <v>1.6128499999999999</v>
      </c>
      <c r="L51">
        <f t="shared" si="0"/>
        <v>17.206666666666667</v>
      </c>
      <c r="M51">
        <f t="shared" si="1"/>
        <v>27.765021466666667</v>
      </c>
      <c r="N51" s="9"/>
      <c r="O51" s="22">
        <v>0.106506</v>
      </c>
      <c r="P51" s="22">
        <v>9.25671</v>
      </c>
      <c r="Q51" s="22">
        <v>-1.6787699999999999E-2</v>
      </c>
      <c r="R51" s="22">
        <v>41</v>
      </c>
      <c r="S51" s="22">
        <v>0.10592699999999999</v>
      </c>
      <c r="T51">
        <f t="shared" si="2"/>
        <v>20.725555555555552</v>
      </c>
      <c r="U51">
        <f t="shared" si="3"/>
        <v>2.2073960199999996</v>
      </c>
      <c r="X51" s="9"/>
      <c r="Y51" s="22">
        <v>1.6136200000000001</v>
      </c>
      <c r="Z51" s="22">
        <v>14.8614</v>
      </c>
      <c r="AA51" s="22">
        <v>-1.3781699999999999E-2</v>
      </c>
      <c r="AB51" s="22">
        <v>41</v>
      </c>
      <c r="AC51" s="22">
        <v>1.6122399999999999</v>
      </c>
      <c r="AD51">
        <f t="shared" si="4"/>
        <v>17.014444444444443</v>
      </c>
      <c r="AE51">
        <f t="shared" si="5"/>
        <v>27.454847844444444</v>
      </c>
      <c r="AF51" s="9"/>
      <c r="AG51" s="22">
        <v>0.106506</v>
      </c>
      <c r="AH51" s="22">
        <v>18.7209</v>
      </c>
      <c r="AI51" s="22">
        <v>-1.6790800000000002E-2</v>
      </c>
      <c r="AJ51" s="22">
        <v>41</v>
      </c>
      <c r="AK51" s="22">
        <v>0.105835</v>
      </c>
      <c r="AL51">
        <f t="shared" si="6"/>
        <v>20.729382716049383</v>
      </c>
      <c r="AM51">
        <f t="shared" si="7"/>
        <v>2.2078036355555555</v>
      </c>
      <c r="AP51" s="9"/>
      <c r="AQ51" s="22">
        <v>1.6136200000000001</v>
      </c>
      <c r="AR51" s="22">
        <v>24.300699999999999</v>
      </c>
      <c r="AS51" s="22">
        <v>-1.3760400000000001E-2</v>
      </c>
      <c r="AT51" s="22">
        <v>41</v>
      </c>
      <c r="AU51" s="22">
        <v>1.6125499999999999</v>
      </c>
      <c r="AV51">
        <f t="shared" si="8"/>
        <v>16.988148148148149</v>
      </c>
      <c r="AW51">
        <f t="shared" si="9"/>
        <v>27.412415614814815</v>
      </c>
      <c r="AX51" s="9"/>
      <c r="AY51" s="22">
        <v>0.106506</v>
      </c>
      <c r="AZ51" s="22">
        <v>28.1602</v>
      </c>
      <c r="BA51" s="22">
        <v>-1.6680899999999999E-2</v>
      </c>
      <c r="BB51" s="22">
        <v>41</v>
      </c>
      <c r="BC51" s="22">
        <v>0.105896</v>
      </c>
      <c r="BD51">
        <f t="shared" si="10"/>
        <v>20.593703703703699</v>
      </c>
      <c r="BE51">
        <f t="shared" si="11"/>
        <v>2.1933530066666664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1.6085799999999999</v>
      </c>
      <c r="H52" s="22">
        <v>5.4073000000000002</v>
      </c>
      <c r="I52" s="22">
        <v>-1.40076E-2</v>
      </c>
      <c r="J52" s="22">
        <v>42</v>
      </c>
      <c r="K52" s="22">
        <v>1.6073599999999999</v>
      </c>
      <c r="L52">
        <f t="shared" si="0"/>
        <v>17.293333333333333</v>
      </c>
      <c r="M52">
        <f t="shared" si="1"/>
        <v>27.817710133333332</v>
      </c>
      <c r="N52" s="9"/>
      <c r="O52" s="22">
        <v>0.111542</v>
      </c>
      <c r="P52" s="22">
        <v>9.2667800000000007</v>
      </c>
      <c r="Q52" s="22">
        <v>-1.6781600000000001E-2</v>
      </c>
      <c r="R52" s="22">
        <v>42</v>
      </c>
      <c r="S52" s="22">
        <v>0.111053</v>
      </c>
      <c r="T52">
        <f t="shared" si="2"/>
        <v>20.718024691358025</v>
      </c>
      <c r="U52">
        <f t="shared" si="3"/>
        <v>2.3109299101234568</v>
      </c>
      <c r="X52" s="9"/>
      <c r="Y52" s="22">
        <v>1.6085799999999999</v>
      </c>
      <c r="Z52" s="22">
        <v>14.871499999999999</v>
      </c>
      <c r="AA52" s="22">
        <v>-1.38519E-2</v>
      </c>
      <c r="AB52" s="22">
        <v>42</v>
      </c>
      <c r="AC52" s="22">
        <v>1.6079699999999999</v>
      </c>
      <c r="AD52">
        <f t="shared" si="4"/>
        <v>17.101111111111113</v>
      </c>
      <c r="AE52">
        <f t="shared" si="5"/>
        <v>27.508505311111112</v>
      </c>
      <c r="AF52" s="9"/>
      <c r="AG52" s="22">
        <v>0.111542</v>
      </c>
      <c r="AH52" s="22">
        <v>18.731000000000002</v>
      </c>
      <c r="AI52" s="22">
        <v>-1.67847E-2</v>
      </c>
      <c r="AJ52" s="22">
        <v>42</v>
      </c>
      <c r="AK52" s="22">
        <v>0.111053</v>
      </c>
      <c r="AL52">
        <f t="shared" si="6"/>
        <v>20.721851851851849</v>
      </c>
      <c r="AM52">
        <f t="shared" si="7"/>
        <v>2.3113567992592587</v>
      </c>
      <c r="AP52" s="9"/>
      <c r="AQ52" s="22">
        <v>1.6085799999999999</v>
      </c>
      <c r="AR52" s="22">
        <v>24.310700000000001</v>
      </c>
      <c r="AS52" s="22">
        <v>-1.38367E-2</v>
      </c>
      <c r="AT52" s="22">
        <v>42</v>
      </c>
      <c r="AU52" s="22">
        <v>1.6082799999999999</v>
      </c>
      <c r="AV52">
        <f t="shared" si="8"/>
        <v>17.082345679012345</v>
      </c>
      <c r="AW52">
        <f t="shared" si="9"/>
        <v>27.478319612345675</v>
      </c>
      <c r="AX52" s="9"/>
      <c r="AY52" s="22">
        <v>0.111542</v>
      </c>
      <c r="AZ52" s="22">
        <v>28.170200000000001</v>
      </c>
      <c r="BA52" s="22">
        <v>-1.66748E-2</v>
      </c>
      <c r="BB52" s="22">
        <v>42</v>
      </c>
      <c r="BC52" s="22">
        <v>0.11065700000000001</v>
      </c>
      <c r="BD52">
        <f t="shared" si="10"/>
        <v>20.586172839506172</v>
      </c>
      <c r="BE52">
        <f t="shared" si="11"/>
        <v>2.2962228908641977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1.60355</v>
      </c>
      <c r="H53" s="22">
        <v>5.41737</v>
      </c>
      <c r="I53" s="22">
        <v>-1.4071699999999999E-2</v>
      </c>
      <c r="J53" s="22">
        <v>43</v>
      </c>
      <c r="K53" s="22">
        <v>1.6021700000000001</v>
      </c>
      <c r="L53">
        <f t="shared" si="0"/>
        <v>17.372469135802469</v>
      </c>
      <c r="M53">
        <f t="shared" si="1"/>
        <v>27.857622882716051</v>
      </c>
      <c r="N53" s="9"/>
      <c r="O53" s="22">
        <v>0.116577</v>
      </c>
      <c r="P53" s="22">
        <v>9.2768499999999996</v>
      </c>
      <c r="Q53" s="22">
        <v>-1.6775499999999999E-2</v>
      </c>
      <c r="R53" s="22">
        <v>43</v>
      </c>
      <c r="S53" s="22">
        <v>0.115814</v>
      </c>
      <c r="T53">
        <f t="shared" si="2"/>
        <v>20.710493827160491</v>
      </c>
      <c r="U53">
        <f t="shared" si="3"/>
        <v>2.4143672388888886</v>
      </c>
      <c r="X53" s="9"/>
      <c r="Y53" s="22">
        <v>1.60355</v>
      </c>
      <c r="Z53" s="22">
        <v>14.881600000000001</v>
      </c>
      <c r="AA53" s="22">
        <v>-1.39252E-2</v>
      </c>
      <c r="AB53" s="22">
        <v>43</v>
      </c>
      <c r="AC53" s="22">
        <v>1.6027800000000001</v>
      </c>
      <c r="AD53">
        <f t="shared" si="4"/>
        <v>17.191604938271606</v>
      </c>
      <c r="AE53">
        <f t="shared" si="5"/>
        <v>27.567598098765433</v>
      </c>
      <c r="AF53" s="9"/>
      <c r="AG53" s="22">
        <v>0.116577</v>
      </c>
      <c r="AH53" s="22">
        <v>18.741099999999999</v>
      </c>
      <c r="AI53" s="22">
        <v>-1.6781600000000001E-2</v>
      </c>
      <c r="AJ53" s="22">
        <v>43</v>
      </c>
      <c r="AK53" s="22">
        <v>0.115997</v>
      </c>
      <c r="AL53">
        <f t="shared" si="6"/>
        <v>20.718024691358025</v>
      </c>
      <c r="AM53">
        <f t="shared" si="7"/>
        <v>2.4152451644444444</v>
      </c>
      <c r="AP53" s="9"/>
      <c r="AQ53" s="22">
        <v>1.60355</v>
      </c>
      <c r="AR53" s="22">
        <v>24.320799999999998</v>
      </c>
      <c r="AS53" s="22">
        <v>-1.39008E-2</v>
      </c>
      <c r="AT53" s="22">
        <v>43</v>
      </c>
      <c r="AU53" s="22">
        <v>1.6030899999999999</v>
      </c>
      <c r="AV53">
        <f t="shared" si="8"/>
        <v>17.161481481481481</v>
      </c>
      <c r="AW53">
        <f t="shared" si="9"/>
        <v>27.51929362962963</v>
      </c>
      <c r="AX53" s="9"/>
      <c r="AY53" s="22">
        <v>0.116577</v>
      </c>
      <c r="AZ53" s="22">
        <v>28.180299999999999</v>
      </c>
      <c r="BA53" s="22">
        <v>-1.6668700000000002E-2</v>
      </c>
      <c r="BB53" s="22">
        <v>43</v>
      </c>
      <c r="BC53" s="22">
        <v>0.11587500000000001</v>
      </c>
      <c r="BD53">
        <f t="shared" si="10"/>
        <v>20.578641975308642</v>
      </c>
      <c r="BE53">
        <f t="shared" si="11"/>
        <v>2.3989963455555556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1.5985100000000001</v>
      </c>
      <c r="H54" s="22">
        <v>5.4274399999999998</v>
      </c>
      <c r="I54" s="22">
        <v>-1.4135699999999999E-2</v>
      </c>
      <c r="J54" s="22">
        <v>44</v>
      </c>
      <c r="K54" s="22">
        <v>1.5972900000000001</v>
      </c>
      <c r="L54">
        <f t="shared" si="0"/>
        <v>17.45148148148148</v>
      </c>
      <c r="M54">
        <f t="shared" si="1"/>
        <v>27.896367662962962</v>
      </c>
      <c r="N54" s="9"/>
      <c r="O54" s="22">
        <v>0.121613</v>
      </c>
      <c r="P54" s="22">
        <v>9.2869200000000003</v>
      </c>
      <c r="Q54" s="22">
        <v>-1.67694E-2</v>
      </c>
      <c r="R54" s="22">
        <v>44</v>
      </c>
      <c r="S54" s="22">
        <v>0.121185</v>
      </c>
      <c r="T54">
        <f t="shared" si="2"/>
        <v>20.70296296296296</v>
      </c>
      <c r="U54">
        <f t="shared" si="3"/>
        <v>2.5177494348148146</v>
      </c>
      <c r="X54" s="9"/>
      <c r="Y54" s="22">
        <v>1.5985100000000001</v>
      </c>
      <c r="Z54" s="22">
        <v>14.8917</v>
      </c>
      <c r="AA54" s="22">
        <v>-1.3992299999999999E-2</v>
      </c>
      <c r="AB54" s="22">
        <v>44</v>
      </c>
      <c r="AC54" s="22">
        <v>1.5969800000000001</v>
      </c>
      <c r="AD54">
        <f t="shared" si="4"/>
        <v>17.274444444444445</v>
      </c>
      <c r="AE54">
        <f t="shared" si="5"/>
        <v>27.613372188888892</v>
      </c>
      <c r="AF54" s="9"/>
      <c r="AG54" s="22">
        <v>0.121613</v>
      </c>
      <c r="AH54" s="22">
        <v>18.751100000000001</v>
      </c>
      <c r="AI54" s="22">
        <v>-1.6775499999999999E-2</v>
      </c>
      <c r="AJ54" s="22">
        <v>44</v>
      </c>
      <c r="AK54" s="22">
        <v>0.121155</v>
      </c>
      <c r="AL54">
        <f t="shared" si="6"/>
        <v>20.710493827160491</v>
      </c>
      <c r="AM54">
        <f t="shared" si="7"/>
        <v>2.5186652858024687</v>
      </c>
      <c r="AP54" s="9"/>
      <c r="AQ54" s="22">
        <v>1.5985100000000001</v>
      </c>
      <c r="AR54" s="22">
        <v>24.3309</v>
      </c>
      <c r="AS54" s="22">
        <v>-1.3974E-2</v>
      </c>
      <c r="AT54" s="22">
        <v>44</v>
      </c>
      <c r="AU54" s="22">
        <v>1.5975999999999999</v>
      </c>
      <c r="AV54">
        <f t="shared" si="8"/>
        <v>17.251851851851853</v>
      </c>
      <c r="AW54">
        <f t="shared" si="9"/>
        <v>27.577257703703708</v>
      </c>
      <c r="AX54" s="9"/>
      <c r="AY54" s="22">
        <v>0.121613</v>
      </c>
      <c r="AZ54" s="22">
        <v>28.1904</v>
      </c>
      <c r="BA54" s="22">
        <v>-1.6665599999999999E-2</v>
      </c>
      <c r="BB54" s="22">
        <v>44</v>
      </c>
      <c r="BC54" s="22">
        <v>0.121429</v>
      </c>
      <c r="BD54">
        <f t="shared" si="10"/>
        <v>20.574814814814815</v>
      </c>
      <c r="BE54">
        <f t="shared" si="11"/>
        <v>2.502164954074074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1.59348</v>
      </c>
      <c r="H55" s="22">
        <v>5.4375200000000001</v>
      </c>
      <c r="I55" s="22">
        <v>-1.4190700000000001E-2</v>
      </c>
      <c r="J55" s="22">
        <v>45</v>
      </c>
      <c r="K55" s="22">
        <v>1.5927100000000001</v>
      </c>
      <c r="L55">
        <f t="shared" si="0"/>
        <v>17.519382716049382</v>
      </c>
      <c r="M55">
        <f t="shared" si="1"/>
        <v>27.91678597037037</v>
      </c>
      <c r="N55" s="9"/>
      <c r="O55" s="22">
        <v>0.12664800000000001</v>
      </c>
      <c r="P55" s="22">
        <v>9.2969899999999992</v>
      </c>
      <c r="Q55" s="22">
        <v>-1.6766400000000001E-2</v>
      </c>
      <c r="R55" s="22">
        <v>45</v>
      </c>
      <c r="S55" s="22">
        <v>0.12606800000000001</v>
      </c>
      <c r="T55">
        <f t="shared" si="2"/>
        <v>20.699259259259257</v>
      </c>
      <c r="U55">
        <f t="shared" si="3"/>
        <v>2.6215197866666666</v>
      </c>
      <c r="X55" s="9"/>
      <c r="Y55" s="22">
        <v>1.59348</v>
      </c>
      <c r="Z55" s="22">
        <v>14.9017</v>
      </c>
      <c r="AA55" s="22">
        <v>-1.40594E-2</v>
      </c>
      <c r="AB55" s="22">
        <v>45</v>
      </c>
      <c r="AC55" s="22">
        <v>1.5924100000000001</v>
      </c>
      <c r="AD55">
        <f t="shared" si="4"/>
        <v>17.357283950617283</v>
      </c>
      <c r="AE55">
        <f t="shared" si="5"/>
        <v>27.658484829629629</v>
      </c>
      <c r="AF55" s="9"/>
      <c r="AG55" s="22">
        <v>0.12664800000000001</v>
      </c>
      <c r="AH55" s="22">
        <v>18.761199999999999</v>
      </c>
      <c r="AI55" s="22">
        <v>-1.6772499999999999E-2</v>
      </c>
      <c r="AJ55" s="22">
        <v>45</v>
      </c>
      <c r="AK55" s="22">
        <v>0.12573200000000001</v>
      </c>
      <c r="AL55">
        <f t="shared" si="6"/>
        <v>20.706790123456788</v>
      </c>
      <c r="AM55">
        <f t="shared" si="7"/>
        <v>2.6224735555555556</v>
      </c>
      <c r="AP55" s="9"/>
      <c r="AQ55" s="22">
        <v>1.59348</v>
      </c>
      <c r="AR55" s="22">
        <v>24.341000000000001</v>
      </c>
      <c r="AS55" s="22">
        <v>-1.40381E-2</v>
      </c>
      <c r="AT55" s="22">
        <v>45</v>
      </c>
      <c r="AU55" s="22">
        <v>1.5924100000000001</v>
      </c>
      <c r="AV55">
        <f t="shared" si="8"/>
        <v>17.330987654320985</v>
      </c>
      <c r="AW55">
        <f t="shared" si="9"/>
        <v>27.616582207407404</v>
      </c>
      <c r="AX55" s="9"/>
      <c r="AY55" s="22">
        <v>0.12664800000000001</v>
      </c>
      <c r="AZ55" s="22">
        <v>28.200399999999998</v>
      </c>
      <c r="BA55" s="22">
        <v>-1.6656500000000001E-2</v>
      </c>
      <c r="BB55" s="22">
        <v>45</v>
      </c>
      <c r="BC55" s="22">
        <v>0.12597700000000001</v>
      </c>
      <c r="BD55">
        <f t="shared" si="10"/>
        <v>20.563580246913581</v>
      </c>
      <c r="BE55">
        <f t="shared" si="11"/>
        <v>2.6043363111111115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1.5884400000000001</v>
      </c>
      <c r="H56" s="22">
        <v>5.4475899999999999</v>
      </c>
      <c r="I56" s="22">
        <v>-1.4245600000000001E-2</v>
      </c>
      <c r="J56" s="22">
        <v>46</v>
      </c>
      <c r="K56" s="22">
        <v>1.5878300000000001</v>
      </c>
      <c r="L56">
        <f t="shared" si="0"/>
        <v>17.58716049382716</v>
      </c>
      <c r="M56">
        <f t="shared" si="1"/>
        <v>27.936149214814815</v>
      </c>
      <c r="N56" s="9"/>
      <c r="O56" s="22">
        <v>0.13168299999999999</v>
      </c>
      <c r="P56" s="22">
        <v>9.3070599999999999</v>
      </c>
      <c r="Q56" s="22">
        <v>-1.6760299999999999E-2</v>
      </c>
      <c r="R56" s="22">
        <v>46</v>
      </c>
      <c r="S56" s="22">
        <v>0.13122600000000001</v>
      </c>
      <c r="T56">
        <f t="shared" si="2"/>
        <v>20.691728395061727</v>
      </c>
      <c r="U56">
        <f t="shared" si="3"/>
        <v>2.7247488702469131</v>
      </c>
      <c r="X56" s="9"/>
      <c r="Y56" s="22">
        <v>1.5884400000000001</v>
      </c>
      <c r="Z56" s="22">
        <v>14.911799999999999</v>
      </c>
      <c r="AA56" s="22">
        <v>-1.4120499999999999E-2</v>
      </c>
      <c r="AB56" s="22">
        <v>46</v>
      </c>
      <c r="AC56" s="22">
        <v>1.58752</v>
      </c>
      <c r="AD56">
        <f t="shared" si="4"/>
        <v>17.432716049382716</v>
      </c>
      <c r="AE56">
        <f t="shared" si="5"/>
        <v>27.690823481481484</v>
      </c>
      <c r="AF56" s="9"/>
      <c r="AG56" s="22">
        <v>0.13168299999999999</v>
      </c>
      <c r="AH56" s="22">
        <v>18.7713</v>
      </c>
      <c r="AI56" s="22">
        <v>-1.6766400000000001E-2</v>
      </c>
      <c r="AJ56" s="22">
        <v>46</v>
      </c>
      <c r="AK56" s="22">
        <v>0.13104199999999999</v>
      </c>
      <c r="AL56">
        <f t="shared" si="6"/>
        <v>20.699259259259257</v>
      </c>
      <c r="AM56">
        <f t="shared" si="7"/>
        <v>2.7257405570370365</v>
      </c>
      <c r="AP56" s="9"/>
      <c r="AQ56" s="22">
        <v>1.5884400000000001</v>
      </c>
      <c r="AR56" s="22">
        <v>24.350999999999999</v>
      </c>
      <c r="AS56" s="22">
        <v>-1.4108300000000001E-2</v>
      </c>
      <c r="AT56" s="22">
        <v>46</v>
      </c>
      <c r="AU56" s="22">
        <v>1.5872200000000001</v>
      </c>
      <c r="AV56">
        <f t="shared" si="8"/>
        <v>17.417654320987655</v>
      </c>
      <c r="AW56">
        <f t="shared" si="9"/>
        <v>27.666898829629631</v>
      </c>
      <c r="AX56" s="9"/>
      <c r="AY56" s="22">
        <v>0.13168299999999999</v>
      </c>
      <c r="AZ56" s="22">
        <v>28.2105</v>
      </c>
      <c r="BA56" s="22">
        <v>-1.6653399999999999E-2</v>
      </c>
      <c r="BB56" s="22">
        <v>46</v>
      </c>
      <c r="BC56" s="22">
        <v>0.13125600000000001</v>
      </c>
      <c r="BD56">
        <f t="shared" si="10"/>
        <v>20.55975308641975</v>
      </c>
      <c r="BE56">
        <f t="shared" si="11"/>
        <v>2.7073699656790118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1.5833999999999999</v>
      </c>
      <c r="H57" s="22">
        <v>5.4576599999999997</v>
      </c>
      <c r="I57" s="22">
        <v>-1.4297499999999999E-2</v>
      </c>
      <c r="J57" s="22">
        <v>47</v>
      </c>
      <c r="K57" s="22">
        <v>1.58264</v>
      </c>
      <c r="L57">
        <f t="shared" si="0"/>
        <v>17.651234567901231</v>
      </c>
      <c r="M57">
        <f t="shared" si="1"/>
        <v>27.948964814814808</v>
      </c>
      <c r="N57" s="9"/>
      <c r="O57" s="22">
        <v>0.13671900000000001</v>
      </c>
      <c r="P57" s="22">
        <v>9.3171300000000006</v>
      </c>
      <c r="Q57" s="22">
        <v>-1.67542E-2</v>
      </c>
      <c r="R57" s="22">
        <v>47</v>
      </c>
      <c r="S57" s="22">
        <v>0.13626099999999999</v>
      </c>
      <c r="T57">
        <f t="shared" si="2"/>
        <v>20.684197530864196</v>
      </c>
      <c r="U57">
        <f t="shared" si="3"/>
        <v>2.827922802222222</v>
      </c>
      <c r="X57" s="9"/>
      <c r="Y57" s="22">
        <v>1.5833999999999999</v>
      </c>
      <c r="Z57" s="22">
        <v>14.921900000000001</v>
      </c>
      <c r="AA57" s="22">
        <v>-1.41846E-2</v>
      </c>
      <c r="AB57" s="22">
        <v>47</v>
      </c>
      <c r="AC57" s="22">
        <v>1.5817300000000001</v>
      </c>
      <c r="AD57">
        <f t="shared" si="4"/>
        <v>17.511851851851851</v>
      </c>
      <c r="AE57">
        <f t="shared" si="5"/>
        <v>27.728266222222221</v>
      </c>
      <c r="AF57" s="9"/>
      <c r="AG57" s="22">
        <v>0.13671900000000001</v>
      </c>
      <c r="AH57" s="22">
        <v>18.781300000000002</v>
      </c>
      <c r="AI57" s="22">
        <v>-1.6763299999999998E-2</v>
      </c>
      <c r="AJ57" s="22">
        <v>47</v>
      </c>
      <c r="AK57" s="22">
        <v>0.136017</v>
      </c>
      <c r="AL57">
        <f t="shared" si="6"/>
        <v>20.69543209876543</v>
      </c>
      <c r="AM57">
        <f t="shared" si="7"/>
        <v>2.8294587811111112</v>
      </c>
      <c r="AP57" s="9"/>
      <c r="AQ57" s="22">
        <v>1.5833999999999999</v>
      </c>
      <c r="AR57" s="22">
        <v>24.3611</v>
      </c>
      <c r="AS57" s="22">
        <v>-1.41724E-2</v>
      </c>
      <c r="AT57" s="22">
        <v>47</v>
      </c>
      <c r="AU57" s="22">
        <v>1.58203</v>
      </c>
      <c r="AV57">
        <f t="shared" si="8"/>
        <v>17.496790123456787</v>
      </c>
      <c r="AW57">
        <f t="shared" si="9"/>
        <v>27.704417481481475</v>
      </c>
      <c r="AX57" s="9"/>
      <c r="AY57" s="22">
        <v>0.13671900000000001</v>
      </c>
      <c r="AZ57" s="22">
        <v>28.220600000000001</v>
      </c>
      <c r="BA57" s="22">
        <v>-1.6650399999999999E-2</v>
      </c>
      <c r="BB57" s="22">
        <v>47</v>
      </c>
      <c r="BC57" s="22">
        <v>0.136047</v>
      </c>
      <c r="BD57">
        <f t="shared" si="10"/>
        <v>20.556049382716047</v>
      </c>
      <c r="BE57">
        <f t="shared" si="11"/>
        <v>2.8104025155555554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1.5783700000000001</v>
      </c>
      <c r="H58" s="22">
        <v>5.4677300000000004</v>
      </c>
      <c r="I58" s="22">
        <v>-1.43524E-2</v>
      </c>
      <c r="J58" s="22">
        <v>48</v>
      </c>
      <c r="K58" s="22">
        <v>1.5771500000000001</v>
      </c>
      <c r="L58">
        <f t="shared" si="0"/>
        <v>17.719012345679008</v>
      </c>
      <c r="M58">
        <f t="shared" si="1"/>
        <v>27.967157516049376</v>
      </c>
      <c r="N58" s="9"/>
      <c r="O58" s="22">
        <v>0.14175399999999999</v>
      </c>
      <c r="P58" s="22">
        <v>9.3271999999999995</v>
      </c>
      <c r="Q58" s="22">
        <v>-1.6747999999999999E-2</v>
      </c>
      <c r="R58" s="22">
        <v>48</v>
      </c>
      <c r="S58" s="22">
        <v>0.14099100000000001</v>
      </c>
      <c r="T58">
        <f t="shared" si="2"/>
        <v>20.676543209876542</v>
      </c>
      <c r="U58">
        <f t="shared" si="3"/>
        <v>2.9309827061728391</v>
      </c>
      <c r="X58" s="9"/>
      <c r="Y58" s="22">
        <v>1.5783700000000001</v>
      </c>
      <c r="Z58" s="22">
        <v>14.931900000000001</v>
      </c>
      <c r="AA58" s="22">
        <v>-1.42395E-2</v>
      </c>
      <c r="AB58" s="22">
        <v>48</v>
      </c>
      <c r="AC58" s="22">
        <v>1.5777600000000001</v>
      </c>
      <c r="AD58">
        <f t="shared" si="4"/>
        <v>17.579629629629629</v>
      </c>
      <c r="AE58">
        <f t="shared" si="5"/>
        <v>27.747160018518517</v>
      </c>
      <c r="AF58" s="9"/>
      <c r="AG58" s="22">
        <v>0.14175399999999999</v>
      </c>
      <c r="AH58" s="22">
        <v>18.791399999999999</v>
      </c>
      <c r="AI58" s="22">
        <v>-1.67572E-2</v>
      </c>
      <c r="AJ58" s="22">
        <v>48</v>
      </c>
      <c r="AK58" s="22">
        <v>0.14099100000000001</v>
      </c>
      <c r="AL58">
        <f t="shared" si="6"/>
        <v>20.687901234567903</v>
      </c>
      <c r="AM58">
        <f t="shared" si="7"/>
        <v>2.9325927516049384</v>
      </c>
      <c r="AP58" s="9"/>
      <c r="AQ58" s="22">
        <v>1.5783700000000001</v>
      </c>
      <c r="AR58" s="22">
        <v>24.371200000000002</v>
      </c>
      <c r="AS58" s="22">
        <v>-1.42273E-2</v>
      </c>
      <c r="AT58" s="22">
        <v>48</v>
      </c>
      <c r="AU58" s="22">
        <v>1.5771500000000001</v>
      </c>
      <c r="AV58">
        <f t="shared" si="8"/>
        <v>17.564567901234565</v>
      </c>
      <c r="AW58">
        <f t="shared" si="9"/>
        <v>27.7233870382716</v>
      </c>
      <c r="AX58" s="9"/>
      <c r="AY58" s="22">
        <v>0.14175399999999999</v>
      </c>
      <c r="AZ58" s="22">
        <v>28.230599999999999</v>
      </c>
      <c r="BA58" s="22">
        <v>-1.6644300000000001E-2</v>
      </c>
      <c r="BB58" s="22">
        <v>48</v>
      </c>
      <c r="BC58" s="22">
        <v>0.14114399999999999</v>
      </c>
      <c r="BD58">
        <f t="shared" si="10"/>
        <v>20.548518518518517</v>
      </c>
      <c r="BE58">
        <f t="shared" si="11"/>
        <v>2.9128346940740735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1.5733299999999999</v>
      </c>
      <c r="H59" s="22">
        <v>5.4778000000000002</v>
      </c>
      <c r="I59" s="22">
        <v>-1.44043E-2</v>
      </c>
      <c r="J59" s="22">
        <v>49</v>
      </c>
      <c r="K59" s="22">
        <v>1.57196</v>
      </c>
      <c r="L59">
        <f t="shared" si="0"/>
        <v>17.783086419753086</v>
      </c>
      <c r="M59">
        <f t="shared" si="1"/>
        <v>27.978663356790122</v>
      </c>
      <c r="N59" s="9"/>
      <c r="O59" s="22">
        <v>0.14679</v>
      </c>
      <c r="P59" s="22">
        <v>9.3372700000000002</v>
      </c>
      <c r="Q59" s="22">
        <v>-1.6741900000000001E-2</v>
      </c>
      <c r="R59" s="22">
        <v>49</v>
      </c>
      <c r="S59" s="22">
        <v>0.146088</v>
      </c>
      <c r="T59">
        <f t="shared" si="2"/>
        <v>20.669012345679011</v>
      </c>
      <c r="U59">
        <f t="shared" si="3"/>
        <v>3.0340043222222222</v>
      </c>
      <c r="X59" s="9"/>
      <c r="Y59" s="22">
        <v>1.5733299999999999</v>
      </c>
      <c r="Z59" s="22">
        <v>14.942</v>
      </c>
      <c r="AA59" s="22">
        <v>-1.42883E-2</v>
      </c>
      <c r="AB59" s="22">
        <v>49</v>
      </c>
      <c r="AC59" s="22">
        <v>1.57257</v>
      </c>
      <c r="AD59">
        <f t="shared" si="4"/>
        <v>17.639876543209876</v>
      </c>
      <c r="AE59">
        <f t="shared" si="5"/>
        <v>27.753346961728393</v>
      </c>
      <c r="AF59" s="9"/>
      <c r="AG59" s="22">
        <v>0.14679</v>
      </c>
      <c r="AH59" s="22">
        <v>18.801500000000001</v>
      </c>
      <c r="AI59" s="22">
        <v>-1.67542E-2</v>
      </c>
      <c r="AJ59" s="22">
        <v>49</v>
      </c>
      <c r="AK59" s="22">
        <v>0.146179</v>
      </c>
      <c r="AL59">
        <f t="shared" si="6"/>
        <v>20.684197530864196</v>
      </c>
      <c r="AM59">
        <f t="shared" si="7"/>
        <v>3.0362333555555554</v>
      </c>
      <c r="AP59" s="9"/>
      <c r="AQ59" s="22">
        <v>1.5733299999999999</v>
      </c>
      <c r="AR59" s="22">
        <v>24.3812</v>
      </c>
      <c r="AS59" s="22">
        <v>-1.42731E-2</v>
      </c>
      <c r="AT59" s="22">
        <v>49</v>
      </c>
      <c r="AU59" s="22">
        <v>1.5722700000000001</v>
      </c>
      <c r="AV59">
        <f t="shared" si="8"/>
        <v>17.621111111111112</v>
      </c>
      <c r="AW59">
        <f t="shared" si="9"/>
        <v>27.723822744444444</v>
      </c>
      <c r="AX59" s="9"/>
      <c r="AY59" s="22">
        <v>0.14679</v>
      </c>
      <c r="AZ59" s="22">
        <v>28.2407</v>
      </c>
      <c r="BA59" s="22">
        <v>-1.6638199999999999E-2</v>
      </c>
      <c r="BB59" s="22">
        <v>49</v>
      </c>
      <c r="BC59" s="22">
        <v>0.14633199999999999</v>
      </c>
      <c r="BD59">
        <f t="shared" si="10"/>
        <v>20.540987654320986</v>
      </c>
      <c r="BE59">
        <f t="shared" si="11"/>
        <v>3.0152115777777775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1.5683</v>
      </c>
      <c r="H60" s="22">
        <v>5.48787</v>
      </c>
      <c r="I60" s="22">
        <v>-1.4456200000000001E-2</v>
      </c>
      <c r="J60" s="22">
        <v>50</v>
      </c>
      <c r="K60" s="22">
        <v>1.56708</v>
      </c>
      <c r="L60">
        <f t="shared" si="0"/>
        <v>17.847160493827161</v>
      </c>
      <c r="M60">
        <f t="shared" si="1"/>
        <v>27.989701802469138</v>
      </c>
      <c r="N60" s="9"/>
      <c r="O60" s="22">
        <v>0.15182499999999999</v>
      </c>
      <c r="P60" s="22">
        <v>9.3473500000000005</v>
      </c>
      <c r="Q60" s="22">
        <v>-1.6735799999999999E-2</v>
      </c>
      <c r="R60" s="22">
        <v>50</v>
      </c>
      <c r="S60" s="22">
        <v>0.15151999999999999</v>
      </c>
      <c r="T60">
        <f t="shared" si="2"/>
        <v>20.661481481481477</v>
      </c>
      <c r="U60">
        <f t="shared" si="3"/>
        <v>3.1369294259259251</v>
      </c>
      <c r="X60" s="9"/>
      <c r="Y60" s="22">
        <v>1.5683</v>
      </c>
      <c r="Z60" s="22">
        <v>14.9521</v>
      </c>
      <c r="AA60" s="22">
        <v>-1.4331099999999999E-2</v>
      </c>
      <c r="AB60" s="22">
        <v>50</v>
      </c>
      <c r="AC60" s="22">
        <v>1.56738</v>
      </c>
      <c r="AD60">
        <f t="shared" si="4"/>
        <v>17.692716049382714</v>
      </c>
      <c r="AE60">
        <f t="shared" si="5"/>
        <v>27.74748658024691</v>
      </c>
      <c r="AF60" s="9"/>
      <c r="AG60" s="22">
        <v>0.15182499999999999</v>
      </c>
      <c r="AH60" s="22">
        <v>18.811599999999999</v>
      </c>
      <c r="AI60" s="22">
        <v>-1.6751100000000001E-2</v>
      </c>
      <c r="AJ60" s="22">
        <v>50</v>
      </c>
      <c r="AK60" s="22">
        <v>0.15093999999999999</v>
      </c>
      <c r="AL60">
        <f t="shared" si="6"/>
        <v>20.680370370370369</v>
      </c>
      <c r="AM60">
        <f t="shared" si="7"/>
        <v>3.1397972314814808</v>
      </c>
      <c r="AP60" s="9"/>
      <c r="AQ60" s="22">
        <v>1.5683</v>
      </c>
      <c r="AR60" s="22">
        <v>24.391300000000001</v>
      </c>
      <c r="AS60" s="22">
        <v>-1.4324999999999999E-2</v>
      </c>
      <c r="AT60" s="22">
        <v>50</v>
      </c>
      <c r="AU60" s="22">
        <v>1.56769</v>
      </c>
      <c r="AV60">
        <f t="shared" si="8"/>
        <v>17.685185185185183</v>
      </c>
      <c r="AW60">
        <f t="shared" si="9"/>
        <v>27.735675925925925</v>
      </c>
      <c r="AX60" s="9"/>
      <c r="AY60" s="22">
        <v>0.15182499999999999</v>
      </c>
      <c r="AZ60" s="22">
        <v>28.250800000000002</v>
      </c>
      <c r="BA60" s="22">
        <v>-1.66321E-2</v>
      </c>
      <c r="BB60" s="22">
        <v>50</v>
      </c>
      <c r="BC60" s="22">
        <v>0.15148900000000001</v>
      </c>
      <c r="BD60">
        <f t="shared" si="10"/>
        <v>20.533456790123456</v>
      </c>
      <c r="BE60">
        <f t="shared" si="11"/>
        <v>3.1174920771604935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1.5632600000000001</v>
      </c>
      <c r="H61" s="22">
        <v>5.4979399999999998</v>
      </c>
      <c r="I61" s="22">
        <v>-1.44989E-2</v>
      </c>
      <c r="J61" s="22">
        <v>51</v>
      </c>
      <c r="K61" s="22">
        <v>1.5625</v>
      </c>
      <c r="L61">
        <f t="shared" si="0"/>
        <v>17.899876543209874</v>
      </c>
      <c r="M61">
        <f t="shared" si="1"/>
        <v>27.98216100493827</v>
      </c>
      <c r="N61" s="9"/>
      <c r="O61" s="22">
        <v>0.15686</v>
      </c>
      <c r="P61" s="22">
        <v>9.3574199999999994</v>
      </c>
      <c r="Q61" s="22">
        <v>-1.67297E-2</v>
      </c>
      <c r="R61" s="22">
        <v>51</v>
      </c>
      <c r="S61" s="22">
        <v>0.15585299999999999</v>
      </c>
      <c r="T61">
        <f t="shared" si="2"/>
        <v>20.65395061728395</v>
      </c>
      <c r="U61">
        <f t="shared" si="3"/>
        <v>3.2397786938271604</v>
      </c>
      <c r="X61" s="9"/>
      <c r="Y61" s="22">
        <v>1.5632600000000001</v>
      </c>
      <c r="Z61" s="22">
        <v>14.962199999999999</v>
      </c>
      <c r="AA61" s="22">
        <v>-1.4379899999999999E-2</v>
      </c>
      <c r="AB61" s="22">
        <v>51</v>
      </c>
      <c r="AC61" s="22">
        <v>1.56219</v>
      </c>
      <c r="AD61">
        <f t="shared" si="4"/>
        <v>17.752962962962961</v>
      </c>
      <c r="AE61">
        <f t="shared" si="5"/>
        <v>27.752496881481481</v>
      </c>
      <c r="AF61" s="9"/>
      <c r="AG61" s="22">
        <v>0.15686</v>
      </c>
      <c r="AH61" s="22">
        <v>18.8216</v>
      </c>
      <c r="AI61" s="22">
        <v>-1.6744999999999999E-2</v>
      </c>
      <c r="AJ61" s="22">
        <v>51</v>
      </c>
      <c r="AK61" s="22">
        <v>0.15615799999999999</v>
      </c>
      <c r="AL61">
        <f t="shared" si="6"/>
        <v>20.672839506172838</v>
      </c>
      <c r="AM61">
        <f t="shared" si="7"/>
        <v>3.2427416049382716</v>
      </c>
      <c r="AP61" s="9"/>
      <c r="AQ61" s="22">
        <v>1.5632600000000001</v>
      </c>
      <c r="AR61" s="22">
        <v>24.401399999999999</v>
      </c>
      <c r="AS61" s="22">
        <v>-1.4373800000000001E-2</v>
      </c>
      <c r="AT61" s="22">
        <v>51</v>
      </c>
      <c r="AU61" s="22">
        <v>1.5625</v>
      </c>
      <c r="AV61">
        <f t="shared" si="8"/>
        <v>17.745432098765431</v>
      </c>
      <c r="AW61">
        <f t="shared" si="9"/>
        <v>27.74072418271605</v>
      </c>
      <c r="AX61" s="9"/>
      <c r="AY61" s="22">
        <v>0.15686</v>
      </c>
      <c r="AZ61" s="22">
        <v>28.260899999999999</v>
      </c>
      <c r="BA61" s="22">
        <v>-1.6622899999999999E-2</v>
      </c>
      <c r="BB61" s="22">
        <v>51</v>
      </c>
      <c r="BC61" s="22">
        <v>0.15615799999999999</v>
      </c>
      <c r="BD61">
        <f t="shared" si="10"/>
        <v>20.522098765432094</v>
      </c>
      <c r="BE61">
        <f t="shared" si="11"/>
        <v>3.2190964123456784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1.55823</v>
      </c>
      <c r="H62" s="22">
        <v>5.5080099999999996</v>
      </c>
      <c r="I62" s="22">
        <v>-1.45477E-2</v>
      </c>
      <c r="J62" s="22">
        <v>52</v>
      </c>
      <c r="K62" s="22">
        <v>1.55701</v>
      </c>
      <c r="L62">
        <f t="shared" si="0"/>
        <v>17.960123456790122</v>
      </c>
      <c r="M62">
        <f t="shared" si="1"/>
        <v>27.986003174074071</v>
      </c>
      <c r="N62" s="9"/>
      <c r="O62" s="22">
        <v>0.16189600000000001</v>
      </c>
      <c r="P62" s="22">
        <v>9.3674900000000001</v>
      </c>
      <c r="Q62" s="22">
        <v>-1.6726700000000001E-2</v>
      </c>
      <c r="R62" s="22">
        <v>52</v>
      </c>
      <c r="S62" s="22">
        <v>0.16122400000000001</v>
      </c>
      <c r="T62">
        <f t="shared" si="2"/>
        <v>20.650246913580247</v>
      </c>
      <c r="U62">
        <f t="shared" si="3"/>
        <v>3.3431923743209881</v>
      </c>
      <c r="X62" s="9"/>
      <c r="Y62" s="22">
        <v>1.55823</v>
      </c>
      <c r="Z62" s="22">
        <v>14.972200000000001</v>
      </c>
      <c r="AA62" s="22">
        <v>-1.4422600000000001E-2</v>
      </c>
      <c r="AB62" s="22">
        <v>52</v>
      </c>
      <c r="AC62" s="22">
        <v>1.55701</v>
      </c>
      <c r="AD62">
        <f t="shared" si="4"/>
        <v>17.805679012345678</v>
      </c>
      <c r="AE62">
        <f t="shared" si="5"/>
        <v>27.745343207407405</v>
      </c>
      <c r="AF62" s="9"/>
      <c r="AG62" s="22">
        <v>0.16189600000000001</v>
      </c>
      <c r="AH62" s="22">
        <v>18.831700000000001</v>
      </c>
      <c r="AI62" s="22">
        <v>-1.6741900000000001E-2</v>
      </c>
      <c r="AJ62" s="22">
        <v>52</v>
      </c>
      <c r="AK62" s="22">
        <v>0.161804</v>
      </c>
      <c r="AL62">
        <f t="shared" si="6"/>
        <v>20.669012345679011</v>
      </c>
      <c r="AM62">
        <f t="shared" si="7"/>
        <v>3.3462304227160495</v>
      </c>
      <c r="AP62" s="9"/>
      <c r="AQ62" s="22">
        <v>1.55823</v>
      </c>
      <c r="AR62" s="22">
        <v>24.4115</v>
      </c>
      <c r="AS62" s="22">
        <v>-1.4422600000000001E-2</v>
      </c>
      <c r="AT62" s="22">
        <v>52</v>
      </c>
      <c r="AU62" s="22">
        <v>1.55731</v>
      </c>
      <c r="AV62">
        <f t="shared" si="8"/>
        <v>17.805679012345678</v>
      </c>
      <c r="AW62">
        <f t="shared" si="9"/>
        <v>27.745343207407405</v>
      </c>
      <c r="AX62" s="9"/>
      <c r="AY62" s="22">
        <v>0.16189600000000001</v>
      </c>
      <c r="AZ62" s="22">
        <v>28.270900000000001</v>
      </c>
      <c r="BA62" s="22">
        <v>-1.66199E-2</v>
      </c>
      <c r="BB62" s="22">
        <v>52</v>
      </c>
      <c r="BC62" s="22">
        <v>0.16104099999999999</v>
      </c>
      <c r="BD62">
        <f t="shared" si="10"/>
        <v>20.518395061728395</v>
      </c>
      <c r="BE62">
        <f t="shared" si="11"/>
        <v>3.3218460869135806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1.5531900000000001</v>
      </c>
      <c r="H63" s="22">
        <v>5.5180800000000003</v>
      </c>
      <c r="I63" s="22">
        <v>-1.4590499999999999E-2</v>
      </c>
      <c r="J63" s="22">
        <v>53</v>
      </c>
      <c r="K63" s="22">
        <v>1.5521199999999999</v>
      </c>
      <c r="L63">
        <f t="shared" si="0"/>
        <v>18.012962962962959</v>
      </c>
      <c r="M63">
        <f t="shared" si="1"/>
        <v>27.977553944444441</v>
      </c>
      <c r="N63" s="9"/>
      <c r="O63" s="22">
        <v>0.166931</v>
      </c>
      <c r="P63" s="22">
        <v>9.3775600000000008</v>
      </c>
      <c r="Q63" s="22">
        <v>-1.6720599999999999E-2</v>
      </c>
      <c r="R63" s="22">
        <v>53</v>
      </c>
      <c r="S63" s="22">
        <v>0.16674800000000001</v>
      </c>
      <c r="T63">
        <f t="shared" si="2"/>
        <v>20.642716049382713</v>
      </c>
      <c r="U63">
        <f t="shared" si="3"/>
        <v>3.4459092328395058</v>
      </c>
      <c r="X63" s="9"/>
      <c r="Y63" s="22">
        <v>1.5531900000000001</v>
      </c>
      <c r="Z63" s="22">
        <v>14.9823</v>
      </c>
      <c r="AA63" s="22">
        <v>-1.4468399999999999E-2</v>
      </c>
      <c r="AB63" s="22">
        <v>53</v>
      </c>
      <c r="AC63" s="22">
        <v>1.55243</v>
      </c>
      <c r="AD63">
        <f t="shared" si="4"/>
        <v>17.862222222222222</v>
      </c>
      <c r="AE63">
        <f t="shared" si="5"/>
        <v>27.743424933333333</v>
      </c>
      <c r="AF63" s="9"/>
      <c r="AG63" s="22">
        <v>0.166931</v>
      </c>
      <c r="AH63" s="22">
        <v>18.841799999999999</v>
      </c>
      <c r="AI63" s="22">
        <v>-1.6732799999999999E-2</v>
      </c>
      <c r="AJ63" s="22">
        <v>53</v>
      </c>
      <c r="AK63" s="22">
        <v>0.16628999999999999</v>
      </c>
      <c r="AL63">
        <f t="shared" si="6"/>
        <v>20.657777777777774</v>
      </c>
      <c r="AM63">
        <f t="shared" si="7"/>
        <v>3.4484235022222216</v>
      </c>
      <c r="AP63" s="9"/>
      <c r="AQ63" s="22">
        <v>1.5531900000000001</v>
      </c>
      <c r="AR63" s="22">
        <v>24.421500000000002</v>
      </c>
      <c r="AS63" s="22">
        <v>-1.4468399999999999E-2</v>
      </c>
      <c r="AT63" s="22">
        <v>53</v>
      </c>
      <c r="AU63" s="22">
        <v>1.55182</v>
      </c>
      <c r="AV63">
        <f t="shared" si="8"/>
        <v>17.862222222222222</v>
      </c>
      <c r="AW63">
        <f t="shared" si="9"/>
        <v>27.743424933333333</v>
      </c>
      <c r="AX63" s="9"/>
      <c r="AY63" s="22">
        <v>0.166931</v>
      </c>
      <c r="AZ63" s="22">
        <v>28.280999999999999</v>
      </c>
      <c r="BA63" s="22">
        <v>-1.6613800000000001E-2</v>
      </c>
      <c r="BB63" s="22">
        <v>53</v>
      </c>
      <c r="BC63" s="22">
        <v>0.166412</v>
      </c>
      <c r="BD63">
        <f t="shared" si="10"/>
        <v>20.510864197530864</v>
      </c>
      <c r="BE63">
        <f t="shared" si="11"/>
        <v>3.4238990713580248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1.54816</v>
      </c>
      <c r="H64" s="22">
        <v>5.5281500000000001</v>
      </c>
      <c r="I64" s="22">
        <v>-1.46301E-2</v>
      </c>
      <c r="J64" s="22">
        <v>54</v>
      </c>
      <c r="K64" s="22">
        <v>1.5466299999999999</v>
      </c>
      <c r="L64">
        <f t="shared" si="0"/>
        <v>18.061851851851848</v>
      </c>
      <c r="M64">
        <f t="shared" si="1"/>
        <v>27.962636562962956</v>
      </c>
      <c r="N64" s="9"/>
      <c r="O64" s="22">
        <v>0.17196700000000001</v>
      </c>
      <c r="P64" s="22">
        <v>9.3876299999999997</v>
      </c>
      <c r="Q64" s="22">
        <v>-1.67175E-2</v>
      </c>
      <c r="R64" s="22">
        <v>54</v>
      </c>
      <c r="S64" s="22">
        <v>0.17074600000000001</v>
      </c>
      <c r="T64">
        <f t="shared" si="2"/>
        <v>20.638888888888886</v>
      </c>
      <c r="U64">
        <f t="shared" si="3"/>
        <v>3.5492078055555552</v>
      </c>
      <c r="X64" s="9"/>
      <c r="Y64" s="22">
        <v>1.54816</v>
      </c>
      <c r="Z64" s="22">
        <v>14.9924</v>
      </c>
      <c r="AA64" s="22">
        <v>-1.4511100000000001E-2</v>
      </c>
      <c r="AB64" s="22">
        <v>54</v>
      </c>
      <c r="AC64" s="22">
        <v>1.5478499999999999</v>
      </c>
      <c r="AD64">
        <f t="shared" si="4"/>
        <v>17.914938271604939</v>
      </c>
      <c r="AE64">
        <f t="shared" si="5"/>
        <v>27.735190834567902</v>
      </c>
      <c r="AF64" s="9"/>
      <c r="AG64" s="22">
        <v>0.17196700000000001</v>
      </c>
      <c r="AH64" s="22">
        <v>18.851800000000001</v>
      </c>
      <c r="AI64" s="22">
        <v>-1.67297E-2</v>
      </c>
      <c r="AJ64" s="22">
        <v>54</v>
      </c>
      <c r="AK64" s="22">
        <v>0.17144799999999999</v>
      </c>
      <c r="AL64">
        <f t="shared" si="6"/>
        <v>20.65395061728395</v>
      </c>
      <c r="AM64">
        <f t="shared" si="7"/>
        <v>3.5517979258024694</v>
      </c>
      <c r="AP64" s="9"/>
      <c r="AQ64" s="22">
        <v>1.54816</v>
      </c>
      <c r="AR64" s="22">
        <v>24.4316</v>
      </c>
      <c r="AS64" s="22">
        <v>-1.4511100000000001E-2</v>
      </c>
      <c r="AT64" s="22">
        <v>54</v>
      </c>
      <c r="AU64" s="22">
        <v>1.54755</v>
      </c>
      <c r="AV64">
        <f t="shared" si="8"/>
        <v>17.914938271604939</v>
      </c>
      <c r="AW64">
        <f t="shared" si="9"/>
        <v>27.735190834567902</v>
      </c>
      <c r="AX64" s="9"/>
      <c r="AY64" s="22">
        <v>0.17196700000000001</v>
      </c>
      <c r="AZ64" s="22">
        <v>28.2911</v>
      </c>
      <c r="BA64" s="22">
        <v>-1.6610699999999999E-2</v>
      </c>
      <c r="BB64" s="22">
        <v>54</v>
      </c>
      <c r="BC64" s="22">
        <v>0.171265</v>
      </c>
      <c r="BD64">
        <f t="shared" si="10"/>
        <v>20.507037037037037</v>
      </c>
      <c r="BE64">
        <f t="shared" si="11"/>
        <v>3.5265336381481482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1.54312</v>
      </c>
      <c r="H65" s="22">
        <v>5.5382300000000004</v>
      </c>
      <c r="I65" s="22">
        <v>-1.46698E-2</v>
      </c>
      <c r="J65" s="22">
        <v>55</v>
      </c>
      <c r="K65" s="22">
        <v>1.54236</v>
      </c>
      <c r="L65">
        <f t="shared" si="0"/>
        <v>18.110864197530866</v>
      </c>
      <c r="M65">
        <f t="shared" si="1"/>
        <v>27.94723676049383</v>
      </c>
      <c r="N65" s="9"/>
      <c r="O65" s="22">
        <v>0.17700199999999999</v>
      </c>
      <c r="P65" s="22">
        <v>9.3977000000000004</v>
      </c>
      <c r="Q65" s="22">
        <v>-1.67145E-2</v>
      </c>
      <c r="R65" s="22">
        <v>55</v>
      </c>
      <c r="S65" s="22">
        <v>0.17623900000000001</v>
      </c>
      <c r="T65">
        <f t="shared" si="2"/>
        <v>20.635185185185183</v>
      </c>
      <c r="U65">
        <f t="shared" si="3"/>
        <v>3.6524690481481477</v>
      </c>
      <c r="X65" s="9"/>
      <c r="Y65" s="22">
        <v>1.54312</v>
      </c>
      <c r="Z65" s="22">
        <v>15.0024</v>
      </c>
      <c r="AA65" s="22">
        <v>-1.4550799999999999E-2</v>
      </c>
      <c r="AB65" s="22">
        <v>55</v>
      </c>
      <c r="AC65" s="22">
        <v>1.54236</v>
      </c>
      <c r="AD65">
        <f t="shared" si="4"/>
        <v>17.963950617283949</v>
      </c>
      <c r="AE65">
        <f t="shared" si="5"/>
        <v>27.720531476543208</v>
      </c>
      <c r="AF65" s="9"/>
      <c r="AG65" s="22">
        <v>0.17700199999999999</v>
      </c>
      <c r="AH65" s="22">
        <v>18.861899999999999</v>
      </c>
      <c r="AI65" s="22">
        <v>-1.6720599999999999E-2</v>
      </c>
      <c r="AJ65" s="22">
        <v>55</v>
      </c>
      <c r="AK65" s="22">
        <v>0.17627000000000001</v>
      </c>
      <c r="AL65">
        <f t="shared" si="6"/>
        <v>20.642716049382713</v>
      </c>
      <c r="AM65">
        <f t="shared" si="7"/>
        <v>3.6538020261728388</v>
      </c>
      <c r="AP65" s="9"/>
      <c r="AQ65" s="22">
        <v>1.54312</v>
      </c>
      <c r="AR65" s="22">
        <v>24.441700000000001</v>
      </c>
      <c r="AS65" s="22">
        <v>-1.4544700000000001E-2</v>
      </c>
      <c r="AT65" s="22">
        <v>55</v>
      </c>
      <c r="AU65" s="22">
        <v>1.54236</v>
      </c>
      <c r="AV65">
        <f t="shared" si="8"/>
        <v>17.956419753086422</v>
      </c>
      <c r="AW65">
        <f t="shared" si="9"/>
        <v>27.708910449382721</v>
      </c>
      <c r="AX65" s="9"/>
      <c r="AY65" s="22">
        <v>0.17700199999999999</v>
      </c>
      <c r="AZ65" s="22">
        <v>28.301100000000002</v>
      </c>
      <c r="BA65" s="22">
        <v>-1.6604600000000001E-2</v>
      </c>
      <c r="BB65" s="22">
        <v>55</v>
      </c>
      <c r="BC65" s="22">
        <v>0.176483</v>
      </c>
      <c r="BD65">
        <f t="shared" si="10"/>
        <v>20.499506172839506</v>
      </c>
      <c r="BE65">
        <f t="shared" si="11"/>
        <v>3.6284535916049383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1.53809</v>
      </c>
      <c r="H66" s="22">
        <v>5.5483000000000002</v>
      </c>
      <c r="I66" s="22">
        <v>-1.47034E-2</v>
      </c>
      <c r="J66" s="22">
        <v>56</v>
      </c>
      <c r="K66" s="22">
        <v>1.53748</v>
      </c>
      <c r="L66">
        <f t="shared" si="0"/>
        <v>18.152345679012342</v>
      </c>
      <c r="M66">
        <f t="shared" si="1"/>
        <v>27.919941365432091</v>
      </c>
      <c r="N66" s="9"/>
      <c r="O66" s="22">
        <v>0.182037</v>
      </c>
      <c r="P66" s="22">
        <v>9.4077699999999993</v>
      </c>
      <c r="Q66" s="22">
        <v>-1.6708400000000002E-2</v>
      </c>
      <c r="R66" s="22">
        <v>56</v>
      </c>
      <c r="S66" s="22">
        <v>0.18160999999999999</v>
      </c>
      <c r="T66">
        <f t="shared" si="2"/>
        <v>20.627654320987656</v>
      </c>
      <c r="U66">
        <f t="shared" si="3"/>
        <v>3.7549963096296302</v>
      </c>
      <c r="X66" s="9"/>
      <c r="Y66" s="22">
        <v>1.53809</v>
      </c>
      <c r="Z66" s="22">
        <v>15.012499999999999</v>
      </c>
      <c r="AA66" s="22">
        <v>-1.4590499999999999E-2</v>
      </c>
      <c r="AB66" s="22">
        <v>56</v>
      </c>
      <c r="AC66" s="22">
        <v>1.53748</v>
      </c>
      <c r="AD66">
        <f t="shared" si="4"/>
        <v>18.012962962962959</v>
      </c>
      <c r="AE66">
        <f t="shared" si="5"/>
        <v>27.705558203703696</v>
      </c>
      <c r="AF66" s="9"/>
      <c r="AG66" s="22">
        <v>0.182037</v>
      </c>
      <c r="AH66" s="22">
        <v>18.872</v>
      </c>
      <c r="AI66" s="22">
        <v>-1.67175E-2</v>
      </c>
      <c r="AJ66" s="22">
        <v>56</v>
      </c>
      <c r="AK66" s="22">
        <v>0.18145800000000001</v>
      </c>
      <c r="AL66">
        <f t="shared" si="6"/>
        <v>20.638888888888886</v>
      </c>
      <c r="AM66">
        <f t="shared" si="7"/>
        <v>3.7570414166666661</v>
      </c>
      <c r="AP66" s="9"/>
      <c r="AQ66" s="22">
        <v>1.53809</v>
      </c>
      <c r="AR66" s="22">
        <v>24.451699999999999</v>
      </c>
      <c r="AS66" s="22">
        <v>-1.4578199999999999E-2</v>
      </c>
      <c r="AT66" s="22">
        <v>56</v>
      </c>
      <c r="AU66" s="22">
        <v>1.5371699999999999</v>
      </c>
      <c r="AV66">
        <f t="shared" si="8"/>
        <v>17.997777777777777</v>
      </c>
      <c r="AW66">
        <f t="shared" si="9"/>
        <v>27.682202022222221</v>
      </c>
      <c r="AX66" s="9"/>
      <c r="AY66" s="22">
        <v>0.182037</v>
      </c>
      <c r="AZ66" s="22">
        <v>28.311199999999999</v>
      </c>
      <c r="BA66" s="22">
        <v>-1.6598499999999999E-2</v>
      </c>
      <c r="BB66" s="22">
        <v>56</v>
      </c>
      <c r="BC66" s="22">
        <v>0.18121300000000001</v>
      </c>
      <c r="BD66">
        <f t="shared" si="10"/>
        <v>20.491975308641972</v>
      </c>
      <c r="BE66">
        <f t="shared" si="11"/>
        <v>3.7302977092592586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1.53305</v>
      </c>
      <c r="H67" s="22">
        <v>5.55837</v>
      </c>
      <c r="I67" s="22">
        <v>-1.4736900000000001E-2</v>
      </c>
      <c r="J67" s="22">
        <v>57</v>
      </c>
      <c r="K67" s="22">
        <v>1.5319799999999999</v>
      </c>
      <c r="L67">
        <f t="shared" si="0"/>
        <v>18.193703703703704</v>
      </c>
      <c r="M67">
        <f t="shared" si="1"/>
        <v>27.891857462962964</v>
      </c>
      <c r="N67" s="9"/>
      <c r="O67" s="22">
        <v>0.18707299999999999</v>
      </c>
      <c r="P67" s="22">
        <v>9.41784</v>
      </c>
      <c r="Q67" s="22">
        <v>-1.67023E-2</v>
      </c>
      <c r="R67" s="22">
        <v>57</v>
      </c>
      <c r="S67" s="22">
        <v>0.18646199999999999</v>
      </c>
      <c r="T67">
        <f t="shared" si="2"/>
        <v>20.620123456790122</v>
      </c>
      <c r="U67">
        <f t="shared" si="3"/>
        <v>3.8574683554320983</v>
      </c>
      <c r="X67" s="9"/>
      <c r="Y67" s="22">
        <v>1.53305</v>
      </c>
      <c r="Z67" s="22">
        <v>15.022600000000001</v>
      </c>
      <c r="AA67" s="22">
        <v>-1.46301E-2</v>
      </c>
      <c r="AB67" s="22">
        <v>57</v>
      </c>
      <c r="AC67" s="22">
        <v>1.5316799999999999</v>
      </c>
      <c r="AD67">
        <f t="shared" si="4"/>
        <v>18.061851851851848</v>
      </c>
      <c r="AE67">
        <f t="shared" si="5"/>
        <v>27.689721981481476</v>
      </c>
      <c r="AF67" s="9"/>
      <c r="AG67" s="22">
        <v>0.18707299999999999</v>
      </c>
      <c r="AH67" s="22">
        <v>18.882100000000001</v>
      </c>
      <c r="AI67" s="22">
        <v>-1.6711400000000001E-2</v>
      </c>
      <c r="AJ67" s="22">
        <v>57</v>
      </c>
      <c r="AK67" s="22">
        <v>0.18649299999999999</v>
      </c>
      <c r="AL67">
        <f t="shared" si="6"/>
        <v>20.631358024691359</v>
      </c>
      <c r="AM67">
        <f t="shared" si="7"/>
        <v>3.8595700397530863</v>
      </c>
      <c r="AP67" s="9"/>
      <c r="AQ67" s="22">
        <v>1.53305</v>
      </c>
      <c r="AR67" s="22">
        <v>24.4618</v>
      </c>
      <c r="AS67" s="22">
        <v>-1.4611799999999999E-2</v>
      </c>
      <c r="AT67" s="22">
        <v>57</v>
      </c>
      <c r="AU67" s="22">
        <v>1.5319799999999999</v>
      </c>
      <c r="AV67">
        <f t="shared" si="8"/>
        <v>18.039259259259257</v>
      </c>
      <c r="AW67">
        <f t="shared" si="9"/>
        <v>27.655086407407403</v>
      </c>
      <c r="AX67" s="9"/>
      <c r="AY67" s="22">
        <v>0.18707299999999999</v>
      </c>
      <c r="AZ67" s="22">
        <v>28.321300000000001</v>
      </c>
      <c r="BA67" s="22">
        <v>-1.65924E-2</v>
      </c>
      <c r="BB67" s="22">
        <v>57</v>
      </c>
      <c r="BC67" s="22">
        <v>0.186279</v>
      </c>
      <c r="BD67">
        <f t="shared" si="10"/>
        <v>20.484444444444446</v>
      </c>
      <c r="BE67">
        <f t="shared" si="11"/>
        <v>3.8320864755555557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1.5280199999999999</v>
      </c>
      <c r="H68" s="22">
        <v>5.5684399999999998</v>
      </c>
      <c r="I68" s="22">
        <v>-1.4761399999999999E-2</v>
      </c>
      <c r="J68" s="22">
        <v>58</v>
      </c>
      <c r="K68" s="22">
        <v>1.5270999999999999</v>
      </c>
      <c r="L68">
        <f t="shared" si="0"/>
        <v>18.22395061728395</v>
      </c>
      <c r="M68">
        <f t="shared" si="1"/>
        <v>27.846561022222222</v>
      </c>
      <c r="N68" s="9"/>
      <c r="O68" s="22">
        <v>0.192108</v>
      </c>
      <c r="P68" s="22">
        <v>9.4279100000000007</v>
      </c>
      <c r="Q68" s="22">
        <v>-1.67023E-2</v>
      </c>
      <c r="R68" s="22">
        <v>58</v>
      </c>
      <c r="S68" s="22">
        <v>0.19168099999999999</v>
      </c>
      <c r="T68">
        <f t="shared" si="2"/>
        <v>20.620123456790122</v>
      </c>
      <c r="U68">
        <f t="shared" si="3"/>
        <v>3.9612906770370366</v>
      </c>
      <c r="X68" s="9"/>
      <c r="Y68" s="22">
        <v>1.5280199999999999</v>
      </c>
      <c r="Z68" s="22">
        <v>15.0327</v>
      </c>
      <c r="AA68" s="22">
        <v>-1.46667E-2</v>
      </c>
      <c r="AB68" s="22">
        <v>58</v>
      </c>
      <c r="AC68" s="22">
        <v>1.5270999999999999</v>
      </c>
      <c r="AD68">
        <f t="shared" si="4"/>
        <v>18.107037037037035</v>
      </c>
      <c r="AE68">
        <f t="shared" si="5"/>
        <v>27.66791473333333</v>
      </c>
      <c r="AF68" s="9"/>
      <c r="AG68" s="22">
        <v>0.192108</v>
      </c>
      <c r="AH68" s="22">
        <v>18.892099999999999</v>
      </c>
      <c r="AI68" s="22">
        <v>-1.6705299999999999E-2</v>
      </c>
      <c r="AJ68" s="22">
        <v>58</v>
      </c>
      <c r="AK68" s="22">
        <v>0.191467</v>
      </c>
      <c r="AL68">
        <f t="shared" si="6"/>
        <v>20.623827160493825</v>
      </c>
      <c r="AM68">
        <f t="shared" si="7"/>
        <v>3.9620021881481478</v>
      </c>
      <c r="AP68" s="9"/>
      <c r="AQ68" s="22">
        <v>1.5280199999999999</v>
      </c>
      <c r="AR68" s="22">
        <v>24.471900000000002</v>
      </c>
      <c r="AS68" s="22">
        <v>-1.4660599999999999E-2</v>
      </c>
      <c r="AT68" s="22">
        <v>58</v>
      </c>
      <c r="AU68" s="22">
        <v>1.5274000000000001</v>
      </c>
      <c r="AV68">
        <f t="shared" si="8"/>
        <v>18.099506172839504</v>
      </c>
      <c r="AW68">
        <f t="shared" si="9"/>
        <v>27.65640742222222</v>
      </c>
      <c r="AX68" s="9"/>
      <c r="AY68" s="22">
        <v>0.192108</v>
      </c>
      <c r="AZ68" s="22">
        <v>28.331399999999999</v>
      </c>
      <c r="BA68" s="22">
        <v>-1.6589400000000001E-2</v>
      </c>
      <c r="BB68" s="22">
        <v>58</v>
      </c>
      <c r="BC68" s="22">
        <v>0.19134499999999999</v>
      </c>
      <c r="BD68">
        <f t="shared" si="10"/>
        <v>20.480740740740739</v>
      </c>
      <c r="BE68">
        <f t="shared" si="11"/>
        <v>3.9345141422222221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1.52298</v>
      </c>
      <c r="H69" s="22">
        <v>5.5785099999999996</v>
      </c>
      <c r="I69" s="22">
        <v>-1.47919E-2</v>
      </c>
      <c r="J69" s="22">
        <v>59</v>
      </c>
      <c r="K69" s="22">
        <v>1.5222199999999999</v>
      </c>
      <c r="L69">
        <f t="shared" si="0"/>
        <v>18.261604938271603</v>
      </c>
      <c r="M69">
        <f t="shared" si="1"/>
        <v>27.812059088888887</v>
      </c>
      <c r="N69" s="9"/>
      <c r="O69" s="22">
        <v>0.19714400000000001</v>
      </c>
      <c r="P69" s="22">
        <v>9.4379799999999996</v>
      </c>
      <c r="Q69" s="22">
        <v>-1.6693099999999999E-2</v>
      </c>
      <c r="R69" s="22">
        <v>59</v>
      </c>
      <c r="S69" s="22">
        <v>0.19653300000000001</v>
      </c>
      <c r="T69">
        <f t="shared" si="2"/>
        <v>20.608765432098764</v>
      </c>
      <c r="U69">
        <f t="shared" si="3"/>
        <v>4.0628944523456791</v>
      </c>
      <c r="X69" s="9"/>
      <c r="Y69" s="22">
        <v>1.52298</v>
      </c>
      <c r="Z69" s="22">
        <v>15.0427</v>
      </c>
      <c r="AA69" s="22">
        <v>-1.4700299999999999E-2</v>
      </c>
      <c r="AB69" s="22">
        <v>59</v>
      </c>
      <c r="AC69" s="22">
        <v>1.5216099999999999</v>
      </c>
      <c r="AD69">
        <f t="shared" si="4"/>
        <v>18.148518518518514</v>
      </c>
      <c r="AE69">
        <f t="shared" si="5"/>
        <v>27.639830733333326</v>
      </c>
      <c r="AF69" s="9"/>
      <c r="AG69" s="22">
        <v>0.19714400000000001</v>
      </c>
      <c r="AH69" s="22">
        <v>18.902200000000001</v>
      </c>
      <c r="AI69" s="22">
        <v>-1.6699200000000001E-2</v>
      </c>
      <c r="AJ69" s="22">
        <v>59</v>
      </c>
      <c r="AK69" s="22">
        <v>0.196411</v>
      </c>
      <c r="AL69">
        <f t="shared" si="6"/>
        <v>20.616296296296294</v>
      </c>
      <c r="AM69">
        <f t="shared" si="7"/>
        <v>4.0643791170370367</v>
      </c>
      <c r="AP69" s="9"/>
      <c r="AQ69" s="22">
        <v>1.52298</v>
      </c>
      <c r="AR69" s="22">
        <v>24.481999999999999</v>
      </c>
      <c r="AS69" s="22">
        <v>-1.46973E-2</v>
      </c>
      <c r="AT69" s="22">
        <v>59</v>
      </c>
      <c r="AU69" s="22">
        <v>1.5219100000000001</v>
      </c>
      <c r="AV69">
        <f t="shared" si="8"/>
        <v>18.144814814814815</v>
      </c>
      <c r="AW69">
        <f t="shared" si="9"/>
        <v>27.634190066666665</v>
      </c>
      <c r="AX69" s="9"/>
      <c r="AY69" s="22">
        <v>0.19714400000000001</v>
      </c>
      <c r="AZ69" s="22">
        <v>28.3414</v>
      </c>
      <c r="BA69" s="22">
        <v>-1.6583299999999999E-2</v>
      </c>
      <c r="BB69" s="22">
        <v>59</v>
      </c>
      <c r="BC69" s="22">
        <v>0.197021</v>
      </c>
      <c r="BD69">
        <f t="shared" si="10"/>
        <v>20.473209876543208</v>
      </c>
      <c r="BE69">
        <f t="shared" si="11"/>
        <v>4.0361704879012343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1.5179400000000001</v>
      </c>
      <c r="H70" s="22">
        <v>5.5885800000000003</v>
      </c>
      <c r="I70" s="22">
        <v>-1.4816299999999999E-2</v>
      </c>
      <c r="J70" s="22">
        <v>60</v>
      </c>
      <c r="K70" s="22">
        <v>1.5170300000000001</v>
      </c>
      <c r="L70">
        <f t="shared" si="0"/>
        <v>18.291728395061728</v>
      </c>
      <c r="M70">
        <f t="shared" si="1"/>
        <v>27.765746200000002</v>
      </c>
      <c r="N70" s="9"/>
      <c r="O70" s="22">
        <v>0.202179</v>
      </c>
      <c r="P70" s="22">
        <v>9.4480599999999999</v>
      </c>
      <c r="Q70" s="22">
        <v>-1.6687E-2</v>
      </c>
      <c r="R70" s="22">
        <v>60</v>
      </c>
      <c r="S70" s="22">
        <v>0.20138500000000001</v>
      </c>
      <c r="T70">
        <f t="shared" si="2"/>
        <v>20.601234567901233</v>
      </c>
      <c r="U70">
        <f t="shared" si="3"/>
        <v>4.1651370037037037</v>
      </c>
      <c r="X70" s="9"/>
      <c r="Y70" s="22">
        <v>1.5179400000000001</v>
      </c>
      <c r="Z70" s="22">
        <v>15.0528</v>
      </c>
      <c r="AA70" s="22">
        <v>-1.47308E-2</v>
      </c>
      <c r="AB70" s="22">
        <v>60</v>
      </c>
      <c r="AC70" s="22">
        <v>1.5167200000000001</v>
      </c>
      <c r="AD70">
        <f t="shared" si="4"/>
        <v>18.186172839506174</v>
      </c>
      <c r="AE70">
        <f t="shared" si="5"/>
        <v>27.605519200000003</v>
      </c>
      <c r="AF70" s="9"/>
      <c r="AG70" s="22">
        <v>0.202179</v>
      </c>
      <c r="AH70" s="22">
        <v>18.912299999999998</v>
      </c>
      <c r="AI70" s="22">
        <v>-1.6696200000000001E-2</v>
      </c>
      <c r="AJ70" s="22">
        <v>60</v>
      </c>
      <c r="AK70" s="22">
        <v>0.20175199999999999</v>
      </c>
      <c r="AL70">
        <f t="shared" si="6"/>
        <v>20.612592592592591</v>
      </c>
      <c r="AM70">
        <f t="shared" si="7"/>
        <v>4.1674333577777771</v>
      </c>
      <c r="AP70" s="9"/>
      <c r="AQ70" s="22">
        <v>1.5179400000000001</v>
      </c>
      <c r="AR70" s="22">
        <v>24.492000000000001</v>
      </c>
      <c r="AS70" s="22">
        <v>-1.47308E-2</v>
      </c>
      <c r="AT70" s="22">
        <v>60</v>
      </c>
      <c r="AU70" s="22">
        <v>1.5173300000000001</v>
      </c>
      <c r="AV70">
        <f t="shared" si="8"/>
        <v>18.186172839506174</v>
      </c>
      <c r="AW70">
        <f t="shared" si="9"/>
        <v>27.605519200000003</v>
      </c>
      <c r="AX70" s="9"/>
      <c r="AY70" s="22">
        <v>0.202179</v>
      </c>
      <c r="AZ70" s="22">
        <v>28.351500000000001</v>
      </c>
      <c r="BA70" s="22">
        <v>-1.65802E-2</v>
      </c>
      <c r="BB70" s="22">
        <v>60</v>
      </c>
      <c r="BC70" s="22">
        <v>0.20166000000000001</v>
      </c>
      <c r="BD70">
        <f t="shared" si="10"/>
        <v>20.469382716049381</v>
      </c>
      <c r="BE70">
        <f t="shared" si="11"/>
        <v>4.138479328148148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1.51291</v>
      </c>
      <c r="H71" s="22">
        <v>5.5986500000000001</v>
      </c>
      <c r="I71" s="22">
        <v>-1.4843800000000001E-2</v>
      </c>
      <c r="J71" s="22">
        <v>61</v>
      </c>
      <c r="K71" s="22">
        <v>1.5118400000000001</v>
      </c>
      <c r="L71">
        <f t="shared" si="0"/>
        <v>18.325679012345677</v>
      </c>
      <c r="M71">
        <f t="shared" si="1"/>
        <v>27.725103034567898</v>
      </c>
      <c r="N71" s="9"/>
      <c r="O71" s="22">
        <v>0.20721400000000001</v>
      </c>
      <c r="P71" s="22">
        <v>9.4581300000000006</v>
      </c>
      <c r="Q71" s="22">
        <v>-1.6680899999999999E-2</v>
      </c>
      <c r="R71" s="22">
        <v>61</v>
      </c>
      <c r="S71" s="22">
        <v>0.20672599999999999</v>
      </c>
      <c r="T71">
        <f t="shared" si="2"/>
        <v>20.593703703703699</v>
      </c>
      <c r="U71">
        <f t="shared" si="3"/>
        <v>4.2673037192592584</v>
      </c>
      <c r="X71" s="9"/>
      <c r="Y71" s="22">
        <v>1.51291</v>
      </c>
      <c r="Z71" s="22">
        <v>15.062900000000001</v>
      </c>
      <c r="AA71" s="22">
        <v>-1.4761399999999999E-2</v>
      </c>
      <c r="AB71" s="22">
        <v>61</v>
      </c>
      <c r="AC71" s="22">
        <v>1.5118400000000001</v>
      </c>
      <c r="AD71">
        <f t="shared" si="4"/>
        <v>18.22395061728395</v>
      </c>
      <c r="AE71">
        <f t="shared" si="5"/>
        <v>27.57119712839506</v>
      </c>
      <c r="AF71" s="9"/>
      <c r="AG71" s="22">
        <v>0.20721400000000001</v>
      </c>
      <c r="AH71" s="22">
        <v>18.9223</v>
      </c>
      <c r="AI71" s="22">
        <v>-1.6693099999999999E-2</v>
      </c>
      <c r="AJ71" s="22">
        <v>61</v>
      </c>
      <c r="AK71" s="22">
        <v>0.206543</v>
      </c>
      <c r="AL71">
        <f t="shared" si="6"/>
        <v>20.608765432098764</v>
      </c>
      <c r="AM71">
        <f t="shared" si="7"/>
        <v>4.2704247202469139</v>
      </c>
      <c r="AP71" s="9"/>
      <c r="AQ71" s="22">
        <v>1.51291</v>
      </c>
      <c r="AR71" s="22">
        <v>24.502099999999999</v>
      </c>
      <c r="AS71" s="22">
        <v>-1.47583E-2</v>
      </c>
      <c r="AT71" s="22">
        <v>61</v>
      </c>
      <c r="AU71" s="22">
        <v>1.5121500000000001</v>
      </c>
      <c r="AV71">
        <f t="shared" si="8"/>
        <v>18.22012345679012</v>
      </c>
      <c r="AW71">
        <f t="shared" si="9"/>
        <v>27.565406979012341</v>
      </c>
      <c r="AX71" s="9"/>
      <c r="AY71" s="22">
        <v>0.20721400000000001</v>
      </c>
      <c r="AZ71" s="22">
        <v>28.361599999999999</v>
      </c>
      <c r="BA71" s="22">
        <v>-1.6577100000000001E-2</v>
      </c>
      <c r="BB71" s="22">
        <v>61</v>
      </c>
      <c r="BC71" s="22">
        <v>0.20660400000000001</v>
      </c>
      <c r="BD71">
        <f t="shared" si="10"/>
        <v>20.465555555555557</v>
      </c>
      <c r="BE71">
        <f t="shared" si="11"/>
        <v>4.2407496288888895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1.50787</v>
      </c>
      <c r="H72" s="22">
        <v>5.6087199999999999</v>
      </c>
      <c r="I72" s="22">
        <v>-1.48682E-2</v>
      </c>
      <c r="J72" s="22">
        <v>62</v>
      </c>
      <c r="K72" s="22">
        <v>1.50665</v>
      </c>
      <c r="L72">
        <f t="shared" si="0"/>
        <v>18.355802469135799</v>
      </c>
      <c r="M72">
        <f t="shared" si="1"/>
        <v>27.678163869135798</v>
      </c>
      <c r="N72" s="9"/>
      <c r="O72" s="22">
        <v>0.21224999999999999</v>
      </c>
      <c r="P72" s="22">
        <v>9.4681999999999995</v>
      </c>
      <c r="Q72" s="22">
        <v>-1.6677899999999999E-2</v>
      </c>
      <c r="R72" s="22">
        <v>62</v>
      </c>
      <c r="S72" s="22">
        <v>0.211731</v>
      </c>
      <c r="T72">
        <f t="shared" si="2"/>
        <v>20.589999999999996</v>
      </c>
      <c r="U72">
        <f t="shared" si="3"/>
        <v>4.3702274999999995</v>
      </c>
      <c r="X72" s="9"/>
      <c r="Y72" s="22">
        <v>1.50787</v>
      </c>
      <c r="Z72" s="22">
        <v>15.072900000000001</v>
      </c>
      <c r="AA72" s="22">
        <v>-1.47888E-2</v>
      </c>
      <c r="AB72" s="22">
        <v>62</v>
      </c>
      <c r="AC72" s="22">
        <v>1.5069600000000001</v>
      </c>
      <c r="AD72">
        <f t="shared" si="4"/>
        <v>18.257777777777775</v>
      </c>
      <c r="AE72">
        <f t="shared" si="5"/>
        <v>27.530355377777774</v>
      </c>
      <c r="AF72" s="9"/>
      <c r="AG72" s="22">
        <v>0.21224999999999999</v>
      </c>
      <c r="AH72" s="22">
        <v>18.932400000000001</v>
      </c>
      <c r="AI72" s="22">
        <v>-1.6687E-2</v>
      </c>
      <c r="AJ72" s="22">
        <v>62</v>
      </c>
      <c r="AK72" s="22">
        <v>0.21163899999999999</v>
      </c>
      <c r="AL72">
        <f t="shared" si="6"/>
        <v>20.601234567901233</v>
      </c>
      <c r="AM72">
        <f t="shared" si="7"/>
        <v>4.3726120370370367</v>
      </c>
      <c r="AP72" s="9"/>
      <c r="AQ72" s="22">
        <v>1.50787</v>
      </c>
      <c r="AR72" s="22">
        <v>24.5122</v>
      </c>
      <c r="AS72" s="22">
        <v>-1.47858E-2</v>
      </c>
      <c r="AT72" s="22">
        <v>62</v>
      </c>
      <c r="AU72" s="22">
        <v>1.5069600000000001</v>
      </c>
      <c r="AV72">
        <f t="shared" si="8"/>
        <v>18.254074074074072</v>
      </c>
      <c r="AW72">
        <f t="shared" si="9"/>
        <v>27.524770674074073</v>
      </c>
      <c r="AX72" s="9"/>
      <c r="AY72" s="22">
        <v>0.21224999999999999</v>
      </c>
      <c r="AZ72" s="22">
        <v>28.371600000000001</v>
      </c>
      <c r="BA72" s="22">
        <v>-1.6574100000000001E-2</v>
      </c>
      <c r="BB72" s="22">
        <v>62</v>
      </c>
      <c r="BC72" s="22">
        <v>0.21157799999999999</v>
      </c>
      <c r="BD72">
        <f t="shared" si="10"/>
        <v>20.461851851851854</v>
      </c>
      <c r="BE72">
        <f t="shared" si="11"/>
        <v>4.343028055555556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1.50284</v>
      </c>
      <c r="H73" s="22">
        <v>5.6187899999999997</v>
      </c>
      <c r="I73" s="22">
        <v>-1.4892600000000001E-2</v>
      </c>
      <c r="J73" s="22">
        <v>63</v>
      </c>
      <c r="K73" s="22">
        <v>1.50177</v>
      </c>
      <c r="L73">
        <f t="shared" si="0"/>
        <v>18.385925925925928</v>
      </c>
      <c r="M73">
        <f t="shared" si="1"/>
        <v>27.63110491851852</v>
      </c>
      <c r="N73" s="9"/>
      <c r="O73" s="22">
        <v>0.21728500000000001</v>
      </c>
      <c r="P73" s="22">
        <v>9.4782700000000002</v>
      </c>
      <c r="Q73" s="22">
        <v>-1.6671800000000001E-2</v>
      </c>
      <c r="R73" s="22">
        <v>63</v>
      </c>
      <c r="S73" s="22">
        <v>0.216309</v>
      </c>
      <c r="T73">
        <f t="shared" si="2"/>
        <v>20.582469135802469</v>
      </c>
      <c r="U73">
        <f t="shared" si="3"/>
        <v>4.4722618061728401</v>
      </c>
      <c r="X73" s="9"/>
      <c r="Y73" s="22">
        <v>1.50284</v>
      </c>
      <c r="Z73" s="22">
        <v>15.083</v>
      </c>
      <c r="AA73" s="22">
        <v>-1.4819300000000001E-2</v>
      </c>
      <c r="AB73" s="22">
        <v>63</v>
      </c>
      <c r="AC73" s="22">
        <v>1.5020800000000001</v>
      </c>
      <c r="AD73">
        <f t="shared" si="4"/>
        <v>18.295432098765431</v>
      </c>
      <c r="AE73">
        <f t="shared" si="5"/>
        <v>27.49510717530864</v>
      </c>
      <c r="AF73" s="9"/>
      <c r="AG73" s="22">
        <v>0.21728500000000001</v>
      </c>
      <c r="AH73" s="22">
        <v>18.942499999999999</v>
      </c>
      <c r="AI73" s="22">
        <v>-1.6680899999999999E-2</v>
      </c>
      <c r="AJ73" s="22">
        <v>63</v>
      </c>
      <c r="AK73" s="22">
        <v>0.216583</v>
      </c>
      <c r="AL73">
        <f t="shared" si="6"/>
        <v>20.593703703703699</v>
      </c>
      <c r="AM73">
        <f t="shared" si="7"/>
        <v>4.4747029092592587</v>
      </c>
      <c r="AP73" s="9"/>
      <c r="AQ73" s="22">
        <v>1.50284</v>
      </c>
      <c r="AR73" s="22">
        <v>24.522200000000002</v>
      </c>
      <c r="AS73" s="22">
        <v>-1.48132E-2</v>
      </c>
      <c r="AT73" s="22">
        <v>63</v>
      </c>
      <c r="AU73" s="22">
        <v>1.5020800000000001</v>
      </c>
      <c r="AV73">
        <f t="shared" si="8"/>
        <v>18.287901234567901</v>
      </c>
      <c r="AW73">
        <f t="shared" si="9"/>
        <v>27.483789491358024</v>
      </c>
      <c r="AX73" s="9"/>
      <c r="AY73" s="22">
        <v>0.21728500000000001</v>
      </c>
      <c r="AZ73" s="22">
        <v>28.381699999999999</v>
      </c>
      <c r="BA73" s="22">
        <v>-1.6567999999999999E-2</v>
      </c>
      <c r="BB73" s="22">
        <v>63</v>
      </c>
      <c r="BC73" s="22">
        <v>0.21676599999999999</v>
      </c>
      <c r="BD73">
        <f t="shared" si="10"/>
        <v>20.454320987654317</v>
      </c>
      <c r="BE73">
        <f t="shared" si="11"/>
        <v>4.4444171358024684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1.4978</v>
      </c>
      <c r="H74" s="22">
        <v>5.6288600000000004</v>
      </c>
      <c r="I74" s="22">
        <v>-1.4919999999999999E-2</v>
      </c>
      <c r="J74" s="22">
        <v>64</v>
      </c>
      <c r="K74" s="22">
        <v>1.49719</v>
      </c>
      <c r="L74">
        <f t="shared" si="0"/>
        <v>18.41975308641975</v>
      </c>
      <c r="M74">
        <f t="shared" si="1"/>
        <v>27.5891061728395</v>
      </c>
      <c r="N74" s="9"/>
      <c r="O74" s="22">
        <v>0.22232099999999999</v>
      </c>
      <c r="P74" s="22">
        <v>9.4883400000000009</v>
      </c>
      <c r="Q74" s="22">
        <v>-1.6668700000000002E-2</v>
      </c>
      <c r="R74" s="22">
        <v>64</v>
      </c>
      <c r="S74" s="22">
        <v>0.22170999999999999</v>
      </c>
      <c r="T74">
        <f t="shared" si="2"/>
        <v>20.578641975308642</v>
      </c>
      <c r="U74">
        <f t="shared" si="3"/>
        <v>4.5750642625925924</v>
      </c>
      <c r="X74" s="9"/>
      <c r="Y74" s="22">
        <v>1.4978</v>
      </c>
      <c r="Z74" s="22">
        <v>15.0931</v>
      </c>
      <c r="AA74" s="22">
        <v>-1.48468E-2</v>
      </c>
      <c r="AB74" s="22">
        <v>64</v>
      </c>
      <c r="AC74" s="22">
        <v>1.4968900000000001</v>
      </c>
      <c r="AD74">
        <f t="shared" si="4"/>
        <v>18.329382716049381</v>
      </c>
      <c r="AE74">
        <f t="shared" si="5"/>
        <v>27.453749432098764</v>
      </c>
      <c r="AF74" s="9"/>
      <c r="AG74" s="22">
        <v>0.22232099999999999</v>
      </c>
      <c r="AH74" s="22">
        <v>18.9526</v>
      </c>
      <c r="AI74" s="22">
        <v>-1.66748E-2</v>
      </c>
      <c r="AJ74" s="22">
        <v>64</v>
      </c>
      <c r="AK74" s="22">
        <v>0.22170999999999999</v>
      </c>
      <c r="AL74">
        <f t="shared" si="6"/>
        <v>20.586172839506172</v>
      </c>
      <c r="AM74">
        <f t="shared" si="7"/>
        <v>4.5767385318518512</v>
      </c>
      <c r="AP74" s="9"/>
      <c r="AQ74" s="22">
        <v>1.4978</v>
      </c>
      <c r="AR74" s="22">
        <v>24.532299999999999</v>
      </c>
      <c r="AS74" s="22">
        <v>-1.4837599999999999E-2</v>
      </c>
      <c r="AT74" s="22">
        <v>64</v>
      </c>
      <c r="AU74" s="22">
        <v>1.49658</v>
      </c>
      <c r="AV74">
        <f t="shared" si="8"/>
        <v>18.318024691358023</v>
      </c>
      <c r="AW74">
        <f t="shared" si="9"/>
        <v>27.436737382716046</v>
      </c>
      <c r="AX74" s="9"/>
      <c r="AY74" s="22">
        <v>0.22232099999999999</v>
      </c>
      <c r="AZ74" s="22">
        <v>28.3918</v>
      </c>
      <c r="BA74" s="22">
        <v>-1.6561900000000001E-2</v>
      </c>
      <c r="BB74" s="22">
        <v>64</v>
      </c>
      <c r="BC74" s="22">
        <v>0.22167999999999999</v>
      </c>
      <c r="BD74">
        <f t="shared" si="10"/>
        <v>20.44679012345679</v>
      </c>
      <c r="BE74">
        <f t="shared" si="11"/>
        <v>4.545750827037037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1.4927699999999999</v>
      </c>
      <c r="H75" s="22">
        <v>5.6389399999999998</v>
      </c>
      <c r="I75" s="22">
        <v>-1.4941400000000001E-2</v>
      </c>
      <c r="J75" s="22">
        <v>65</v>
      </c>
      <c r="K75" s="22">
        <v>1.492</v>
      </c>
      <c r="L75">
        <f t="shared" si="0"/>
        <v>18.446172839506172</v>
      </c>
      <c r="M75">
        <f t="shared" si="1"/>
        <v>27.535893429629628</v>
      </c>
      <c r="N75" s="9"/>
      <c r="O75" s="22">
        <v>0.227356</v>
      </c>
      <c r="P75" s="22">
        <v>9.4984099999999998</v>
      </c>
      <c r="Q75" s="22">
        <v>-1.66626E-2</v>
      </c>
      <c r="R75" s="22">
        <v>65</v>
      </c>
      <c r="S75" s="22">
        <v>0.22689799999999999</v>
      </c>
      <c r="T75">
        <f t="shared" si="2"/>
        <v>20.571111111111108</v>
      </c>
      <c r="U75">
        <f t="shared" si="3"/>
        <v>4.676965537777777</v>
      </c>
      <c r="X75" s="9"/>
      <c r="Y75" s="22">
        <v>1.4927699999999999</v>
      </c>
      <c r="Z75" s="22">
        <v>15.1031</v>
      </c>
      <c r="AA75" s="22">
        <v>-1.4871199999999999E-2</v>
      </c>
      <c r="AB75" s="22">
        <v>65</v>
      </c>
      <c r="AC75" s="22">
        <v>1.492</v>
      </c>
      <c r="AD75">
        <f t="shared" si="4"/>
        <v>18.359506172839506</v>
      </c>
      <c r="AE75">
        <f t="shared" si="5"/>
        <v>27.406520029629629</v>
      </c>
      <c r="AF75" s="9"/>
      <c r="AG75" s="22">
        <v>0.227356</v>
      </c>
      <c r="AH75" s="22">
        <v>18.962599999999998</v>
      </c>
      <c r="AI75" s="22">
        <v>-1.6671800000000001E-2</v>
      </c>
      <c r="AJ75" s="22">
        <v>65</v>
      </c>
      <c r="AK75" s="22">
        <v>0.22662399999999999</v>
      </c>
      <c r="AL75">
        <f t="shared" si="6"/>
        <v>20.582469135802469</v>
      </c>
      <c r="AM75">
        <f t="shared" si="7"/>
        <v>4.679547852839506</v>
      </c>
      <c r="AP75" s="9"/>
      <c r="AQ75" s="22">
        <v>1.4927699999999999</v>
      </c>
      <c r="AR75" s="22">
        <v>24.542400000000001</v>
      </c>
      <c r="AS75" s="22">
        <v>-1.48621E-2</v>
      </c>
      <c r="AT75" s="22">
        <v>65</v>
      </c>
      <c r="AU75" s="22">
        <v>1.49231</v>
      </c>
      <c r="AV75">
        <f t="shared" si="8"/>
        <v>18.348271604938269</v>
      </c>
      <c r="AW75">
        <f t="shared" si="9"/>
        <v>27.3897494037037</v>
      </c>
      <c r="AX75" s="9"/>
      <c r="AY75" s="22">
        <v>0.227356</v>
      </c>
      <c r="AZ75" s="22">
        <v>28.401900000000001</v>
      </c>
      <c r="BA75" s="22">
        <v>-1.6555799999999999E-2</v>
      </c>
      <c r="BB75" s="22">
        <v>65</v>
      </c>
      <c r="BC75" s="22">
        <v>0.22647100000000001</v>
      </c>
      <c r="BD75">
        <f t="shared" si="10"/>
        <v>20.439259259259259</v>
      </c>
      <c r="BE75">
        <f t="shared" si="11"/>
        <v>4.6469882281481478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1.48773</v>
      </c>
      <c r="H76" s="22">
        <v>5.6490099999999996</v>
      </c>
      <c r="I76" s="22">
        <v>-1.49658E-2</v>
      </c>
      <c r="J76" s="22">
        <v>66</v>
      </c>
      <c r="K76" s="22">
        <v>1.48651</v>
      </c>
      <c r="L76">
        <f t="shared" ref="L76:L139" si="12">-I76/$F$2*1000</f>
        <v>18.476296296296297</v>
      </c>
      <c r="M76">
        <f t="shared" ref="M76:M139" si="13">L76*G76</f>
        <v>27.48774028888889</v>
      </c>
      <c r="N76" s="9"/>
      <c r="O76" s="22">
        <v>0.23239099999999999</v>
      </c>
      <c r="P76" s="22">
        <v>9.5084800000000005</v>
      </c>
      <c r="Q76" s="22">
        <v>-1.6659500000000001E-2</v>
      </c>
      <c r="R76" s="22">
        <v>66</v>
      </c>
      <c r="S76" s="22">
        <v>0.231598</v>
      </c>
      <c r="T76">
        <f t="shared" ref="T76:T139" si="14">-Q76/$F$2*1000</f>
        <v>20.567283950617284</v>
      </c>
      <c r="U76">
        <f t="shared" ref="U76:U139" si="15">T76*O76</f>
        <v>4.7796516845679013</v>
      </c>
      <c r="X76" s="9"/>
      <c r="Y76" s="22">
        <v>1.48773</v>
      </c>
      <c r="Z76" s="22">
        <v>15.113200000000001</v>
      </c>
      <c r="AA76" s="22">
        <v>-1.4892600000000001E-2</v>
      </c>
      <c r="AB76" s="22">
        <v>66</v>
      </c>
      <c r="AC76" s="22">
        <v>1.48682</v>
      </c>
      <c r="AD76">
        <f t="shared" ref="AD76:AD139" si="16">-AA76/$F$2*1000</f>
        <v>18.385925925925928</v>
      </c>
      <c r="AE76">
        <f t="shared" ref="AE76:AE139" si="17">AD76*Y76</f>
        <v>27.35329357777778</v>
      </c>
      <c r="AF76" s="9"/>
      <c r="AG76" s="22">
        <v>0.23239099999999999</v>
      </c>
      <c r="AH76" s="22">
        <v>18.9727</v>
      </c>
      <c r="AI76" s="22">
        <v>-1.6665599999999999E-2</v>
      </c>
      <c r="AJ76" s="22">
        <v>66</v>
      </c>
      <c r="AK76" s="22">
        <v>0.23168900000000001</v>
      </c>
      <c r="AL76">
        <f t="shared" ref="AL76:AL139" si="18">-AI76/$F$2*1000</f>
        <v>20.574814814814815</v>
      </c>
      <c r="AM76">
        <f t="shared" ref="AM76:AM139" si="19">AL76*AG76</f>
        <v>4.781401789629629</v>
      </c>
      <c r="AP76" s="9"/>
      <c r="AQ76" s="22">
        <v>1.48773</v>
      </c>
      <c r="AR76" s="22">
        <v>24.552499999999998</v>
      </c>
      <c r="AS76" s="22">
        <v>-1.48865E-2</v>
      </c>
      <c r="AT76" s="22">
        <v>66</v>
      </c>
      <c r="AU76" s="22">
        <v>1.48651</v>
      </c>
      <c r="AV76">
        <f t="shared" ref="AV76:AV139" si="20">-AS76/$F$2*1000</f>
        <v>18.378395061728394</v>
      </c>
      <c r="AW76">
        <f t="shared" ref="AW76:AW139" si="21">AV76*AQ76</f>
        <v>27.342089685185183</v>
      </c>
      <c r="AX76" s="9"/>
      <c r="AY76" s="22">
        <v>0.23239099999999999</v>
      </c>
      <c r="AZ76" s="22">
        <v>28.411899999999999</v>
      </c>
      <c r="BA76" s="22">
        <v>-1.6549700000000001E-2</v>
      </c>
      <c r="BB76" s="22">
        <v>66</v>
      </c>
      <c r="BC76" s="22">
        <v>0.23168900000000001</v>
      </c>
      <c r="BD76">
        <f t="shared" ref="BD76:BD139" si="22">-BA76/$F$2*1000</f>
        <v>20.431728395061725</v>
      </c>
      <c r="BE76">
        <f t="shared" ref="BE76:BE139" si="23">BD76*AY76</f>
        <v>4.7481497934567889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1.4826999999999999</v>
      </c>
      <c r="H77" s="22">
        <v>5.6590800000000003</v>
      </c>
      <c r="I77" s="22">
        <v>-1.4987199999999999E-2</v>
      </c>
      <c r="J77" s="22">
        <v>67</v>
      </c>
      <c r="K77" s="22">
        <v>1.48224</v>
      </c>
      <c r="L77">
        <f t="shared" si="12"/>
        <v>18.502716049382713</v>
      </c>
      <c r="M77">
        <f t="shared" si="13"/>
        <v>27.433977086419745</v>
      </c>
      <c r="N77" s="9"/>
      <c r="O77" s="22">
        <v>0.237427</v>
      </c>
      <c r="P77" s="22">
        <v>9.5185499999999994</v>
      </c>
      <c r="Q77" s="22">
        <v>-1.6659500000000001E-2</v>
      </c>
      <c r="R77" s="22">
        <v>67</v>
      </c>
      <c r="S77" s="22">
        <v>0.237183</v>
      </c>
      <c r="T77">
        <f t="shared" si="14"/>
        <v>20.567283950617284</v>
      </c>
      <c r="U77">
        <f t="shared" si="15"/>
        <v>4.8832285265432098</v>
      </c>
      <c r="X77" s="9"/>
      <c r="Y77" s="22">
        <v>1.4826999999999999</v>
      </c>
      <c r="Z77" s="22">
        <v>15.1233</v>
      </c>
      <c r="AA77" s="22">
        <v>-1.4917E-2</v>
      </c>
      <c r="AB77" s="22">
        <v>67</v>
      </c>
      <c r="AC77" s="22">
        <v>1.48193</v>
      </c>
      <c r="AD77">
        <f t="shared" si="16"/>
        <v>18.416049382716047</v>
      </c>
      <c r="AE77">
        <f t="shared" si="17"/>
        <v>27.305476419753081</v>
      </c>
      <c r="AF77" s="9"/>
      <c r="AG77" s="22">
        <v>0.237427</v>
      </c>
      <c r="AH77" s="22">
        <v>18.982800000000001</v>
      </c>
      <c r="AI77" s="22">
        <v>-1.6659500000000001E-2</v>
      </c>
      <c r="AJ77" s="22">
        <v>67</v>
      </c>
      <c r="AK77" s="22">
        <v>0.23669399999999999</v>
      </c>
      <c r="AL77">
        <f t="shared" si="18"/>
        <v>20.567283950617284</v>
      </c>
      <c r="AM77">
        <f t="shared" si="19"/>
        <v>4.8832285265432098</v>
      </c>
      <c r="AP77" s="9"/>
      <c r="AQ77" s="22">
        <v>1.4826999999999999</v>
      </c>
      <c r="AR77" s="22">
        <v>24.5625</v>
      </c>
      <c r="AS77" s="22">
        <v>-1.49109E-2</v>
      </c>
      <c r="AT77" s="22">
        <v>67</v>
      </c>
      <c r="AU77" s="22">
        <v>1.48193</v>
      </c>
      <c r="AV77">
        <f t="shared" si="20"/>
        <v>18.408518518518516</v>
      </c>
      <c r="AW77">
        <f t="shared" si="21"/>
        <v>27.294310407407401</v>
      </c>
      <c r="AX77" s="9"/>
      <c r="AY77" s="22">
        <v>0.237427</v>
      </c>
      <c r="AZ77" s="22">
        <v>28.422000000000001</v>
      </c>
      <c r="BA77" s="22">
        <v>-1.6546600000000002E-2</v>
      </c>
      <c r="BB77" s="22">
        <v>67</v>
      </c>
      <c r="BC77" s="22">
        <v>0.23635900000000001</v>
      </c>
      <c r="BD77">
        <f t="shared" si="22"/>
        <v>20.427901234567901</v>
      </c>
      <c r="BE77">
        <f t="shared" si="23"/>
        <v>4.8501353064197534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1.47766</v>
      </c>
      <c r="H78" s="22">
        <v>5.6691500000000001</v>
      </c>
      <c r="I78" s="22">
        <v>-1.5008499999999999E-2</v>
      </c>
      <c r="J78" s="22">
        <v>68</v>
      </c>
      <c r="K78" s="22">
        <v>1.47736</v>
      </c>
      <c r="L78">
        <f t="shared" si="12"/>
        <v>18.529012345679011</v>
      </c>
      <c r="M78">
        <f t="shared" si="13"/>
        <v>27.379580382716046</v>
      </c>
      <c r="N78" s="9"/>
      <c r="O78" s="22">
        <v>0.24246200000000001</v>
      </c>
      <c r="P78" s="22">
        <v>9.5286200000000001</v>
      </c>
      <c r="Q78" s="22">
        <v>-1.66473E-2</v>
      </c>
      <c r="R78" s="22">
        <v>68</v>
      </c>
      <c r="S78" s="22">
        <v>0.241425</v>
      </c>
      <c r="T78">
        <f t="shared" si="14"/>
        <v>20.552222222222223</v>
      </c>
      <c r="U78">
        <f t="shared" si="15"/>
        <v>4.983132904444445</v>
      </c>
      <c r="X78" s="9"/>
      <c r="Y78" s="22">
        <v>1.47766</v>
      </c>
      <c r="Z78" s="22">
        <v>15.1334</v>
      </c>
      <c r="AA78" s="22">
        <v>-1.4938399999999999E-2</v>
      </c>
      <c r="AB78" s="22">
        <v>68</v>
      </c>
      <c r="AC78" s="22">
        <v>1.47675</v>
      </c>
      <c r="AD78">
        <f t="shared" si="16"/>
        <v>18.442469135802465</v>
      </c>
      <c r="AE78">
        <f t="shared" si="17"/>
        <v>27.25169894320987</v>
      </c>
      <c r="AF78" s="9"/>
      <c r="AG78" s="22">
        <v>0.24246200000000001</v>
      </c>
      <c r="AH78" s="22">
        <v>18.992799999999999</v>
      </c>
      <c r="AI78" s="22">
        <v>-1.6650399999999999E-2</v>
      </c>
      <c r="AJ78" s="22">
        <v>68</v>
      </c>
      <c r="AK78" s="22">
        <v>0.24182100000000001</v>
      </c>
      <c r="AL78">
        <f t="shared" si="18"/>
        <v>20.556049382716047</v>
      </c>
      <c r="AM78">
        <f t="shared" si="19"/>
        <v>4.984060845432098</v>
      </c>
      <c r="AP78" s="9"/>
      <c r="AQ78" s="22">
        <v>1.47766</v>
      </c>
      <c r="AR78" s="22">
        <v>24.572600000000001</v>
      </c>
      <c r="AS78" s="22">
        <v>-1.4938399999999999E-2</v>
      </c>
      <c r="AT78" s="22">
        <v>68</v>
      </c>
      <c r="AU78" s="22">
        <v>1.47675</v>
      </c>
      <c r="AV78">
        <f t="shared" si="20"/>
        <v>18.442469135802465</v>
      </c>
      <c r="AW78">
        <f t="shared" si="21"/>
        <v>27.25169894320987</v>
      </c>
      <c r="AX78" s="9"/>
      <c r="AY78" s="22">
        <v>0.24246200000000001</v>
      </c>
      <c r="AZ78" s="22">
        <v>28.432099999999998</v>
      </c>
      <c r="BA78" s="22">
        <v>-1.65405E-2</v>
      </c>
      <c r="BB78" s="22">
        <v>68</v>
      </c>
      <c r="BC78" s="22">
        <v>0.241699</v>
      </c>
      <c r="BD78">
        <f t="shared" si="22"/>
        <v>20.420370370370371</v>
      </c>
      <c r="BE78">
        <f t="shared" si="23"/>
        <v>4.9511638407407412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1.4726300000000001</v>
      </c>
      <c r="H79" s="22">
        <v>5.6792199999999999</v>
      </c>
      <c r="I79" s="22">
        <v>-1.5026899999999999E-2</v>
      </c>
      <c r="J79" s="22">
        <v>69</v>
      </c>
      <c r="K79" s="22">
        <v>1.4718599999999999</v>
      </c>
      <c r="L79">
        <f t="shared" si="12"/>
        <v>18.551728395061726</v>
      </c>
      <c r="M79">
        <f t="shared" si="13"/>
        <v>27.319831786419751</v>
      </c>
      <c r="N79" s="9"/>
      <c r="O79" s="22">
        <v>0.247498</v>
      </c>
      <c r="P79" s="22">
        <v>9.5386900000000008</v>
      </c>
      <c r="Q79" s="22">
        <v>-1.6644300000000001E-2</v>
      </c>
      <c r="R79" s="22">
        <v>69</v>
      </c>
      <c r="S79" s="22">
        <v>0.24710099999999999</v>
      </c>
      <c r="T79">
        <f t="shared" si="14"/>
        <v>20.548518518518517</v>
      </c>
      <c r="U79">
        <f t="shared" si="15"/>
        <v>5.0857172362962961</v>
      </c>
      <c r="X79" s="9"/>
      <c r="Y79" s="22">
        <v>1.4726300000000001</v>
      </c>
      <c r="Z79" s="22">
        <v>15.1434</v>
      </c>
      <c r="AA79" s="22">
        <v>-1.49628E-2</v>
      </c>
      <c r="AB79" s="22">
        <v>69</v>
      </c>
      <c r="AC79" s="22">
        <v>1.4718599999999999</v>
      </c>
      <c r="AD79">
        <f t="shared" si="16"/>
        <v>18.472592592592594</v>
      </c>
      <c r="AE79">
        <f t="shared" si="17"/>
        <v>27.203294029629635</v>
      </c>
      <c r="AF79" s="9"/>
      <c r="AG79" s="22">
        <v>0.247498</v>
      </c>
      <c r="AH79" s="22">
        <v>19.0029</v>
      </c>
      <c r="AI79" s="22">
        <v>-1.6644300000000001E-2</v>
      </c>
      <c r="AJ79" s="22">
        <v>69</v>
      </c>
      <c r="AK79" s="22">
        <v>0.24670400000000001</v>
      </c>
      <c r="AL79">
        <f t="shared" si="18"/>
        <v>20.548518518518517</v>
      </c>
      <c r="AM79">
        <f t="shared" si="19"/>
        <v>5.0857172362962961</v>
      </c>
      <c r="AP79" s="9"/>
      <c r="AQ79" s="22">
        <v>1.4726300000000001</v>
      </c>
      <c r="AR79" s="22">
        <v>24.582699999999999</v>
      </c>
      <c r="AS79" s="22">
        <v>-1.4959699999999999E-2</v>
      </c>
      <c r="AT79" s="22">
        <v>69</v>
      </c>
      <c r="AU79" s="22">
        <v>1.47217</v>
      </c>
      <c r="AV79">
        <f t="shared" si="20"/>
        <v>18.468765432098763</v>
      </c>
      <c r="AW79">
        <f t="shared" si="21"/>
        <v>27.197658038271605</v>
      </c>
      <c r="AX79" s="9"/>
      <c r="AY79" s="22">
        <v>0.247498</v>
      </c>
      <c r="AZ79" s="22">
        <v>28.4421</v>
      </c>
      <c r="BA79" s="22">
        <v>-1.65375E-2</v>
      </c>
      <c r="BB79" s="22">
        <v>69</v>
      </c>
      <c r="BC79" s="22">
        <v>0.246979</v>
      </c>
      <c r="BD79">
        <f t="shared" si="22"/>
        <v>20.416666666666668</v>
      </c>
      <c r="BE79">
        <f t="shared" si="23"/>
        <v>5.0530841666666673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1.46759</v>
      </c>
      <c r="H80" s="22">
        <v>5.6892899999999997</v>
      </c>
      <c r="I80" s="22">
        <v>-1.5048199999999999E-2</v>
      </c>
      <c r="J80" s="22">
        <v>70</v>
      </c>
      <c r="K80" s="22">
        <v>1.46698</v>
      </c>
      <c r="L80">
        <f t="shared" si="12"/>
        <v>18.578024691358021</v>
      </c>
      <c r="M80">
        <f t="shared" si="13"/>
        <v>27.264923256790116</v>
      </c>
      <c r="N80" s="9"/>
      <c r="O80" s="22">
        <v>0.25253300000000001</v>
      </c>
      <c r="P80" s="22">
        <v>9.5487699999999993</v>
      </c>
      <c r="Q80" s="22">
        <v>-1.6638199999999999E-2</v>
      </c>
      <c r="R80" s="22">
        <v>70</v>
      </c>
      <c r="S80" s="22">
        <v>0.25216699999999997</v>
      </c>
      <c r="T80">
        <f t="shared" si="14"/>
        <v>20.540987654320986</v>
      </c>
      <c r="U80">
        <f t="shared" si="15"/>
        <v>5.1872772353086418</v>
      </c>
      <c r="X80" s="9"/>
      <c r="Y80" s="22">
        <v>1.46759</v>
      </c>
      <c r="Z80" s="22">
        <v>15.153499999999999</v>
      </c>
      <c r="AA80" s="22">
        <v>-1.4981100000000001E-2</v>
      </c>
      <c r="AB80" s="22">
        <v>70</v>
      </c>
      <c r="AC80" s="22">
        <v>1.4666699999999999</v>
      </c>
      <c r="AD80">
        <f t="shared" si="16"/>
        <v>18.495185185185186</v>
      </c>
      <c r="AE80">
        <f t="shared" si="17"/>
        <v>27.143348825925926</v>
      </c>
      <c r="AF80" s="9"/>
      <c r="AG80" s="22">
        <v>0.25253300000000001</v>
      </c>
      <c r="AH80" s="22">
        <v>19.013000000000002</v>
      </c>
      <c r="AI80" s="22">
        <v>-1.6638199999999999E-2</v>
      </c>
      <c r="AJ80" s="22">
        <v>70</v>
      </c>
      <c r="AK80" s="22">
        <v>0.25176999999999999</v>
      </c>
      <c r="AL80">
        <f t="shared" si="18"/>
        <v>20.540987654320986</v>
      </c>
      <c r="AM80">
        <f t="shared" si="19"/>
        <v>5.1872772353086418</v>
      </c>
      <c r="AP80" s="9"/>
      <c r="AQ80" s="22">
        <v>1.46759</v>
      </c>
      <c r="AR80" s="22">
        <v>24.592700000000001</v>
      </c>
      <c r="AS80" s="22">
        <v>-1.49841E-2</v>
      </c>
      <c r="AT80" s="22">
        <v>70</v>
      </c>
      <c r="AU80" s="22">
        <v>1.46698</v>
      </c>
      <c r="AV80">
        <f t="shared" si="20"/>
        <v>18.498888888888889</v>
      </c>
      <c r="AW80">
        <f t="shared" si="21"/>
        <v>27.148784344444444</v>
      </c>
      <c r="AX80" s="9"/>
      <c r="AY80" s="22">
        <v>0.25253300000000001</v>
      </c>
      <c r="AZ80" s="22">
        <v>28.452200000000001</v>
      </c>
      <c r="BA80" s="22">
        <v>-1.6531400000000002E-2</v>
      </c>
      <c r="BB80" s="22">
        <v>70</v>
      </c>
      <c r="BC80" s="22">
        <v>0.251801</v>
      </c>
      <c r="BD80">
        <f t="shared" si="22"/>
        <v>20.409135802469137</v>
      </c>
      <c r="BE80">
        <f t="shared" si="23"/>
        <v>5.1539802916049391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1.46255</v>
      </c>
      <c r="H81" s="22">
        <v>5.6993600000000004</v>
      </c>
      <c r="I81" s="22">
        <v>-1.50665E-2</v>
      </c>
      <c r="J81" s="22">
        <v>71</v>
      </c>
      <c r="K81" s="22">
        <v>1.4617899999999999</v>
      </c>
      <c r="L81">
        <f t="shared" si="12"/>
        <v>18.600617283950616</v>
      </c>
      <c r="M81">
        <f t="shared" si="13"/>
        <v>27.204332808641972</v>
      </c>
      <c r="N81" s="9"/>
      <c r="O81" s="22">
        <v>0.25756800000000002</v>
      </c>
      <c r="P81" s="22">
        <v>9.55884</v>
      </c>
      <c r="Q81" s="22">
        <v>-1.66321E-2</v>
      </c>
      <c r="R81" s="22">
        <v>71</v>
      </c>
      <c r="S81" s="22">
        <v>0.25705</v>
      </c>
      <c r="T81">
        <f t="shared" si="14"/>
        <v>20.533456790123456</v>
      </c>
      <c r="U81">
        <f t="shared" si="15"/>
        <v>5.2887613985185187</v>
      </c>
      <c r="X81" s="9"/>
      <c r="Y81" s="22">
        <v>1.46255</v>
      </c>
      <c r="Z81" s="22">
        <v>15.163600000000001</v>
      </c>
      <c r="AA81" s="22">
        <v>-1.49994E-2</v>
      </c>
      <c r="AB81" s="22">
        <v>71</v>
      </c>
      <c r="AC81" s="22">
        <v>1.46149</v>
      </c>
      <c r="AD81">
        <f t="shared" si="16"/>
        <v>18.517777777777777</v>
      </c>
      <c r="AE81">
        <f t="shared" si="17"/>
        <v>27.083175888888888</v>
      </c>
      <c r="AF81" s="9"/>
      <c r="AG81" s="22">
        <v>0.25756800000000002</v>
      </c>
      <c r="AH81" s="22">
        <v>19.023</v>
      </c>
      <c r="AI81" s="22">
        <v>-1.66321E-2</v>
      </c>
      <c r="AJ81" s="22">
        <v>71</v>
      </c>
      <c r="AK81" s="22">
        <v>0.25656099999999998</v>
      </c>
      <c r="AL81">
        <f t="shared" si="18"/>
        <v>20.533456790123456</v>
      </c>
      <c r="AM81">
        <f t="shared" si="19"/>
        <v>5.2887613985185187</v>
      </c>
      <c r="AP81" s="9"/>
      <c r="AQ81" s="22">
        <v>1.46255</v>
      </c>
      <c r="AR81" s="22">
        <v>24.602799999999998</v>
      </c>
      <c r="AS81" s="22">
        <v>-1.50055E-2</v>
      </c>
      <c r="AT81" s="22">
        <v>71</v>
      </c>
      <c r="AU81" s="22">
        <v>1.46149</v>
      </c>
      <c r="AV81">
        <f t="shared" si="20"/>
        <v>18.525308641975307</v>
      </c>
      <c r="AW81">
        <f t="shared" si="21"/>
        <v>27.094190154320987</v>
      </c>
      <c r="AX81" s="9"/>
      <c r="AY81" s="22">
        <v>0.25756800000000002</v>
      </c>
      <c r="AZ81" s="22">
        <v>28.462299999999999</v>
      </c>
      <c r="BA81" s="22">
        <v>-1.6528299999999999E-2</v>
      </c>
      <c r="BB81" s="22">
        <v>71</v>
      </c>
      <c r="BC81" s="22">
        <v>0.25683600000000001</v>
      </c>
      <c r="BD81">
        <f t="shared" si="22"/>
        <v>20.405308641975306</v>
      </c>
      <c r="BE81">
        <f t="shared" si="23"/>
        <v>5.2557545362962959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1.4575199999999999</v>
      </c>
      <c r="H82" s="22">
        <v>5.7094300000000002</v>
      </c>
      <c r="I82" s="22">
        <v>-1.5081799999999999E-2</v>
      </c>
      <c r="J82" s="22">
        <v>72</v>
      </c>
      <c r="K82" s="22">
        <v>1.4565999999999999</v>
      </c>
      <c r="L82">
        <f t="shared" si="12"/>
        <v>18.619506172839504</v>
      </c>
      <c r="M82">
        <f t="shared" si="13"/>
        <v>27.138302637037032</v>
      </c>
      <c r="N82" s="9"/>
      <c r="O82" s="22">
        <v>0.262604</v>
      </c>
      <c r="P82" s="22">
        <v>9.5689100000000007</v>
      </c>
      <c r="Q82" s="22">
        <v>-1.6629000000000001E-2</v>
      </c>
      <c r="R82" s="22">
        <v>72</v>
      </c>
      <c r="S82" s="22">
        <v>0.26205400000000001</v>
      </c>
      <c r="T82">
        <f t="shared" si="14"/>
        <v>20.529629629629632</v>
      </c>
      <c r="U82">
        <f t="shared" si="15"/>
        <v>5.3911628592592598</v>
      </c>
      <c r="X82" s="9"/>
      <c r="Y82" s="22">
        <v>1.4575199999999999</v>
      </c>
      <c r="Z82" s="22">
        <v>15.1736</v>
      </c>
      <c r="AA82" s="22">
        <v>-1.5020800000000001E-2</v>
      </c>
      <c r="AB82" s="22">
        <v>72</v>
      </c>
      <c r="AC82" s="22">
        <v>1.4565999999999999</v>
      </c>
      <c r="AD82">
        <f t="shared" si="16"/>
        <v>18.544197530864199</v>
      </c>
      <c r="AE82">
        <f t="shared" si="17"/>
        <v>27.028538785185187</v>
      </c>
      <c r="AF82" s="9"/>
      <c r="AG82" s="22">
        <v>0.262604</v>
      </c>
      <c r="AH82" s="22">
        <v>19.033100000000001</v>
      </c>
      <c r="AI82" s="22">
        <v>-1.6629000000000001E-2</v>
      </c>
      <c r="AJ82" s="22">
        <v>72</v>
      </c>
      <c r="AK82" s="22">
        <v>0.26208500000000001</v>
      </c>
      <c r="AL82">
        <f t="shared" si="18"/>
        <v>20.529629629629632</v>
      </c>
      <c r="AM82">
        <f t="shared" si="19"/>
        <v>5.3911628592592598</v>
      </c>
      <c r="AP82" s="9"/>
      <c r="AQ82" s="22">
        <v>1.4575199999999999</v>
      </c>
      <c r="AR82" s="22">
        <v>24.6129</v>
      </c>
      <c r="AS82" s="22">
        <v>-1.50238E-2</v>
      </c>
      <c r="AT82" s="22">
        <v>72</v>
      </c>
      <c r="AU82" s="22">
        <v>1.4572099999999999</v>
      </c>
      <c r="AV82">
        <f t="shared" si="20"/>
        <v>18.547901234567902</v>
      </c>
      <c r="AW82">
        <f t="shared" si="21"/>
        <v>27.033937007407406</v>
      </c>
      <c r="AX82" s="9"/>
      <c r="AY82" s="22">
        <v>0.262604</v>
      </c>
      <c r="AZ82" s="22">
        <v>28.4724</v>
      </c>
      <c r="BA82" s="22">
        <v>-1.65253E-2</v>
      </c>
      <c r="BB82" s="22">
        <v>72</v>
      </c>
      <c r="BC82" s="22">
        <v>0.26199299999999998</v>
      </c>
      <c r="BD82">
        <f t="shared" si="22"/>
        <v>20.401604938271603</v>
      </c>
      <c r="BE82">
        <f t="shared" si="23"/>
        <v>5.3575430632098762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1.45248</v>
      </c>
      <c r="H83" s="22">
        <v>5.7195</v>
      </c>
      <c r="I83" s="22">
        <v>-1.51001E-2</v>
      </c>
      <c r="J83" s="22">
        <v>73</v>
      </c>
      <c r="K83" s="22">
        <v>1.4517199999999999</v>
      </c>
      <c r="L83">
        <f t="shared" si="12"/>
        <v>18.642098765432099</v>
      </c>
      <c r="M83">
        <f t="shared" si="13"/>
        <v>27.077275614814816</v>
      </c>
      <c r="N83" s="9"/>
      <c r="O83" s="22">
        <v>0.26763900000000002</v>
      </c>
      <c r="P83" s="22">
        <v>9.5789799999999996</v>
      </c>
      <c r="Q83" s="22">
        <v>-1.6622899999999999E-2</v>
      </c>
      <c r="R83" s="22">
        <v>73</v>
      </c>
      <c r="S83" s="22">
        <v>0.26715100000000003</v>
      </c>
      <c r="T83">
        <f t="shared" si="14"/>
        <v>20.522098765432094</v>
      </c>
      <c r="U83">
        <f t="shared" si="15"/>
        <v>5.4925139914814807</v>
      </c>
      <c r="X83" s="9"/>
      <c r="Y83" s="22">
        <v>1.45248</v>
      </c>
      <c r="Z83" s="22">
        <v>15.1837</v>
      </c>
      <c r="AA83" s="22">
        <v>-1.5036000000000001E-2</v>
      </c>
      <c r="AB83" s="22">
        <v>73</v>
      </c>
      <c r="AC83" s="22">
        <v>1.4520299999999999</v>
      </c>
      <c r="AD83">
        <f t="shared" si="16"/>
        <v>18.562962962962963</v>
      </c>
      <c r="AE83">
        <f t="shared" si="17"/>
        <v>26.962332444444446</v>
      </c>
      <c r="AF83" s="9"/>
      <c r="AG83" s="22">
        <v>0.26763900000000002</v>
      </c>
      <c r="AH83" s="22">
        <v>19.043199999999999</v>
      </c>
      <c r="AI83" s="22">
        <v>-1.6622899999999999E-2</v>
      </c>
      <c r="AJ83" s="22">
        <v>73</v>
      </c>
      <c r="AK83" s="22">
        <v>0.26660200000000001</v>
      </c>
      <c r="AL83">
        <f t="shared" si="18"/>
        <v>20.522098765432094</v>
      </c>
      <c r="AM83">
        <f t="shared" si="19"/>
        <v>5.4925139914814807</v>
      </c>
      <c r="AP83" s="9"/>
      <c r="AQ83" s="22">
        <v>1.45248</v>
      </c>
      <c r="AR83" s="22">
        <v>24.623000000000001</v>
      </c>
      <c r="AS83" s="22">
        <v>-1.50452E-2</v>
      </c>
      <c r="AT83" s="22">
        <v>73</v>
      </c>
      <c r="AU83" s="22">
        <v>1.4514199999999999</v>
      </c>
      <c r="AV83">
        <f t="shared" si="20"/>
        <v>18.574320987654321</v>
      </c>
      <c r="AW83">
        <f t="shared" si="21"/>
        <v>26.978829748148147</v>
      </c>
      <c r="AX83" s="9"/>
      <c r="AY83" s="22">
        <v>0.26763900000000002</v>
      </c>
      <c r="AZ83" s="22">
        <v>28.482399999999998</v>
      </c>
      <c r="BA83" s="22">
        <v>-1.6519200000000001E-2</v>
      </c>
      <c r="BB83" s="22">
        <v>73</v>
      </c>
      <c r="BC83" s="22">
        <v>0.26721200000000001</v>
      </c>
      <c r="BD83">
        <f t="shared" si="22"/>
        <v>20.394074074074076</v>
      </c>
      <c r="BE83">
        <f t="shared" si="23"/>
        <v>5.4582495911111124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1.4474499999999999</v>
      </c>
      <c r="H84" s="22">
        <v>5.7295699999999998</v>
      </c>
      <c r="I84" s="22">
        <v>-1.51123E-2</v>
      </c>
      <c r="J84" s="22">
        <v>74</v>
      </c>
      <c r="K84" s="22">
        <v>1.4468399999999999</v>
      </c>
      <c r="L84">
        <f t="shared" si="12"/>
        <v>18.65716049382716</v>
      </c>
      <c r="M84">
        <f t="shared" si="13"/>
        <v>27.005306956790122</v>
      </c>
      <c r="N84" s="9"/>
      <c r="O84" s="22">
        <v>0.272675</v>
      </c>
      <c r="P84" s="22">
        <v>9.5890500000000003</v>
      </c>
      <c r="Q84" s="22">
        <v>-1.66199E-2</v>
      </c>
      <c r="R84" s="22">
        <v>74</v>
      </c>
      <c r="S84" s="22">
        <v>0.27236900000000003</v>
      </c>
      <c r="T84">
        <f t="shared" si="14"/>
        <v>20.518395061728395</v>
      </c>
      <c r="U84">
        <f t="shared" si="15"/>
        <v>5.5948533734567905</v>
      </c>
      <c r="X84" s="9"/>
      <c r="Y84" s="22">
        <v>1.4474499999999999</v>
      </c>
      <c r="Z84" s="22">
        <v>15.1938</v>
      </c>
      <c r="AA84" s="22">
        <v>-1.50574E-2</v>
      </c>
      <c r="AB84" s="22">
        <v>74</v>
      </c>
      <c r="AC84" s="22">
        <v>1.4468399999999999</v>
      </c>
      <c r="AD84">
        <f t="shared" si="16"/>
        <v>18.589382716049382</v>
      </c>
      <c r="AE84">
        <f t="shared" si="17"/>
        <v>26.907202012345675</v>
      </c>
      <c r="AF84" s="9"/>
      <c r="AG84" s="22">
        <v>0.272675</v>
      </c>
      <c r="AH84" s="22">
        <v>19.0533</v>
      </c>
      <c r="AI84" s="22">
        <v>-1.66199E-2</v>
      </c>
      <c r="AJ84" s="22">
        <v>74</v>
      </c>
      <c r="AK84" s="22">
        <v>0.27200299999999999</v>
      </c>
      <c r="AL84">
        <f t="shared" si="18"/>
        <v>20.518395061728395</v>
      </c>
      <c r="AM84">
        <f t="shared" si="19"/>
        <v>5.5948533734567905</v>
      </c>
      <c r="AP84" s="9"/>
      <c r="AQ84" s="22">
        <v>1.4474499999999999</v>
      </c>
      <c r="AR84" s="22">
        <v>24.632999999999999</v>
      </c>
      <c r="AS84" s="22">
        <v>-1.50604E-2</v>
      </c>
      <c r="AT84" s="22">
        <v>74</v>
      </c>
      <c r="AU84" s="22">
        <v>1.4465300000000001</v>
      </c>
      <c r="AV84">
        <f t="shared" si="20"/>
        <v>18.593086419753085</v>
      </c>
      <c r="AW84">
        <f t="shared" si="21"/>
        <v>26.912562938271602</v>
      </c>
      <c r="AX84" s="9"/>
      <c r="AY84" s="22">
        <v>0.272675</v>
      </c>
      <c r="AZ84" s="22">
        <v>28.4925</v>
      </c>
      <c r="BA84" s="22">
        <v>-1.6516099999999999E-2</v>
      </c>
      <c r="BB84" s="22">
        <v>74</v>
      </c>
      <c r="BC84" s="22">
        <v>0.27230799999999999</v>
      </c>
      <c r="BD84">
        <f t="shared" si="22"/>
        <v>20.390246913580242</v>
      </c>
      <c r="BE84">
        <f t="shared" si="23"/>
        <v>5.5599105771604922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1.44241</v>
      </c>
      <c r="H85" s="22">
        <v>5.7396500000000001</v>
      </c>
      <c r="I85" s="22">
        <v>-1.5124500000000001E-2</v>
      </c>
      <c r="J85" s="22">
        <v>75</v>
      </c>
      <c r="K85" s="22">
        <v>1.4413499999999999</v>
      </c>
      <c r="L85">
        <f t="shared" si="12"/>
        <v>18.672222222222221</v>
      </c>
      <c r="M85">
        <f t="shared" si="13"/>
        <v>26.933000055555553</v>
      </c>
      <c r="N85" s="9"/>
      <c r="O85" s="22">
        <v>0.27771000000000001</v>
      </c>
      <c r="P85" s="22">
        <v>9.5991199999999992</v>
      </c>
      <c r="Q85" s="22">
        <v>-1.6613800000000001E-2</v>
      </c>
      <c r="R85" s="22">
        <v>75</v>
      </c>
      <c r="S85" s="22">
        <v>0.27706900000000001</v>
      </c>
      <c r="T85">
        <f t="shared" si="14"/>
        <v>20.510864197530864</v>
      </c>
      <c r="U85">
        <f t="shared" si="15"/>
        <v>5.6960720962962963</v>
      </c>
      <c r="X85" s="9"/>
      <c r="Y85" s="22">
        <v>1.44241</v>
      </c>
      <c r="Z85" s="22">
        <v>15.203900000000001</v>
      </c>
      <c r="AA85" s="22">
        <v>-1.50726E-2</v>
      </c>
      <c r="AB85" s="22">
        <v>75</v>
      </c>
      <c r="AC85" s="22">
        <v>1.4413499999999999</v>
      </c>
      <c r="AD85">
        <f t="shared" si="16"/>
        <v>18.60814814814815</v>
      </c>
      <c r="AE85">
        <f t="shared" si="17"/>
        <v>26.840578970370373</v>
      </c>
      <c r="AF85" s="9"/>
      <c r="AG85" s="22">
        <v>0.27771000000000001</v>
      </c>
      <c r="AH85" s="22">
        <v>19.063300000000002</v>
      </c>
      <c r="AI85" s="22">
        <v>-1.6613800000000001E-2</v>
      </c>
      <c r="AJ85" s="22">
        <v>75</v>
      </c>
      <c r="AK85" s="22">
        <v>0.27682499999999999</v>
      </c>
      <c r="AL85">
        <f t="shared" si="18"/>
        <v>20.510864197530864</v>
      </c>
      <c r="AM85">
        <f t="shared" si="19"/>
        <v>5.6960720962962963</v>
      </c>
      <c r="AP85" s="9"/>
      <c r="AQ85" s="22">
        <v>1.44241</v>
      </c>
      <c r="AR85" s="22">
        <v>24.6431</v>
      </c>
      <c r="AS85" s="22">
        <v>-1.5075699999999999E-2</v>
      </c>
      <c r="AT85" s="22">
        <v>75</v>
      </c>
      <c r="AU85" s="22">
        <v>1.4416500000000001</v>
      </c>
      <c r="AV85">
        <f t="shared" si="20"/>
        <v>18.611975308641973</v>
      </c>
      <c r="AW85">
        <f t="shared" si="21"/>
        <v>26.846099304938267</v>
      </c>
      <c r="AX85" s="9"/>
      <c r="AY85" s="22">
        <v>0.27771000000000001</v>
      </c>
      <c r="AZ85" s="22">
        <v>28.502600000000001</v>
      </c>
      <c r="BA85" s="22">
        <v>-1.6507000000000001E-2</v>
      </c>
      <c r="BB85" s="22">
        <v>75</v>
      </c>
      <c r="BC85" s="22">
        <v>0.27670299999999998</v>
      </c>
      <c r="BD85">
        <f t="shared" si="22"/>
        <v>20.379012345679012</v>
      </c>
      <c r="BE85">
        <f t="shared" si="23"/>
        <v>5.6594555185185182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1.4373800000000001</v>
      </c>
      <c r="H86" s="22">
        <v>5.7497199999999999</v>
      </c>
      <c r="I86" s="22">
        <v>-1.51428E-2</v>
      </c>
      <c r="J86" s="22">
        <v>76</v>
      </c>
      <c r="K86" s="22">
        <v>1.4367700000000001</v>
      </c>
      <c r="L86">
        <f t="shared" si="12"/>
        <v>18.694814814814812</v>
      </c>
      <c r="M86">
        <f t="shared" si="13"/>
        <v>26.871552918518518</v>
      </c>
      <c r="N86" s="9"/>
      <c r="O86" s="22">
        <v>0.28274500000000002</v>
      </c>
      <c r="P86" s="22">
        <v>9.6091899999999999</v>
      </c>
      <c r="Q86" s="22">
        <v>-1.6610699999999999E-2</v>
      </c>
      <c r="R86" s="22">
        <v>76</v>
      </c>
      <c r="S86" s="22">
        <v>0.28213500000000002</v>
      </c>
      <c r="T86">
        <f t="shared" si="14"/>
        <v>20.507037037037037</v>
      </c>
      <c r="U86">
        <f t="shared" si="15"/>
        <v>5.7982621870370377</v>
      </c>
      <c r="X86" s="9"/>
      <c r="Y86" s="22">
        <v>1.4373800000000001</v>
      </c>
      <c r="Z86" s="22">
        <v>15.213900000000001</v>
      </c>
      <c r="AA86" s="22">
        <v>-1.5090900000000001E-2</v>
      </c>
      <c r="AB86" s="22">
        <v>76</v>
      </c>
      <c r="AC86" s="22">
        <v>1.4361600000000001</v>
      </c>
      <c r="AD86">
        <f t="shared" si="16"/>
        <v>18.630740740740741</v>
      </c>
      <c r="AE86">
        <f t="shared" si="17"/>
        <v>26.779454125925927</v>
      </c>
      <c r="AF86" s="9"/>
      <c r="AG86" s="22">
        <v>0.28274500000000002</v>
      </c>
      <c r="AH86" s="22">
        <v>19.073399999999999</v>
      </c>
      <c r="AI86" s="22">
        <v>-1.66077E-2</v>
      </c>
      <c r="AJ86" s="22">
        <v>76</v>
      </c>
      <c r="AK86" s="22">
        <v>0.28207399999999999</v>
      </c>
      <c r="AL86">
        <f t="shared" si="18"/>
        <v>20.50333333333333</v>
      </c>
      <c r="AM86">
        <f t="shared" si="19"/>
        <v>5.7972149833333333</v>
      </c>
      <c r="AP86" s="9"/>
      <c r="AQ86" s="22">
        <v>1.4373800000000001</v>
      </c>
      <c r="AR86" s="22">
        <v>24.653199999999998</v>
      </c>
      <c r="AS86" s="22">
        <v>-1.5090900000000001E-2</v>
      </c>
      <c r="AT86" s="22">
        <v>76</v>
      </c>
      <c r="AU86" s="22">
        <v>1.4364600000000001</v>
      </c>
      <c r="AV86">
        <f t="shared" si="20"/>
        <v>18.630740740740741</v>
      </c>
      <c r="AW86">
        <f t="shared" si="21"/>
        <v>26.779454125925927</v>
      </c>
      <c r="AX86" s="9"/>
      <c r="AY86" s="22">
        <v>0.28274500000000002</v>
      </c>
      <c r="AZ86" s="22">
        <v>28.512599999999999</v>
      </c>
      <c r="BA86" s="22">
        <v>-1.6503899999999998E-2</v>
      </c>
      <c r="BB86" s="22">
        <v>76</v>
      </c>
      <c r="BC86" s="22">
        <v>0.282196</v>
      </c>
      <c r="BD86">
        <f t="shared" si="22"/>
        <v>20.375185185185181</v>
      </c>
      <c r="BE86">
        <f t="shared" si="23"/>
        <v>5.7609817351851849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1.4323399999999999</v>
      </c>
      <c r="H87" s="22">
        <v>5.7597899999999997</v>
      </c>
      <c r="I87" s="22">
        <v>-1.5158100000000001E-2</v>
      </c>
      <c r="J87" s="22">
        <v>77</v>
      </c>
      <c r="K87" s="22">
        <v>1.4315800000000001</v>
      </c>
      <c r="L87">
        <f t="shared" si="12"/>
        <v>18.713703703703704</v>
      </c>
      <c r="M87">
        <f t="shared" si="13"/>
        <v>26.804386362962962</v>
      </c>
      <c r="N87" s="9"/>
      <c r="O87" s="22">
        <v>0.28778100000000001</v>
      </c>
      <c r="P87" s="22">
        <v>9.6192600000000006</v>
      </c>
      <c r="Q87" s="22">
        <v>-1.6604600000000001E-2</v>
      </c>
      <c r="R87" s="22">
        <v>77</v>
      </c>
      <c r="S87" s="22">
        <v>0.287323</v>
      </c>
      <c r="T87">
        <f t="shared" si="14"/>
        <v>20.499506172839506</v>
      </c>
      <c r="U87">
        <f t="shared" si="15"/>
        <v>5.8993683859259258</v>
      </c>
      <c r="X87" s="9"/>
      <c r="Y87" s="22">
        <v>1.4323399999999999</v>
      </c>
      <c r="Z87" s="22">
        <v>15.224</v>
      </c>
      <c r="AA87" s="22">
        <v>-1.51123E-2</v>
      </c>
      <c r="AB87" s="22">
        <v>77</v>
      </c>
      <c r="AC87" s="22">
        <v>1.4315800000000001</v>
      </c>
      <c r="AD87">
        <f t="shared" si="16"/>
        <v>18.65716049382716</v>
      </c>
      <c r="AE87">
        <f t="shared" si="17"/>
        <v>26.723397261728394</v>
      </c>
      <c r="AF87" s="9"/>
      <c r="AG87" s="22">
        <v>0.28778100000000001</v>
      </c>
      <c r="AH87" s="22">
        <v>19.083500000000001</v>
      </c>
      <c r="AI87" s="22">
        <v>-1.6604600000000001E-2</v>
      </c>
      <c r="AJ87" s="22">
        <v>77</v>
      </c>
      <c r="AK87" s="22">
        <v>0.28707899999999997</v>
      </c>
      <c r="AL87">
        <f t="shared" si="18"/>
        <v>20.499506172839506</v>
      </c>
      <c r="AM87">
        <f t="shared" si="19"/>
        <v>5.8993683859259258</v>
      </c>
      <c r="AP87" s="9"/>
      <c r="AQ87" s="22">
        <v>1.4323399999999999</v>
      </c>
      <c r="AR87" s="22">
        <v>24.6632</v>
      </c>
      <c r="AS87" s="22">
        <v>-1.51062E-2</v>
      </c>
      <c r="AT87" s="22">
        <v>77</v>
      </c>
      <c r="AU87" s="22">
        <v>1.4315800000000001</v>
      </c>
      <c r="AV87">
        <f t="shared" si="20"/>
        <v>18.649629629629626</v>
      </c>
      <c r="AW87">
        <f t="shared" si="21"/>
        <v>26.712610503703697</v>
      </c>
      <c r="AX87" s="9"/>
      <c r="AY87" s="22">
        <v>0.28778100000000001</v>
      </c>
      <c r="AZ87" s="22">
        <v>28.5227</v>
      </c>
      <c r="BA87" s="22">
        <v>-1.64978E-2</v>
      </c>
      <c r="BB87" s="22">
        <v>77</v>
      </c>
      <c r="BC87" s="22">
        <v>0.28720099999999998</v>
      </c>
      <c r="BD87">
        <f t="shared" si="22"/>
        <v>20.367654320987651</v>
      </c>
      <c r="BE87">
        <f t="shared" si="23"/>
        <v>5.8614239281481471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1.4273100000000001</v>
      </c>
      <c r="H88" s="22">
        <v>5.7698600000000004</v>
      </c>
      <c r="I88" s="22">
        <v>-1.5173300000000001E-2</v>
      </c>
      <c r="J88" s="22">
        <v>78</v>
      </c>
      <c r="K88" s="22">
        <v>1.42639</v>
      </c>
      <c r="L88">
        <f t="shared" si="12"/>
        <v>18.732469135802468</v>
      </c>
      <c r="M88">
        <f t="shared" si="13"/>
        <v>26.737040522222223</v>
      </c>
      <c r="N88" s="9"/>
      <c r="O88" s="22">
        <v>0.29281600000000002</v>
      </c>
      <c r="P88" s="22">
        <v>9.6293299999999995</v>
      </c>
      <c r="Q88" s="22">
        <v>-1.6601600000000001E-2</v>
      </c>
      <c r="R88" s="22">
        <v>78</v>
      </c>
      <c r="S88" s="22">
        <v>0.29214499999999999</v>
      </c>
      <c r="T88">
        <f t="shared" si="14"/>
        <v>20.495802469135803</v>
      </c>
      <c r="U88">
        <f t="shared" si="15"/>
        <v>6.0014988958024702</v>
      </c>
      <c r="X88" s="9"/>
      <c r="Y88" s="22">
        <v>1.4273100000000001</v>
      </c>
      <c r="Z88" s="22">
        <v>15.2341</v>
      </c>
      <c r="AA88" s="22">
        <v>-1.51337E-2</v>
      </c>
      <c r="AB88" s="22">
        <v>78</v>
      </c>
      <c r="AC88" s="22">
        <v>1.4260900000000001</v>
      </c>
      <c r="AD88">
        <f t="shared" si="16"/>
        <v>18.683580246913579</v>
      </c>
      <c r="AE88">
        <f t="shared" si="17"/>
        <v>26.667260922222223</v>
      </c>
      <c r="AF88" s="9"/>
      <c r="AG88" s="22">
        <v>0.29281600000000002</v>
      </c>
      <c r="AH88" s="22">
        <v>19.093499999999999</v>
      </c>
      <c r="AI88" s="22">
        <v>-1.6604600000000001E-2</v>
      </c>
      <c r="AJ88" s="22">
        <v>78</v>
      </c>
      <c r="AK88" s="22">
        <v>0.29190100000000002</v>
      </c>
      <c r="AL88">
        <f t="shared" si="18"/>
        <v>20.499506172839506</v>
      </c>
      <c r="AM88">
        <f t="shared" si="19"/>
        <v>6.0025833995061735</v>
      </c>
      <c r="AP88" s="9"/>
      <c r="AQ88" s="22">
        <v>1.4273100000000001</v>
      </c>
      <c r="AR88" s="22">
        <v>24.673300000000001</v>
      </c>
      <c r="AS88" s="22">
        <v>-1.5124500000000001E-2</v>
      </c>
      <c r="AT88" s="22">
        <v>78</v>
      </c>
      <c r="AU88" s="22">
        <v>1.4267000000000001</v>
      </c>
      <c r="AV88">
        <f t="shared" si="20"/>
        <v>18.672222222222221</v>
      </c>
      <c r="AW88">
        <f t="shared" si="21"/>
        <v>26.651049499999999</v>
      </c>
      <c r="AX88" s="9"/>
      <c r="AY88" s="22">
        <v>0.29281600000000002</v>
      </c>
      <c r="AZ88" s="22">
        <v>28.532800000000002</v>
      </c>
      <c r="BA88" s="22">
        <v>-1.64948E-2</v>
      </c>
      <c r="BB88" s="22">
        <v>78</v>
      </c>
      <c r="BC88" s="22">
        <v>0.29235800000000001</v>
      </c>
      <c r="BD88">
        <f t="shared" si="22"/>
        <v>20.363950617283948</v>
      </c>
      <c r="BE88">
        <f t="shared" si="23"/>
        <v>5.9628905639506167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1.4222699999999999</v>
      </c>
      <c r="H89" s="22">
        <v>5.7799300000000002</v>
      </c>
      <c r="I89" s="22">
        <v>-1.51886E-2</v>
      </c>
      <c r="J89" s="22">
        <v>79</v>
      </c>
      <c r="K89" s="22">
        <v>1.4215100000000001</v>
      </c>
      <c r="L89">
        <f t="shared" si="12"/>
        <v>18.751358024691356</v>
      </c>
      <c r="M89">
        <f t="shared" si="13"/>
        <v>26.669493977777773</v>
      </c>
      <c r="N89" s="9"/>
      <c r="O89" s="22">
        <v>0.29785200000000001</v>
      </c>
      <c r="P89" s="22">
        <v>9.6394000000000002</v>
      </c>
      <c r="Q89" s="22">
        <v>-1.6595499999999999E-2</v>
      </c>
      <c r="R89" s="22">
        <v>79</v>
      </c>
      <c r="S89" s="22">
        <v>0.29705799999999999</v>
      </c>
      <c r="T89">
        <f t="shared" si="14"/>
        <v>20.488271604938269</v>
      </c>
      <c r="U89">
        <f t="shared" si="15"/>
        <v>6.1024726740740736</v>
      </c>
      <c r="X89" s="9"/>
      <c r="Y89" s="22">
        <v>1.4222699999999999</v>
      </c>
      <c r="Z89" s="22">
        <v>15.2441</v>
      </c>
      <c r="AA89" s="22">
        <v>-1.51489E-2</v>
      </c>
      <c r="AB89" s="22">
        <v>79</v>
      </c>
      <c r="AC89" s="22">
        <v>1.4212</v>
      </c>
      <c r="AD89">
        <f t="shared" si="16"/>
        <v>18.702345679012346</v>
      </c>
      <c r="AE89">
        <f t="shared" si="17"/>
        <v>26.599785188888887</v>
      </c>
      <c r="AF89" s="9"/>
      <c r="AG89" s="22">
        <v>0.29785200000000001</v>
      </c>
      <c r="AH89" s="22">
        <v>19.1036</v>
      </c>
      <c r="AI89" s="22">
        <v>-1.6598499999999999E-2</v>
      </c>
      <c r="AJ89" s="22">
        <v>79</v>
      </c>
      <c r="AK89" s="22">
        <v>0.29693599999999998</v>
      </c>
      <c r="AL89">
        <f t="shared" si="18"/>
        <v>20.491975308641972</v>
      </c>
      <c r="AM89">
        <f t="shared" si="19"/>
        <v>6.1035758296296292</v>
      </c>
      <c r="AP89" s="9"/>
      <c r="AQ89" s="22">
        <v>1.4222699999999999</v>
      </c>
      <c r="AR89" s="22">
        <v>24.683399999999999</v>
      </c>
      <c r="AS89" s="22">
        <v>-1.51398E-2</v>
      </c>
      <c r="AT89" s="22">
        <v>79</v>
      </c>
      <c r="AU89" s="22">
        <v>1.42181</v>
      </c>
      <c r="AV89">
        <f t="shared" si="20"/>
        <v>18.691111111111109</v>
      </c>
      <c r="AW89">
        <f t="shared" si="21"/>
        <v>26.583806599999996</v>
      </c>
      <c r="AX89" s="9"/>
      <c r="AY89" s="22">
        <v>0.29785200000000001</v>
      </c>
      <c r="AZ89" s="22">
        <v>28.5428</v>
      </c>
      <c r="BA89" s="22">
        <v>-1.64856E-2</v>
      </c>
      <c r="BB89" s="22">
        <v>79</v>
      </c>
      <c r="BC89" s="22">
        <v>0.297211</v>
      </c>
      <c r="BD89">
        <f t="shared" si="22"/>
        <v>20.352592592592593</v>
      </c>
      <c r="BE89">
        <f t="shared" si="23"/>
        <v>6.0620604088888888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1.4172400000000001</v>
      </c>
      <c r="H90" s="22">
        <v>5.79</v>
      </c>
      <c r="I90" s="22">
        <v>-1.5203899999999999E-2</v>
      </c>
      <c r="J90" s="22">
        <v>80</v>
      </c>
      <c r="K90" s="22">
        <v>1.41632</v>
      </c>
      <c r="L90">
        <f t="shared" si="12"/>
        <v>18.770246913580245</v>
      </c>
      <c r="M90">
        <f t="shared" si="13"/>
        <v>26.601944735802466</v>
      </c>
      <c r="N90" s="9"/>
      <c r="O90" s="22">
        <v>0.30288700000000002</v>
      </c>
      <c r="P90" s="22">
        <v>9.6494800000000005</v>
      </c>
      <c r="Q90" s="22">
        <v>-1.6589400000000001E-2</v>
      </c>
      <c r="R90" s="22">
        <v>80</v>
      </c>
      <c r="S90" s="22">
        <v>0.30215500000000001</v>
      </c>
      <c r="T90">
        <f t="shared" si="14"/>
        <v>20.480740740740739</v>
      </c>
      <c r="U90">
        <f t="shared" si="15"/>
        <v>6.2033501207407404</v>
      </c>
      <c r="X90" s="9"/>
      <c r="Y90" s="22">
        <v>1.4172400000000001</v>
      </c>
      <c r="Z90" s="22">
        <v>15.254200000000001</v>
      </c>
      <c r="AA90" s="22">
        <v>-1.51611E-2</v>
      </c>
      <c r="AB90" s="22">
        <v>80</v>
      </c>
      <c r="AC90" s="22">
        <v>1.41632</v>
      </c>
      <c r="AD90">
        <f t="shared" si="16"/>
        <v>18.717407407407403</v>
      </c>
      <c r="AE90">
        <f t="shared" si="17"/>
        <v>26.527058474074071</v>
      </c>
      <c r="AF90" s="9"/>
      <c r="AG90" s="22">
        <v>0.30288700000000002</v>
      </c>
      <c r="AH90" s="22">
        <v>19.113700000000001</v>
      </c>
      <c r="AI90" s="22">
        <v>-1.65924E-2</v>
      </c>
      <c r="AJ90" s="22">
        <v>80</v>
      </c>
      <c r="AK90" s="22">
        <v>0.30230699999999999</v>
      </c>
      <c r="AL90">
        <f t="shared" si="18"/>
        <v>20.484444444444446</v>
      </c>
      <c r="AM90">
        <f t="shared" si="19"/>
        <v>6.2044719244444453</v>
      </c>
      <c r="AP90" s="9"/>
      <c r="AQ90" s="22">
        <v>1.4172400000000001</v>
      </c>
      <c r="AR90" s="22">
        <v>24.6934</v>
      </c>
      <c r="AS90" s="22">
        <v>-1.5158100000000001E-2</v>
      </c>
      <c r="AT90" s="22">
        <v>80</v>
      </c>
      <c r="AU90" s="22">
        <v>1.41632</v>
      </c>
      <c r="AV90">
        <f t="shared" si="20"/>
        <v>18.713703703703704</v>
      </c>
      <c r="AW90">
        <f t="shared" si="21"/>
        <v>26.521809437037039</v>
      </c>
      <c r="AX90" s="9"/>
      <c r="AY90" s="22">
        <v>0.30288700000000002</v>
      </c>
      <c r="AZ90" s="22">
        <v>28.552900000000001</v>
      </c>
      <c r="BA90" s="22">
        <v>-1.6479500000000001E-2</v>
      </c>
      <c r="BB90" s="22">
        <v>80</v>
      </c>
      <c r="BC90" s="22">
        <v>0.30221599999999998</v>
      </c>
      <c r="BD90">
        <f t="shared" si="22"/>
        <v>20.345061728395059</v>
      </c>
      <c r="BE90">
        <f t="shared" si="23"/>
        <v>6.1622547117283943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1.4121999999999999</v>
      </c>
      <c r="H91" s="22">
        <v>5.8000699999999998</v>
      </c>
      <c r="I91" s="22">
        <v>-1.52161E-2</v>
      </c>
      <c r="J91" s="22">
        <v>81</v>
      </c>
      <c r="K91" s="22">
        <v>1.41144</v>
      </c>
      <c r="L91">
        <f t="shared" si="12"/>
        <v>18.785308641975305</v>
      </c>
      <c r="M91">
        <f t="shared" si="13"/>
        <v>26.528612864197523</v>
      </c>
      <c r="N91" s="9"/>
      <c r="O91" s="22">
        <v>0.30792199999999997</v>
      </c>
      <c r="P91" s="22">
        <v>9.6595499999999994</v>
      </c>
      <c r="Q91" s="22">
        <v>-1.6583299999999999E-2</v>
      </c>
      <c r="R91" s="22">
        <v>81</v>
      </c>
      <c r="S91" s="22">
        <v>0.30731199999999997</v>
      </c>
      <c r="T91">
        <f t="shared" si="14"/>
        <v>20.473209876543208</v>
      </c>
      <c r="U91">
        <f t="shared" si="15"/>
        <v>6.3041517316049376</v>
      </c>
      <c r="X91" s="9"/>
      <c r="Y91" s="22">
        <v>1.4121999999999999</v>
      </c>
      <c r="Z91" s="22">
        <v>15.2643</v>
      </c>
      <c r="AA91" s="22">
        <v>-1.5173300000000001E-2</v>
      </c>
      <c r="AB91" s="22">
        <v>81</v>
      </c>
      <c r="AC91" s="22">
        <v>1.41144</v>
      </c>
      <c r="AD91">
        <f t="shared" si="16"/>
        <v>18.732469135802468</v>
      </c>
      <c r="AE91">
        <f t="shared" si="17"/>
        <v>26.453992913580244</v>
      </c>
      <c r="AF91" s="9"/>
      <c r="AG91" s="22">
        <v>0.30792199999999997</v>
      </c>
      <c r="AH91" s="22">
        <v>19.123799999999999</v>
      </c>
      <c r="AI91" s="22">
        <v>-1.6586299999999998E-2</v>
      </c>
      <c r="AJ91" s="22">
        <v>81</v>
      </c>
      <c r="AK91" s="22">
        <v>0.307251</v>
      </c>
      <c r="AL91">
        <f t="shared" si="18"/>
        <v>20.476913580246908</v>
      </c>
      <c r="AM91">
        <f t="shared" si="19"/>
        <v>6.3052921834567881</v>
      </c>
      <c r="AP91" s="9"/>
      <c r="AQ91" s="22">
        <v>1.4121999999999999</v>
      </c>
      <c r="AR91" s="22">
        <v>24.703499999999998</v>
      </c>
      <c r="AS91" s="22">
        <v>-1.5173300000000001E-2</v>
      </c>
      <c r="AT91" s="22">
        <v>81</v>
      </c>
      <c r="AU91" s="22">
        <v>1.41144</v>
      </c>
      <c r="AV91">
        <f t="shared" si="20"/>
        <v>18.732469135802468</v>
      </c>
      <c r="AW91">
        <f t="shared" si="21"/>
        <v>26.453992913580244</v>
      </c>
      <c r="AX91" s="9"/>
      <c r="AY91" s="22">
        <v>0.30792199999999997</v>
      </c>
      <c r="AZ91" s="22">
        <v>28.562999999999999</v>
      </c>
      <c r="BA91" s="22">
        <v>-1.6479500000000001E-2</v>
      </c>
      <c r="BB91" s="22">
        <v>81</v>
      </c>
      <c r="BC91" s="22">
        <v>0.30715900000000002</v>
      </c>
      <c r="BD91">
        <f t="shared" si="22"/>
        <v>20.345061728395059</v>
      </c>
      <c r="BE91">
        <f t="shared" si="23"/>
        <v>6.2646920975308626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1.40717</v>
      </c>
      <c r="H92" s="22">
        <v>5.8101399999999996</v>
      </c>
      <c r="I92" s="22">
        <v>-1.5225199999999999E-2</v>
      </c>
      <c r="J92" s="22">
        <v>82</v>
      </c>
      <c r="K92" s="22">
        <v>1.40594</v>
      </c>
      <c r="L92">
        <f t="shared" si="12"/>
        <v>18.796543209876543</v>
      </c>
      <c r="M92">
        <f t="shared" si="13"/>
        <v>26.449931708641977</v>
      </c>
      <c r="N92" s="9"/>
      <c r="O92" s="22">
        <v>0.31295800000000001</v>
      </c>
      <c r="P92" s="22">
        <v>9.6696200000000001</v>
      </c>
      <c r="Q92" s="22">
        <v>-1.6577100000000001E-2</v>
      </c>
      <c r="R92" s="22">
        <v>82</v>
      </c>
      <c r="S92" s="22">
        <v>0.31207299999999999</v>
      </c>
      <c r="T92">
        <f t="shared" si="14"/>
        <v>20.465555555555557</v>
      </c>
      <c r="U92">
        <f t="shared" si="15"/>
        <v>6.4048593355555568</v>
      </c>
      <c r="X92" s="9"/>
      <c r="Y92" s="22">
        <v>1.40717</v>
      </c>
      <c r="Z92" s="22">
        <v>15.2744</v>
      </c>
      <c r="AA92" s="22">
        <v>-1.51886E-2</v>
      </c>
      <c r="AB92" s="22">
        <v>82</v>
      </c>
      <c r="AC92" s="22">
        <v>1.40656</v>
      </c>
      <c r="AD92">
        <f t="shared" si="16"/>
        <v>18.751358024691356</v>
      </c>
      <c r="AE92">
        <f t="shared" si="17"/>
        <v>26.386348471604936</v>
      </c>
      <c r="AF92" s="9"/>
      <c r="AG92" s="22">
        <v>0.31295800000000001</v>
      </c>
      <c r="AH92" s="22">
        <v>19.133800000000001</v>
      </c>
      <c r="AI92" s="22">
        <v>-1.65802E-2</v>
      </c>
      <c r="AJ92" s="22">
        <v>82</v>
      </c>
      <c r="AK92" s="22">
        <v>0.31225599999999998</v>
      </c>
      <c r="AL92">
        <f t="shared" si="18"/>
        <v>20.469382716049381</v>
      </c>
      <c r="AM92">
        <f t="shared" si="19"/>
        <v>6.4060570760493825</v>
      </c>
      <c r="AP92" s="9"/>
      <c r="AQ92" s="22">
        <v>1.40717</v>
      </c>
      <c r="AR92" s="22">
        <v>24.7136</v>
      </c>
      <c r="AS92" s="22">
        <v>-1.5185499999999999E-2</v>
      </c>
      <c r="AT92" s="22">
        <v>82</v>
      </c>
      <c r="AU92" s="22">
        <v>1.40564</v>
      </c>
      <c r="AV92">
        <f t="shared" si="20"/>
        <v>18.747530864197529</v>
      </c>
      <c r="AW92">
        <f t="shared" si="21"/>
        <v>26.380963006172838</v>
      </c>
      <c r="AX92" s="9"/>
      <c r="AY92" s="22">
        <v>0.31295800000000001</v>
      </c>
      <c r="AZ92" s="22">
        <v>28.5731</v>
      </c>
      <c r="BA92" s="22">
        <v>-1.6473399999999999E-2</v>
      </c>
      <c r="BB92" s="22">
        <v>82</v>
      </c>
      <c r="BC92" s="22">
        <v>0.31240800000000002</v>
      </c>
      <c r="BD92">
        <f t="shared" si="22"/>
        <v>20.337530864197529</v>
      </c>
      <c r="BE92">
        <f t="shared" si="23"/>
        <v>6.3647929841975301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1.4021300000000001</v>
      </c>
      <c r="H93" s="22">
        <v>5.8202100000000003</v>
      </c>
      <c r="I93" s="22">
        <v>-1.52344E-2</v>
      </c>
      <c r="J93" s="22">
        <v>83</v>
      </c>
      <c r="K93" s="22">
        <v>1.40076</v>
      </c>
      <c r="L93">
        <f t="shared" si="12"/>
        <v>18.8079012345679</v>
      </c>
      <c r="M93">
        <f t="shared" si="13"/>
        <v>26.371122558024691</v>
      </c>
      <c r="N93" s="9"/>
      <c r="O93" s="22">
        <v>0.31799300000000003</v>
      </c>
      <c r="P93" s="22">
        <v>9.6796900000000008</v>
      </c>
      <c r="Q93" s="22">
        <v>-1.6570999999999999E-2</v>
      </c>
      <c r="R93" s="22">
        <v>83</v>
      </c>
      <c r="S93" s="22">
        <v>0.31719999999999998</v>
      </c>
      <c r="T93">
        <f t="shared" si="14"/>
        <v>20.45802469135802</v>
      </c>
      <c r="U93">
        <f t="shared" si="15"/>
        <v>6.5055086456790114</v>
      </c>
      <c r="X93" s="9"/>
      <c r="Y93" s="22">
        <v>1.4021300000000001</v>
      </c>
      <c r="Z93" s="22">
        <v>15.2844</v>
      </c>
      <c r="AA93" s="22">
        <v>-1.5197799999999999E-2</v>
      </c>
      <c r="AB93" s="22">
        <v>83</v>
      </c>
      <c r="AC93" s="22">
        <v>1.40106</v>
      </c>
      <c r="AD93">
        <f t="shared" si="16"/>
        <v>18.762716049382714</v>
      </c>
      <c r="AE93">
        <f t="shared" si="17"/>
        <v>26.307767054320987</v>
      </c>
      <c r="AF93" s="9"/>
      <c r="AG93" s="22">
        <v>0.31799300000000003</v>
      </c>
      <c r="AH93" s="22">
        <v>19.143899999999999</v>
      </c>
      <c r="AI93" s="22">
        <v>-1.6574100000000001E-2</v>
      </c>
      <c r="AJ93" s="22">
        <v>83</v>
      </c>
      <c r="AK93" s="22">
        <v>0.317413</v>
      </c>
      <c r="AL93">
        <f t="shared" si="18"/>
        <v>20.461851851851854</v>
      </c>
      <c r="AM93">
        <f t="shared" si="19"/>
        <v>6.5067256559259272</v>
      </c>
      <c r="AP93" s="9"/>
      <c r="AQ93" s="22">
        <v>1.4021300000000001</v>
      </c>
      <c r="AR93" s="22">
        <v>24.723700000000001</v>
      </c>
      <c r="AS93" s="22">
        <v>-1.52008E-2</v>
      </c>
      <c r="AT93" s="22">
        <v>83</v>
      </c>
      <c r="AU93" s="22">
        <v>1.40137</v>
      </c>
      <c r="AV93">
        <f t="shared" si="20"/>
        <v>18.766419753086421</v>
      </c>
      <c r="AW93">
        <f t="shared" si="21"/>
        <v>26.312960128395066</v>
      </c>
      <c r="AX93" s="9"/>
      <c r="AY93" s="22">
        <v>0.31799300000000003</v>
      </c>
      <c r="AZ93" s="22">
        <v>28.583100000000002</v>
      </c>
      <c r="BA93" s="22">
        <v>-1.6467300000000001E-2</v>
      </c>
      <c r="BB93" s="22">
        <v>83</v>
      </c>
      <c r="BC93" s="22">
        <v>0.31756600000000001</v>
      </c>
      <c r="BD93">
        <f t="shared" si="22"/>
        <v>20.330000000000002</v>
      </c>
      <c r="BE93">
        <f t="shared" si="23"/>
        <v>6.464797690000001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1.3970899999999999</v>
      </c>
      <c r="H94" s="22">
        <v>5.8302800000000001</v>
      </c>
      <c r="I94" s="22">
        <v>-1.5246600000000001E-2</v>
      </c>
      <c r="J94" s="22">
        <v>84</v>
      </c>
      <c r="K94" s="22">
        <v>1.39557</v>
      </c>
      <c r="L94">
        <f t="shared" si="12"/>
        <v>18.822962962962961</v>
      </c>
      <c r="M94">
        <f t="shared" si="13"/>
        <v>26.297373325925921</v>
      </c>
      <c r="N94" s="9"/>
      <c r="O94" s="22">
        <v>0.32302900000000001</v>
      </c>
      <c r="P94" s="22">
        <v>9.6897599999999997</v>
      </c>
      <c r="Q94" s="22">
        <v>-1.65649E-2</v>
      </c>
      <c r="R94" s="22">
        <v>84</v>
      </c>
      <c r="S94" s="22">
        <v>0.32260100000000003</v>
      </c>
      <c r="T94">
        <f t="shared" si="14"/>
        <v>20.450493827160493</v>
      </c>
      <c r="U94">
        <f t="shared" si="15"/>
        <v>6.6061025704938272</v>
      </c>
      <c r="X94" s="9"/>
      <c r="Y94" s="22">
        <v>1.3970899999999999</v>
      </c>
      <c r="Z94" s="22">
        <v>15.294499999999999</v>
      </c>
      <c r="AA94" s="22">
        <v>-1.521E-2</v>
      </c>
      <c r="AB94" s="22">
        <v>84</v>
      </c>
      <c r="AC94" s="22">
        <v>1.3964799999999999</v>
      </c>
      <c r="AD94">
        <f t="shared" si="16"/>
        <v>18.777777777777775</v>
      </c>
      <c r="AE94">
        <f t="shared" si="17"/>
        <v>26.23424555555555</v>
      </c>
      <c r="AF94" s="9"/>
      <c r="AG94" s="22">
        <v>0.32302900000000001</v>
      </c>
      <c r="AH94" s="22">
        <v>19.154</v>
      </c>
      <c r="AI94" s="22">
        <v>-1.6570999999999999E-2</v>
      </c>
      <c r="AJ94" s="22">
        <v>84</v>
      </c>
      <c r="AK94" s="22">
        <v>0.32241799999999998</v>
      </c>
      <c r="AL94">
        <f t="shared" si="18"/>
        <v>20.45802469135802</v>
      </c>
      <c r="AM94">
        <f t="shared" si="19"/>
        <v>6.6085352580246903</v>
      </c>
      <c r="AP94" s="9"/>
      <c r="AQ94" s="22">
        <v>1.3970899999999999</v>
      </c>
      <c r="AR94" s="22">
        <v>24.733699999999999</v>
      </c>
      <c r="AS94" s="22">
        <v>-1.521E-2</v>
      </c>
      <c r="AT94" s="22">
        <v>84</v>
      </c>
      <c r="AU94" s="22">
        <v>1.39618</v>
      </c>
      <c r="AV94">
        <f t="shared" si="20"/>
        <v>18.777777777777775</v>
      </c>
      <c r="AW94">
        <f t="shared" si="21"/>
        <v>26.23424555555555</v>
      </c>
      <c r="AX94" s="9"/>
      <c r="AY94" s="22">
        <v>0.32302900000000001</v>
      </c>
      <c r="AZ94" s="22">
        <v>28.5932</v>
      </c>
      <c r="BA94" s="22">
        <v>-1.6461199999999999E-2</v>
      </c>
      <c r="BB94" s="22">
        <v>84</v>
      </c>
      <c r="BC94" s="22">
        <v>0.32263199999999997</v>
      </c>
      <c r="BD94">
        <f t="shared" si="22"/>
        <v>20.322469135802464</v>
      </c>
      <c r="BE94">
        <f t="shared" si="23"/>
        <v>6.5647468824691346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1.3920600000000001</v>
      </c>
      <c r="H95" s="22">
        <v>5.8403600000000004</v>
      </c>
      <c r="I95" s="22">
        <v>-1.5261800000000001E-2</v>
      </c>
      <c r="J95" s="22">
        <v>85</v>
      </c>
      <c r="K95" s="22">
        <v>1.3915999999999999</v>
      </c>
      <c r="L95">
        <f t="shared" si="12"/>
        <v>18.841728395061729</v>
      </c>
      <c r="M95">
        <f t="shared" si="13"/>
        <v>26.228816429629632</v>
      </c>
      <c r="N95" s="9"/>
      <c r="O95" s="22">
        <v>0.32806400000000002</v>
      </c>
      <c r="P95" s="22">
        <v>9.6998300000000004</v>
      </c>
      <c r="Q95" s="22">
        <v>-1.6561900000000001E-2</v>
      </c>
      <c r="R95" s="22">
        <v>85</v>
      </c>
      <c r="S95" s="22">
        <v>0.32763700000000001</v>
      </c>
      <c r="T95">
        <f t="shared" si="14"/>
        <v>20.44679012345679</v>
      </c>
      <c r="U95">
        <f t="shared" si="15"/>
        <v>6.707855755061729</v>
      </c>
      <c r="X95" s="9"/>
      <c r="Y95" s="22">
        <v>1.3920600000000001</v>
      </c>
      <c r="Z95" s="22">
        <v>15.304600000000001</v>
      </c>
      <c r="AA95" s="22">
        <v>-1.5219099999999999E-2</v>
      </c>
      <c r="AB95" s="22">
        <v>85</v>
      </c>
      <c r="AC95" s="22">
        <v>1.3903799999999999</v>
      </c>
      <c r="AD95">
        <f t="shared" si="16"/>
        <v>18.789012345679012</v>
      </c>
      <c r="AE95">
        <f t="shared" si="17"/>
        <v>26.155432525925928</v>
      </c>
      <c r="AF95" s="9"/>
      <c r="AG95" s="22">
        <v>0.32806400000000002</v>
      </c>
      <c r="AH95" s="22">
        <v>19.164000000000001</v>
      </c>
      <c r="AI95" s="22">
        <v>-1.6567999999999999E-2</v>
      </c>
      <c r="AJ95" s="22">
        <v>85</v>
      </c>
      <c r="AK95" s="22">
        <v>0.327515</v>
      </c>
      <c r="AL95">
        <f t="shared" si="18"/>
        <v>20.454320987654317</v>
      </c>
      <c r="AM95">
        <f t="shared" si="19"/>
        <v>6.7103263604938261</v>
      </c>
      <c r="AP95" s="9"/>
      <c r="AQ95" s="22">
        <v>1.3920600000000001</v>
      </c>
      <c r="AR95" s="22">
        <v>24.7438</v>
      </c>
      <c r="AS95" s="22">
        <v>-1.52222E-2</v>
      </c>
      <c r="AT95" s="22">
        <v>85</v>
      </c>
      <c r="AU95" s="22">
        <v>1.3909899999999999</v>
      </c>
      <c r="AV95">
        <f t="shared" si="20"/>
        <v>18.792839506172839</v>
      </c>
      <c r="AW95">
        <f t="shared" si="21"/>
        <v>26.160760162962966</v>
      </c>
      <c r="AX95" s="9"/>
      <c r="AY95" s="22">
        <v>0.32806400000000002</v>
      </c>
      <c r="AZ95" s="22">
        <v>28.603300000000001</v>
      </c>
      <c r="BA95" s="22">
        <v>-1.64581E-2</v>
      </c>
      <c r="BB95" s="22">
        <v>85</v>
      </c>
      <c r="BC95" s="22">
        <v>0.32739299999999999</v>
      </c>
      <c r="BD95">
        <f t="shared" si="22"/>
        <v>20.31864197530864</v>
      </c>
      <c r="BE95">
        <f t="shared" si="23"/>
        <v>6.665814960987654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1.3870199999999999</v>
      </c>
      <c r="H96" s="22">
        <v>5.8504300000000002</v>
      </c>
      <c r="I96" s="22">
        <v>-1.5267899999999999E-2</v>
      </c>
      <c r="J96" s="22">
        <v>86</v>
      </c>
      <c r="K96" s="22">
        <v>1.38611</v>
      </c>
      <c r="L96">
        <f t="shared" si="12"/>
        <v>18.849259259259256</v>
      </c>
      <c r="M96">
        <f t="shared" si="13"/>
        <v>26.144299577777772</v>
      </c>
      <c r="N96" s="9"/>
      <c r="O96" s="22">
        <v>0.33309899999999998</v>
      </c>
      <c r="P96" s="22">
        <v>9.7098999999999993</v>
      </c>
      <c r="Q96" s="22">
        <v>-1.6555799999999999E-2</v>
      </c>
      <c r="R96" s="22">
        <v>86</v>
      </c>
      <c r="S96" s="22">
        <v>0.33245799999999998</v>
      </c>
      <c r="T96">
        <f t="shared" si="14"/>
        <v>20.439259259259259</v>
      </c>
      <c r="U96">
        <f t="shared" si="15"/>
        <v>6.8082968199999998</v>
      </c>
      <c r="X96" s="9"/>
      <c r="Y96" s="22">
        <v>1.3870199999999999</v>
      </c>
      <c r="Z96" s="22">
        <v>15.3146</v>
      </c>
      <c r="AA96" s="22">
        <v>-1.52283E-2</v>
      </c>
      <c r="AB96" s="22">
        <v>86</v>
      </c>
      <c r="AC96" s="22">
        <v>1.3864099999999999</v>
      </c>
      <c r="AD96">
        <f t="shared" si="16"/>
        <v>18.80037037037037</v>
      </c>
      <c r="AE96">
        <f t="shared" si="17"/>
        <v>26.076489711111108</v>
      </c>
      <c r="AF96" s="9"/>
      <c r="AG96" s="22">
        <v>0.33309899999999998</v>
      </c>
      <c r="AH96" s="22">
        <v>19.174099999999999</v>
      </c>
      <c r="AI96" s="22">
        <v>-1.65649E-2</v>
      </c>
      <c r="AJ96" s="22">
        <v>86</v>
      </c>
      <c r="AK96" s="22">
        <v>0.332092</v>
      </c>
      <c r="AL96">
        <f t="shared" si="18"/>
        <v>20.450493827160493</v>
      </c>
      <c r="AM96">
        <f t="shared" si="19"/>
        <v>6.8120390433333329</v>
      </c>
      <c r="AP96" s="9"/>
      <c r="AQ96" s="22">
        <v>1.3870199999999999</v>
      </c>
      <c r="AR96" s="22">
        <v>24.753900000000002</v>
      </c>
      <c r="AS96" s="22">
        <v>-1.52313E-2</v>
      </c>
      <c r="AT96" s="22">
        <v>86</v>
      </c>
      <c r="AU96" s="22">
        <v>1.3855</v>
      </c>
      <c r="AV96">
        <f t="shared" si="20"/>
        <v>18.804074074074073</v>
      </c>
      <c r="AW96">
        <f t="shared" si="21"/>
        <v>26.081626822222219</v>
      </c>
      <c r="AX96" s="9"/>
      <c r="AY96" s="22">
        <v>0.33309899999999998</v>
      </c>
      <c r="AZ96" s="22">
        <v>28.613299999999999</v>
      </c>
      <c r="BA96" s="22">
        <v>-1.6452000000000001E-2</v>
      </c>
      <c r="BB96" s="22">
        <v>86</v>
      </c>
      <c r="BC96" s="22">
        <v>0.33230599999999999</v>
      </c>
      <c r="BD96">
        <f t="shared" si="22"/>
        <v>20.311111111111114</v>
      </c>
      <c r="BE96">
        <f t="shared" si="23"/>
        <v>6.7656108000000001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1.3819900000000001</v>
      </c>
      <c r="H97" s="22">
        <v>5.8605</v>
      </c>
      <c r="I97" s="22">
        <v>-1.5280200000000001E-2</v>
      </c>
      <c r="J97" s="22">
        <v>87</v>
      </c>
      <c r="K97" s="22">
        <v>1.3815299999999999</v>
      </c>
      <c r="L97">
        <f t="shared" si="12"/>
        <v>18.864444444444445</v>
      </c>
      <c r="M97">
        <f t="shared" si="13"/>
        <v>26.070473577777779</v>
      </c>
      <c r="N97" s="9"/>
      <c r="O97" s="22">
        <v>0.33813500000000002</v>
      </c>
      <c r="P97" s="22">
        <v>9.71997</v>
      </c>
      <c r="Q97" s="22">
        <v>-1.65527E-2</v>
      </c>
      <c r="R97" s="22">
        <v>87</v>
      </c>
      <c r="S97" s="22">
        <v>0.33758500000000002</v>
      </c>
      <c r="T97">
        <f t="shared" si="14"/>
        <v>20.435432098765428</v>
      </c>
      <c r="U97">
        <f t="shared" si="15"/>
        <v>6.9099348327160488</v>
      </c>
      <c r="X97" s="9"/>
      <c r="Y97" s="22">
        <v>1.3819900000000001</v>
      </c>
      <c r="Z97" s="22">
        <v>15.3247</v>
      </c>
      <c r="AA97" s="22">
        <v>-1.52374E-2</v>
      </c>
      <c r="AB97" s="22">
        <v>87</v>
      </c>
      <c r="AC97" s="22">
        <v>1.38123</v>
      </c>
      <c r="AD97">
        <f t="shared" si="16"/>
        <v>18.811604938271604</v>
      </c>
      <c r="AE97">
        <f t="shared" si="17"/>
        <v>25.997449908641975</v>
      </c>
      <c r="AF97" s="9"/>
      <c r="AG97" s="22">
        <v>0.33813500000000002</v>
      </c>
      <c r="AH97" s="22">
        <v>19.184200000000001</v>
      </c>
      <c r="AI97" s="22">
        <v>-1.6558799999999999E-2</v>
      </c>
      <c r="AJ97" s="22">
        <v>87</v>
      </c>
      <c r="AK97" s="22">
        <v>0.33728000000000002</v>
      </c>
      <c r="AL97">
        <f t="shared" si="18"/>
        <v>20.442962962962962</v>
      </c>
      <c r="AM97">
        <f t="shared" si="19"/>
        <v>6.9124812814814813</v>
      </c>
      <c r="AP97" s="9"/>
      <c r="AQ97" s="22">
        <v>1.3819900000000001</v>
      </c>
      <c r="AR97" s="22">
        <v>24.7639</v>
      </c>
      <c r="AS97" s="22">
        <v>-1.5240500000000001E-2</v>
      </c>
      <c r="AT97" s="22">
        <v>87</v>
      </c>
      <c r="AU97" s="22">
        <v>1.38062</v>
      </c>
      <c r="AV97">
        <f t="shared" si="20"/>
        <v>18.815432098765431</v>
      </c>
      <c r="AW97">
        <f t="shared" si="21"/>
        <v>26.002739006172838</v>
      </c>
      <c r="AX97" s="9"/>
      <c r="AY97" s="22">
        <v>0.33813500000000002</v>
      </c>
      <c r="AZ97" s="22">
        <v>28.6234</v>
      </c>
      <c r="BA97" s="22">
        <v>-1.6445899999999999E-2</v>
      </c>
      <c r="BB97" s="22">
        <v>87</v>
      </c>
      <c r="BC97" s="22">
        <v>0.33749400000000002</v>
      </c>
      <c r="BD97">
        <f t="shared" si="22"/>
        <v>20.30358024691358</v>
      </c>
      <c r="BE97">
        <f t="shared" si="23"/>
        <v>6.8653511067901238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1.3769499999999999</v>
      </c>
      <c r="H98" s="22">
        <v>5.8705699999999998</v>
      </c>
      <c r="I98" s="22">
        <v>-1.5286299999999999E-2</v>
      </c>
      <c r="J98" s="22">
        <v>88</v>
      </c>
      <c r="K98" s="22">
        <v>1.3757299999999999</v>
      </c>
      <c r="L98">
        <f t="shared" si="12"/>
        <v>18.871975308641971</v>
      </c>
      <c r="M98">
        <f t="shared" si="13"/>
        <v>25.98576640123456</v>
      </c>
      <c r="N98" s="9"/>
      <c r="O98" s="22">
        <v>0.34316999999999998</v>
      </c>
      <c r="P98" s="22">
        <v>9.7300400000000007</v>
      </c>
      <c r="Q98" s="22">
        <v>-1.6549700000000001E-2</v>
      </c>
      <c r="R98" s="22">
        <v>88</v>
      </c>
      <c r="S98" s="22">
        <v>0.34255999999999998</v>
      </c>
      <c r="T98">
        <f t="shared" si="14"/>
        <v>20.431728395061725</v>
      </c>
      <c r="U98">
        <f t="shared" si="15"/>
        <v>7.0115562333333319</v>
      </c>
      <c r="X98" s="9"/>
      <c r="Y98" s="22">
        <v>1.3769499999999999</v>
      </c>
      <c r="Z98" s="22">
        <v>15.3348</v>
      </c>
      <c r="AA98" s="22">
        <v>-1.5246600000000001E-2</v>
      </c>
      <c r="AB98" s="22">
        <v>88</v>
      </c>
      <c r="AC98" s="22">
        <v>1.3757299999999999</v>
      </c>
      <c r="AD98">
        <f t="shared" si="16"/>
        <v>18.822962962962961</v>
      </c>
      <c r="AE98">
        <f t="shared" si="17"/>
        <v>25.918278851851849</v>
      </c>
      <c r="AF98" s="9"/>
      <c r="AG98" s="22">
        <v>0.34316999999999998</v>
      </c>
      <c r="AH98" s="22">
        <v>19.194299999999998</v>
      </c>
      <c r="AI98" s="22">
        <v>-1.65527E-2</v>
      </c>
      <c r="AJ98" s="22">
        <v>88</v>
      </c>
      <c r="AK98" s="22">
        <v>0.34259000000000001</v>
      </c>
      <c r="AL98">
        <f t="shared" si="18"/>
        <v>20.435432098765428</v>
      </c>
      <c r="AM98">
        <f t="shared" si="19"/>
        <v>7.0128272333333319</v>
      </c>
      <c r="AP98" s="9"/>
      <c r="AQ98" s="22">
        <v>1.3769499999999999</v>
      </c>
      <c r="AR98" s="22">
        <v>24.774000000000001</v>
      </c>
      <c r="AS98" s="22">
        <v>-1.5246600000000001E-2</v>
      </c>
      <c r="AT98" s="22">
        <v>88</v>
      </c>
      <c r="AU98" s="22">
        <v>1.3757299999999999</v>
      </c>
      <c r="AV98">
        <f t="shared" si="20"/>
        <v>18.822962962962961</v>
      </c>
      <c r="AW98">
        <f t="shared" si="21"/>
        <v>25.918278851851849</v>
      </c>
      <c r="AX98" s="9"/>
      <c r="AY98" s="22">
        <v>0.34316999999999998</v>
      </c>
      <c r="AZ98" s="22">
        <v>28.633500000000002</v>
      </c>
      <c r="BA98" s="22">
        <v>-1.64429E-2</v>
      </c>
      <c r="BB98" s="22">
        <v>88</v>
      </c>
      <c r="BC98" s="22">
        <v>0.34234599999999998</v>
      </c>
      <c r="BD98">
        <f t="shared" si="22"/>
        <v>20.299876543209873</v>
      </c>
      <c r="BE98">
        <f t="shared" si="23"/>
        <v>6.9663086333333313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1.37192</v>
      </c>
      <c r="H99" s="22">
        <v>5.8806399999999996</v>
      </c>
      <c r="I99" s="22">
        <v>-1.5295400000000001E-2</v>
      </c>
      <c r="J99" s="22">
        <v>89</v>
      </c>
      <c r="K99" s="22">
        <v>1.3708499999999999</v>
      </c>
      <c r="L99">
        <f t="shared" si="12"/>
        <v>18.883209876543212</v>
      </c>
      <c r="M99">
        <f t="shared" si="13"/>
        <v>25.906253293827163</v>
      </c>
      <c r="N99" s="9"/>
      <c r="O99" s="22">
        <v>0.34820600000000002</v>
      </c>
      <c r="P99" s="22">
        <v>9.7401099999999996</v>
      </c>
      <c r="Q99" s="22">
        <v>-1.6546600000000002E-2</v>
      </c>
      <c r="R99" s="22">
        <v>89</v>
      </c>
      <c r="S99" s="22">
        <v>0.34726000000000001</v>
      </c>
      <c r="T99">
        <f t="shared" si="14"/>
        <v>20.427901234567901</v>
      </c>
      <c r="U99">
        <f t="shared" si="15"/>
        <v>7.1131177772839509</v>
      </c>
      <c r="X99" s="9"/>
      <c r="Y99" s="22">
        <v>1.37192</v>
      </c>
      <c r="Z99" s="22">
        <v>15.344900000000001</v>
      </c>
      <c r="AA99" s="22">
        <v>-1.5255700000000001E-2</v>
      </c>
      <c r="AB99" s="22">
        <v>89</v>
      </c>
      <c r="AC99" s="22">
        <v>1.3711500000000001</v>
      </c>
      <c r="AD99">
        <f t="shared" si="16"/>
        <v>18.834197530864198</v>
      </c>
      <c r="AE99">
        <f t="shared" si="17"/>
        <v>25.839012276543212</v>
      </c>
      <c r="AF99" s="9"/>
      <c r="AG99" s="22">
        <v>0.34820600000000002</v>
      </c>
      <c r="AH99" s="22">
        <v>19.2043</v>
      </c>
      <c r="AI99" s="22">
        <v>-1.6549700000000001E-2</v>
      </c>
      <c r="AJ99" s="22">
        <v>89</v>
      </c>
      <c r="AK99" s="22">
        <v>0.34783900000000001</v>
      </c>
      <c r="AL99">
        <f t="shared" si="18"/>
        <v>20.431728395061725</v>
      </c>
      <c r="AM99">
        <f t="shared" si="19"/>
        <v>7.1144504175308638</v>
      </c>
      <c r="AP99" s="9"/>
      <c r="AQ99" s="22">
        <v>1.37192</v>
      </c>
      <c r="AR99" s="22">
        <v>24.784099999999999</v>
      </c>
      <c r="AS99" s="22">
        <v>-1.5258799999999999E-2</v>
      </c>
      <c r="AT99" s="22">
        <v>89</v>
      </c>
      <c r="AU99" s="22">
        <v>1.3705400000000001</v>
      </c>
      <c r="AV99">
        <f t="shared" si="20"/>
        <v>18.838024691358022</v>
      </c>
      <c r="AW99">
        <f t="shared" si="21"/>
        <v>25.8442628345679</v>
      </c>
      <c r="AX99" s="9"/>
      <c r="AY99" s="22">
        <v>0.34820600000000002</v>
      </c>
      <c r="AZ99" s="22">
        <v>28.643599999999999</v>
      </c>
      <c r="BA99" s="22">
        <v>-1.6436800000000001E-2</v>
      </c>
      <c r="BB99" s="22">
        <v>89</v>
      </c>
      <c r="BC99" s="22">
        <v>0.347107</v>
      </c>
      <c r="BD99">
        <f t="shared" si="22"/>
        <v>20.292345679012346</v>
      </c>
      <c r="BE99">
        <f t="shared" si="23"/>
        <v>7.0659165195061728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1.3668800000000001</v>
      </c>
      <c r="H100" s="22">
        <v>5.8907100000000003</v>
      </c>
      <c r="I100" s="22">
        <v>-1.5307599999999999E-2</v>
      </c>
      <c r="J100" s="22">
        <v>90</v>
      </c>
      <c r="K100" s="22">
        <v>1.3659699999999999</v>
      </c>
      <c r="L100">
        <f t="shared" si="12"/>
        <v>18.89827160493827</v>
      </c>
      <c r="M100">
        <f t="shared" si="13"/>
        <v>25.831669491358024</v>
      </c>
      <c r="N100" s="9"/>
      <c r="O100" s="22">
        <v>0.35324100000000003</v>
      </c>
      <c r="P100" s="22">
        <v>9.7501899999999999</v>
      </c>
      <c r="Q100" s="22">
        <v>-1.65375E-2</v>
      </c>
      <c r="R100" s="22">
        <v>90</v>
      </c>
      <c r="S100" s="22">
        <v>0.35308800000000001</v>
      </c>
      <c r="T100">
        <f t="shared" si="14"/>
        <v>20.416666666666668</v>
      </c>
      <c r="U100">
        <f t="shared" si="15"/>
        <v>7.2120037500000009</v>
      </c>
      <c r="X100" s="9"/>
      <c r="Y100" s="22">
        <v>1.3668800000000001</v>
      </c>
      <c r="Z100" s="22">
        <v>15.354900000000001</v>
      </c>
      <c r="AA100" s="22">
        <v>-1.52649E-2</v>
      </c>
      <c r="AB100" s="22">
        <v>90</v>
      </c>
      <c r="AC100" s="22">
        <v>1.3656600000000001</v>
      </c>
      <c r="AD100">
        <f t="shared" si="16"/>
        <v>18.845555555555553</v>
      </c>
      <c r="AE100">
        <f t="shared" si="17"/>
        <v>25.759612977777774</v>
      </c>
      <c r="AF100" s="9"/>
      <c r="AG100" s="22">
        <v>0.35324100000000003</v>
      </c>
      <c r="AH100" s="22">
        <v>19.214400000000001</v>
      </c>
      <c r="AI100" s="22">
        <v>-1.6543599999999999E-2</v>
      </c>
      <c r="AJ100" s="22">
        <v>90</v>
      </c>
      <c r="AK100" s="22">
        <v>0.35263100000000003</v>
      </c>
      <c r="AL100">
        <f t="shared" si="18"/>
        <v>20.424197530864195</v>
      </c>
      <c r="AM100">
        <f t="shared" si="19"/>
        <v>7.2146639599999993</v>
      </c>
      <c r="AP100" s="9"/>
      <c r="AQ100" s="22">
        <v>1.3668800000000001</v>
      </c>
      <c r="AR100" s="22">
        <v>24.7942</v>
      </c>
      <c r="AS100" s="22">
        <v>-1.5267899999999999E-2</v>
      </c>
      <c r="AT100" s="22">
        <v>90</v>
      </c>
      <c r="AU100" s="22">
        <v>1.3656600000000001</v>
      </c>
      <c r="AV100">
        <f t="shared" si="20"/>
        <v>18.849259259259256</v>
      </c>
      <c r="AW100">
        <f t="shared" si="21"/>
        <v>25.764675496296295</v>
      </c>
      <c r="AX100" s="9"/>
      <c r="AY100" s="22">
        <v>0.35324100000000003</v>
      </c>
      <c r="AZ100" s="22">
        <v>28.653600000000001</v>
      </c>
      <c r="BA100" s="22">
        <v>-1.6430699999999999E-2</v>
      </c>
      <c r="BB100" s="22">
        <v>90</v>
      </c>
      <c r="BC100" s="22">
        <v>0.352356</v>
      </c>
      <c r="BD100">
        <f t="shared" si="22"/>
        <v>20.284814814814816</v>
      </c>
      <c r="BE100">
        <f t="shared" si="23"/>
        <v>7.1654282700000005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1.36185</v>
      </c>
      <c r="H101" s="22">
        <v>5.9007800000000001</v>
      </c>
      <c r="I101" s="22">
        <v>-1.53168E-2</v>
      </c>
      <c r="J101" s="22">
        <v>91</v>
      </c>
      <c r="K101" s="22">
        <v>1.3604700000000001</v>
      </c>
      <c r="L101">
        <f t="shared" si="12"/>
        <v>18.909629629629627</v>
      </c>
      <c r="M101">
        <f t="shared" si="13"/>
        <v>25.752079111111108</v>
      </c>
      <c r="N101" s="9"/>
      <c r="O101" s="22">
        <v>0.35827599999999998</v>
      </c>
      <c r="P101" s="22">
        <v>9.7602600000000006</v>
      </c>
      <c r="Q101" s="22">
        <v>-1.6531400000000002E-2</v>
      </c>
      <c r="R101" s="22">
        <v>91</v>
      </c>
      <c r="S101" s="22">
        <v>0.35751300000000003</v>
      </c>
      <c r="T101">
        <f t="shared" si="14"/>
        <v>20.409135802469137</v>
      </c>
      <c r="U101">
        <f t="shared" si="15"/>
        <v>7.3121035387654327</v>
      </c>
      <c r="X101" s="9"/>
      <c r="Y101" s="22">
        <v>1.36185</v>
      </c>
      <c r="Z101" s="22">
        <v>15.365</v>
      </c>
      <c r="AA101" s="22">
        <v>-1.5273999999999999E-2</v>
      </c>
      <c r="AB101" s="22">
        <v>91</v>
      </c>
      <c r="AC101" s="22">
        <v>1.3613900000000001</v>
      </c>
      <c r="AD101">
        <f t="shared" si="16"/>
        <v>18.85679012345679</v>
      </c>
      <c r="AE101">
        <f t="shared" si="17"/>
        <v>25.68011962962963</v>
      </c>
      <c r="AF101" s="9"/>
      <c r="AG101" s="22">
        <v>0.35827599999999998</v>
      </c>
      <c r="AH101" s="22">
        <v>19.224499999999999</v>
      </c>
      <c r="AI101" s="22">
        <v>-1.65375E-2</v>
      </c>
      <c r="AJ101" s="22">
        <v>91</v>
      </c>
      <c r="AK101" s="22">
        <v>0.357574</v>
      </c>
      <c r="AL101">
        <f t="shared" si="18"/>
        <v>20.416666666666668</v>
      </c>
      <c r="AM101">
        <f t="shared" si="19"/>
        <v>7.3148016666666669</v>
      </c>
      <c r="AP101" s="9"/>
      <c r="AQ101" s="22">
        <v>1.36185</v>
      </c>
      <c r="AR101" s="22">
        <v>24.804200000000002</v>
      </c>
      <c r="AS101" s="22">
        <v>-1.52771E-2</v>
      </c>
      <c r="AT101" s="22">
        <v>91</v>
      </c>
      <c r="AU101" s="22">
        <v>1.3607800000000001</v>
      </c>
      <c r="AV101">
        <f t="shared" si="20"/>
        <v>18.860617283950617</v>
      </c>
      <c r="AW101">
        <f t="shared" si="21"/>
        <v>25.685331648148146</v>
      </c>
      <c r="AX101" s="9"/>
      <c r="AY101" s="22">
        <v>0.35827599999999998</v>
      </c>
      <c r="AZ101" s="22">
        <v>28.663699999999999</v>
      </c>
      <c r="BA101" s="22">
        <v>-1.6421499999999999E-2</v>
      </c>
      <c r="BB101" s="22">
        <v>91</v>
      </c>
      <c r="BC101" s="22">
        <v>0.35797099999999998</v>
      </c>
      <c r="BD101">
        <f t="shared" si="22"/>
        <v>20.273456790123454</v>
      </c>
      <c r="BE101">
        <f t="shared" si="23"/>
        <v>7.2634930049382707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1.3568100000000001</v>
      </c>
      <c r="H102" s="22">
        <v>5.9108499999999999</v>
      </c>
      <c r="I102" s="22">
        <v>-1.5329000000000001E-2</v>
      </c>
      <c r="J102" s="22">
        <v>92</v>
      </c>
      <c r="K102" s="22">
        <v>1.3555900000000001</v>
      </c>
      <c r="L102">
        <f t="shared" si="12"/>
        <v>18.924691358024692</v>
      </c>
      <c r="M102">
        <f t="shared" si="13"/>
        <v>25.677210481481485</v>
      </c>
      <c r="N102" s="9"/>
      <c r="O102" s="22">
        <v>0.36331200000000002</v>
      </c>
      <c r="P102" s="22">
        <v>9.7703299999999995</v>
      </c>
      <c r="Q102" s="22">
        <v>-1.6522200000000001E-2</v>
      </c>
      <c r="R102" s="22">
        <v>92</v>
      </c>
      <c r="S102" s="22">
        <v>0.36279299999999998</v>
      </c>
      <c r="T102">
        <f t="shared" si="14"/>
        <v>20.39777777777778</v>
      </c>
      <c r="U102">
        <f t="shared" si="15"/>
        <v>7.4107574400000011</v>
      </c>
      <c r="X102" s="9"/>
      <c r="Y102" s="22">
        <v>1.3568100000000001</v>
      </c>
      <c r="Z102" s="22">
        <v>15.3751</v>
      </c>
      <c r="AA102" s="22">
        <v>-1.52832E-2</v>
      </c>
      <c r="AB102" s="22">
        <v>92</v>
      </c>
      <c r="AC102" s="22">
        <v>1.3552900000000001</v>
      </c>
      <c r="AD102">
        <f t="shared" si="16"/>
        <v>18.868148148148148</v>
      </c>
      <c r="AE102">
        <f t="shared" si="17"/>
        <v>25.600492088888888</v>
      </c>
      <c r="AF102" s="9"/>
      <c r="AG102" s="22">
        <v>0.36331200000000002</v>
      </c>
      <c r="AH102" s="22">
        <v>19.234500000000001</v>
      </c>
      <c r="AI102" s="22">
        <v>-1.6534400000000001E-2</v>
      </c>
      <c r="AJ102" s="22">
        <v>92</v>
      </c>
      <c r="AK102" s="22">
        <v>0.36276199999999997</v>
      </c>
      <c r="AL102">
        <f t="shared" si="18"/>
        <v>20.412839506172837</v>
      </c>
      <c r="AM102">
        <f t="shared" si="19"/>
        <v>7.4162295466666661</v>
      </c>
      <c r="AP102" s="9"/>
      <c r="AQ102" s="22">
        <v>1.3568100000000001</v>
      </c>
      <c r="AR102" s="22">
        <v>24.814299999999999</v>
      </c>
      <c r="AS102" s="22">
        <v>-1.52893E-2</v>
      </c>
      <c r="AT102" s="22">
        <v>92</v>
      </c>
      <c r="AU102" s="22">
        <v>1.3549800000000001</v>
      </c>
      <c r="AV102">
        <f t="shared" si="20"/>
        <v>18.875679012345678</v>
      </c>
      <c r="AW102">
        <f t="shared" si="21"/>
        <v>25.610710040740742</v>
      </c>
      <c r="AX102" s="9"/>
      <c r="AY102" s="22">
        <v>0.36331200000000002</v>
      </c>
      <c r="AZ102" s="22">
        <v>28.6738</v>
      </c>
      <c r="BA102" s="22">
        <v>-1.64154E-2</v>
      </c>
      <c r="BB102" s="22">
        <v>92</v>
      </c>
      <c r="BC102" s="22">
        <v>0.36257899999999998</v>
      </c>
      <c r="BD102">
        <f t="shared" si="22"/>
        <v>20.265925925925924</v>
      </c>
      <c r="BE102">
        <f t="shared" si="23"/>
        <v>7.36285408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1.35178</v>
      </c>
      <c r="H103" s="22">
        <v>5.9209199999999997</v>
      </c>
      <c r="I103" s="22">
        <v>-1.5335100000000001E-2</v>
      </c>
      <c r="J103" s="22">
        <v>93</v>
      </c>
      <c r="K103" s="22">
        <v>1.3507100000000001</v>
      </c>
      <c r="L103">
        <f t="shared" si="12"/>
        <v>18.932222222222222</v>
      </c>
      <c r="M103">
        <f t="shared" si="13"/>
        <v>25.592199355555554</v>
      </c>
      <c r="N103" s="9"/>
      <c r="O103" s="22">
        <v>0.36834699999999998</v>
      </c>
      <c r="P103" s="22">
        <v>9.7804000000000002</v>
      </c>
      <c r="Q103" s="22">
        <v>-1.6519200000000001E-2</v>
      </c>
      <c r="R103" s="22">
        <v>93</v>
      </c>
      <c r="S103" s="22">
        <v>0.36758400000000002</v>
      </c>
      <c r="T103">
        <f t="shared" si="14"/>
        <v>20.394074074074076</v>
      </c>
      <c r="U103">
        <f t="shared" si="15"/>
        <v>7.5120960029629638</v>
      </c>
      <c r="X103" s="9"/>
      <c r="Y103" s="22">
        <v>1.35178</v>
      </c>
      <c r="Z103" s="22">
        <v>15.3851</v>
      </c>
      <c r="AA103" s="22">
        <v>-1.5292399999999999E-2</v>
      </c>
      <c r="AB103" s="22">
        <v>93</v>
      </c>
      <c r="AC103" s="22">
        <v>1.3504</v>
      </c>
      <c r="AD103">
        <f t="shared" si="16"/>
        <v>18.879506172839505</v>
      </c>
      <c r="AE103">
        <f t="shared" si="17"/>
        <v>25.520938854320985</v>
      </c>
      <c r="AF103" s="9"/>
      <c r="AG103" s="22">
        <v>0.36834699999999998</v>
      </c>
      <c r="AH103" s="22">
        <v>19.244599999999998</v>
      </c>
      <c r="AI103" s="22">
        <v>-1.65253E-2</v>
      </c>
      <c r="AJ103" s="22">
        <v>93</v>
      </c>
      <c r="AK103" s="22">
        <v>0.36779800000000001</v>
      </c>
      <c r="AL103">
        <f t="shared" si="18"/>
        <v>20.401604938271603</v>
      </c>
      <c r="AM103">
        <f t="shared" si="19"/>
        <v>7.5148699741975298</v>
      </c>
      <c r="AP103" s="9"/>
      <c r="AQ103" s="22">
        <v>1.35178</v>
      </c>
      <c r="AR103" s="22">
        <v>24.824400000000001</v>
      </c>
      <c r="AS103" s="22">
        <v>-1.5295400000000001E-2</v>
      </c>
      <c r="AT103" s="22">
        <v>93</v>
      </c>
      <c r="AU103" s="22">
        <v>1.3507100000000001</v>
      </c>
      <c r="AV103">
        <f t="shared" si="20"/>
        <v>18.883209876543212</v>
      </c>
      <c r="AW103">
        <f t="shared" si="21"/>
        <v>25.525945446913582</v>
      </c>
      <c r="AX103" s="9"/>
      <c r="AY103" s="22">
        <v>0.36834699999999998</v>
      </c>
      <c r="AZ103" s="22">
        <v>28.683800000000002</v>
      </c>
      <c r="BA103" s="22">
        <v>-1.6409300000000002E-2</v>
      </c>
      <c r="BB103" s="22">
        <v>93</v>
      </c>
      <c r="BC103" s="22">
        <v>0.367645</v>
      </c>
      <c r="BD103">
        <f t="shared" si="22"/>
        <v>20.258395061728397</v>
      </c>
      <c r="BE103">
        <f t="shared" si="23"/>
        <v>7.4621190458024698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1.34674</v>
      </c>
      <c r="H104" s="22">
        <v>5.9309900000000004</v>
      </c>
      <c r="I104" s="22">
        <v>-1.5344200000000001E-2</v>
      </c>
      <c r="J104" s="22">
        <v>94</v>
      </c>
      <c r="K104" s="22">
        <v>1.3458300000000001</v>
      </c>
      <c r="L104">
        <f t="shared" si="12"/>
        <v>18.943456790123456</v>
      </c>
      <c r="M104">
        <f t="shared" si="13"/>
        <v>25.511910997530865</v>
      </c>
      <c r="N104" s="9"/>
      <c r="O104" s="22">
        <v>0.37338300000000002</v>
      </c>
      <c r="P104" s="22">
        <v>9.7904699999999991</v>
      </c>
      <c r="Q104" s="22">
        <v>-1.6516099999999999E-2</v>
      </c>
      <c r="R104" s="22">
        <v>94</v>
      </c>
      <c r="S104" s="22">
        <v>0.37295499999999998</v>
      </c>
      <c r="T104">
        <f t="shared" si="14"/>
        <v>20.390246913580242</v>
      </c>
      <c r="U104">
        <f t="shared" si="15"/>
        <v>7.6133715633333319</v>
      </c>
      <c r="X104" s="9"/>
      <c r="Y104" s="22">
        <v>1.34674</v>
      </c>
      <c r="Z104" s="22">
        <v>15.395200000000001</v>
      </c>
      <c r="AA104" s="22">
        <v>-1.5301500000000001E-2</v>
      </c>
      <c r="AB104" s="22">
        <v>94</v>
      </c>
      <c r="AC104" s="22">
        <v>1.3458300000000001</v>
      </c>
      <c r="AD104">
        <f t="shared" si="16"/>
        <v>18.890740740740739</v>
      </c>
      <c r="AE104">
        <f t="shared" si="17"/>
        <v>25.440916185185184</v>
      </c>
      <c r="AF104" s="9"/>
      <c r="AG104" s="22">
        <v>0.37338300000000002</v>
      </c>
      <c r="AH104" s="22">
        <v>19.2547</v>
      </c>
      <c r="AI104" s="22">
        <v>-1.6522200000000001E-2</v>
      </c>
      <c r="AJ104" s="22">
        <v>94</v>
      </c>
      <c r="AK104" s="22">
        <v>0.37313800000000003</v>
      </c>
      <c r="AL104">
        <f t="shared" si="18"/>
        <v>20.39777777777778</v>
      </c>
      <c r="AM104">
        <f t="shared" si="19"/>
        <v>7.6161834600000011</v>
      </c>
      <c r="AP104" s="9"/>
      <c r="AQ104" s="22">
        <v>1.34674</v>
      </c>
      <c r="AR104" s="22">
        <v>24.834399999999999</v>
      </c>
      <c r="AS104" s="22">
        <v>-1.53046E-2</v>
      </c>
      <c r="AT104" s="22">
        <v>94</v>
      </c>
      <c r="AU104" s="22">
        <v>1.34552</v>
      </c>
      <c r="AV104">
        <f t="shared" si="20"/>
        <v>18.894567901234566</v>
      </c>
      <c r="AW104">
        <f t="shared" si="21"/>
        <v>25.44607037530864</v>
      </c>
      <c r="AX104" s="9"/>
      <c r="AY104" s="22">
        <v>0.37338300000000002</v>
      </c>
      <c r="AZ104" s="22">
        <v>28.693899999999999</v>
      </c>
      <c r="BA104" s="22">
        <v>-1.6406299999999999E-2</v>
      </c>
      <c r="BB104" s="22">
        <v>94</v>
      </c>
      <c r="BC104" s="22">
        <v>0.37307699999999999</v>
      </c>
      <c r="BD104">
        <f t="shared" si="22"/>
        <v>20.254691358024687</v>
      </c>
      <c r="BE104">
        <f t="shared" si="23"/>
        <v>7.5627574233333323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1.34171</v>
      </c>
      <c r="H105" s="22">
        <v>5.9410699999999999</v>
      </c>
      <c r="I105" s="22">
        <v>-1.5344200000000001E-2</v>
      </c>
      <c r="J105" s="22">
        <v>95</v>
      </c>
      <c r="K105" s="22">
        <v>1.34094</v>
      </c>
      <c r="L105">
        <f t="shared" si="12"/>
        <v>18.943456790123456</v>
      </c>
      <c r="M105">
        <f t="shared" si="13"/>
        <v>25.416625409876541</v>
      </c>
      <c r="N105" s="9"/>
      <c r="O105" s="22">
        <v>0.37841799999999998</v>
      </c>
      <c r="P105" s="22">
        <v>9.8005399999999998</v>
      </c>
      <c r="Q105" s="22">
        <v>-1.651E-2</v>
      </c>
      <c r="R105" s="22">
        <v>95</v>
      </c>
      <c r="S105" s="22">
        <v>0.37759399999999999</v>
      </c>
      <c r="T105">
        <f t="shared" si="14"/>
        <v>20.382716049382715</v>
      </c>
      <c r="U105">
        <f t="shared" si="15"/>
        <v>7.7131866419753079</v>
      </c>
      <c r="X105" s="9"/>
      <c r="Y105" s="22">
        <v>1.34171</v>
      </c>
      <c r="Z105" s="22">
        <v>15.4053</v>
      </c>
      <c r="AA105" s="22">
        <v>-1.53107E-2</v>
      </c>
      <c r="AB105" s="22">
        <v>95</v>
      </c>
      <c r="AC105" s="22">
        <v>1.34033</v>
      </c>
      <c r="AD105">
        <f t="shared" si="16"/>
        <v>18.9020987654321</v>
      </c>
      <c r="AE105">
        <f t="shared" si="17"/>
        <v>25.361134934567904</v>
      </c>
      <c r="AF105" s="9"/>
      <c r="AG105" s="22">
        <v>0.37841799999999998</v>
      </c>
      <c r="AH105" s="22">
        <v>19.264800000000001</v>
      </c>
      <c r="AI105" s="22">
        <v>-1.6516099999999999E-2</v>
      </c>
      <c r="AJ105" s="22">
        <v>95</v>
      </c>
      <c r="AK105" s="22">
        <v>0.37841799999999998</v>
      </c>
      <c r="AL105">
        <f t="shared" si="18"/>
        <v>20.390246913580242</v>
      </c>
      <c r="AM105">
        <f t="shared" si="19"/>
        <v>7.7160364565432076</v>
      </c>
      <c r="AP105" s="9"/>
      <c r="AQ105" s="22">
        <v>1.34171</v>
      </c>
      <c r="AR105" s="22">
        <v>24.8445</v>
      </c>
      <c r="AS105" s="22">
        <v>-1.53107E-2</v>
      </c>
      <c r="AT105" s="22">
        <v>95</v>
      </c>
      <c r="AU105" s="22">
        <v>1.34094</v>
      </c>
      <c r="AV105">
        <f t="shared" si="20"/>
        <v>18.9020987654321</v>
      </c>
      <c r="AW105">
        <f t="shared" si="21"/>
        <v>25.361134934567904</v>
      </c>
      <c r="AX105" s="9"/>
      <c r="AY105" s="22">
        <v>0.37841799999999998</v>
      </c>
      <c r="AZ105" s="22">
        <v>28.704000000000001</v>
      </c>
      <c r="BA105" s="22">
        <v>-1.6400100000000001E-2</v>
      </c>
      <c r="BB105" s="22">
        <v>95</v>
      </c>
      <c r="BC105" s="22">
        <v>0.37756299999999998</v>
      </c>
      <c r="BD105">
        <f t="shared" si="22"/>
        <v>20.247037037037035</v>
      </c>
      <c r="BE105">
        <f t="shared" si="23"/>
        <v>7.6618432614814802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1.33667</v>
      </c>
      <c r="H106" s="22">
        <v>5.9511399999999997</v>
      </c>
      <c r="I106" s="22">
        <v>-1.5350300000000001E-2</v>
      </c>
      <c r="J106" s="22">
        <v>96</v>
      </c>
      <c r="K106" s="22">
        <v>1.33575</v>
      </c>
      <c r="L106">
        <f t="shared" si="12"/>
        <v>18.95098765432099</v>
      </c>
      <c r="M106">
        <f t="shared" si="13"/>
        <v>25.331216667901238</v>
      </c>
      <c r="N106" s="9"/>
      <c r="O106" s="22">
        <v>0.38345299999999999</v>
      </c>
      <c r="P106" s="22">
        <v>9.8106100000000005</v>
      </c>
      <c r="Q106" s="22">
        <v>-1.6507000000000001E-2</v>
      </c>
      <c r="R106" s="22">
        <v>96</v>
      </c>
      <c r="S106" s="22">
        <v>0.382629</v>
      </c>
      <c r="T106">
        <f t="shared" si="14"/>
        <v>20.379012345679012</v>
      </c>
      <c r="U106">
        <f t="shared" si="15"/>
        <v>7.8143934209876535</v>
      </c>
      <c r="X106" s="9"/>
      <c r="Y106" s="22">
        <v>1.33667</v>
      </c>
      <c r="Z106" s="22">
        <v>15.4154</v>
      </c>
      <c r="AA106" s="22">
        <v>-1.53168E-2</v>
      </c>
      <c r="AB106" s="22">
        <v>96</v>
      </c>
      <c r="AC106" s="22">
        <v>1.33545</v>
      </c>
      <c r="AD106">
        <f t="shared" si="16"/>
        <v>18.909629629629627</v>
      </c>
      <c r="AE106">
        <f t="shared" si="17"/>
        <v>25.275934637037036</v>
      </c>
      <c r="AF106" s="9"/>
      <c r="AG106" s="22">
        <v>0.38345299999999999</v>
      </c>
      <c r="AH106" s="22">
        <v>19.274799999999999</v>
      </c>
      <c r="AI106" s="22">
        <v>-1.651E-2</v>
      </c>
      <c r="AJ106" s="22">
        <v>96</v>
      </c>
      <c r="AK106" s="22">
        <v>0.382629</v>
      </c>
      <c r="AL106">
        <f t="shared" si="18"/>
        <v>20.382716049382715</v>
      </c>
      <c r="AM106">
        <f t="shared" si="19"/>
        <v>7.8158136172839496</v>
      </c>
      <c r="AP106" s="9"/>
      <c r="AQ106" s="22">
        <v>1.33667</v>
      </c>
      <c r="AR106" s="22">
        <v>24.854600000000001</v>
      </c>
      <c r="AS106" s="22">
        <v>-1.53168E-2</v>
      </c>
      <c r="AT106" s="22">
        <v>96</v>
      </c>
      <c r="AU106" s="22">
        <v>1.33606</v>
      </c>
      <c r="AV106">
        <f t="shared" si="20"/>
        <v>18.909629629629627</v>
      </c>
      <c r="AW106">
        <f t="shared" si="21"/>
        <v>25.275934637037036</v>
      </c>
      <c r="AX106" s="9"/>
      <c r="AY106" s="22">
        <v>0.38345299999999999</v>
      </c>
      <c r="AZ106" s="22">
        <v>28.714099999999998</v>
      </c>
      <c r="BA106" s="22">
        <v>-1.6393999999999999E-2</v>
      </c>
      <c r="BB106" s="22">
        <v>96</v>
      </c>
      <c r="BC106" s="22">
        <v>0.382629</v>
      </c>
      <c r="BD106">
        <f t="shared" si="22"/>
        <v>20.239506172839505</v>
      </c>
      <c r="BE106">
        <f t="shared" si="23"/>
        <v>7.7608993604938261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1.3316300000000001</v>
      </c>
      <c r="H107" s="22">
        <v>5.9612100000000003</v>
      </c>
      <c r="I107" s="22">
        <v>-1.5362499999999999E-2</v>
      </c>
      <c r="J107" s="22">
        <v>97</v>
      </c>
      <c r="K107" s="22">
        <v>1.33057</v>
      </c>
      <c r="L107">
        <f t="shared" si="12"/>
        <v>18.966049382716047</v>
      </c>
      <c r="M107">
        <f t="shared" si="13"/>
        <v>25.255760339506171</v>
      </c>
      <c r="N107" s="9"/>
      <c r="O107" s="22">
        <v>0.38848899999999997</v>
      </c>
      <c r="P107" s="22">
        <v>9.8206799999999994</v>
      </c>
      <c r="Q107" s="22">
        <v>-1.6503899999999998E-2</v>
      </c>
      <c r="R107" s="22">
        <v>97</v>
      </c>
      <c r="S107" s="22">
        <v>0.38748199999999999</v>
      </c>
      <c r="T107">
        <f t="shared" si="14"/>
        <v>20.375185185185181</v>
      </c>
      <c r="U107">
        <f t="shared" si="15"/>
        <v>7.9155353174074055</v>
      </c>
      <c r="X107" s="9"/>
      <c r="Y107" s="22">
        <v>1.3316300000000001</v>
      </c>
      <c r="Z107" s="22">
        <v>15.4254</v>
      </c>
      <c r="AA107" s="22">
        <v>-1.53229E-2</v>
      </c>
      <c r="AB107" s="22">
        <v>97</v>
      </c>
      <c r="AC107" s="22">
        <v>1.33026</v>
      </c>
      <c r="AD107">
        <f t="shared" si="16"/>
        <v>18.917160493827158</v>
      </c>
      <c r="AE107">
        <f t="shared" si="17"/>
        <v>25.190658428395061</v>
      </c>
      <c r="AF107" s="9"/>
      <c r="AG107" s="22">
        <v>0.38848899999999997</v>
      </c>
      <c r="AH107" s="22">
        <v>19.2849</v>
      </c>
      <c r="AI107" s="22">
        <v>-1.6507000000000001E-2</v>
      </c>
      <c r="AJ107" s="22">
        <v>97</v>
      </c>
      <c r="AK107" s="22">
        <v>0.388123</v>
      </c>
      <c r="AL107">
        <f t="shared" si="18"/>
        <v>20.379012345679012</v>
      </c>
      <c r="AM107">
        <f t="shared" si="19"/>
        <v>7.917022127160493</v>
      </c>
      <c r="AP107" s="9"/>
      <c r="AQ107" s="22">
        <v>1.3316300000000001</v>
      </c>
      <c r="AR107" s="22">
        <v>24.864699999999999</v>
      </c>
      <c r="AS107" s="22">
        <v>-1.53259E-2</v>
      </c>
      <c r="AT107" s="22">
        <v>97</v>
      </c>
      <c r="AU107" s="22">
        <v>1.33057</v>
      </c>
      <c r="AV107">
        <f t="shared" si="20"/>
        <v>18.920864197530861</v>
      </c>
      <c r="AW107">
        <f t="shared" si="21"/>
        <v>25.195590391358021</v>
      </c>
      <c r="AX107" s="9"/>
      <c r="AY107" s="22">
        <v>0.38848899999999997</v>
      </c>
      <c r="AZ107" s="22">
        <v>28.7241</v>
      </c>
      <c r="BA107" s="22">
        <v>-1.6393999999999999E-2</v>
      </c>
      <c r="BB107" s="22">
        <v>97</v>
      </c>
      <c r="BC107" s="22">
        <v>0.38775599999999999</v>
      </c>
      <c r="BD107">
        <f t="shared" si="22"/>
        <v>20.239506172839505</v>
      </c>
      <c r="BE107">
        <f t="shared" si="23"/>
        <v>7.8628255135802458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1.3266</v>
      </c>
      <c r="H108" s="22">
        <v>5.9712800000000001</v>
      </c>
      <c r="I108" s="22">
        <v>-1.5368700000000001E-2</v>
      </c>
      <c r="J108" s="22">
        <v>98</v>
      </c>
      <c r="K108" s="22">
        <v>1.32568</v>
      </c>
      <c r="L108">
        <f t="shared" si="12"/>
        <v>18.973703703703706</v>
      </c>
      <c r="M108">
        <f t="shared" si="13"/>
        <v>25.170515333333334</v>
      </c>
      <c r="N108" s="9"/>
      <c r="O108" s="22">
        <v>0.39352399999999998</v>
      </c>
      <c r="P108" s="22">
        <v>9.8307500000000001</v>
      </c>
      <c r="Q108" s="22">
        <v>-1.64978E-2</v>
      </c>
      <c r="R108" s="22">
        <v>98</v>
      </c>
      <c r="S108" s="22">
        <v>0.39254800000000001</v>
      </c>
      <c r="T108">
        <f t="shared" si="14"/>
        <v>20.367654320987651</v>
      </c>
      <c r="U108">
        <f t="shared" si="15"/>
        <v>8.0151607990123441</v>
      </c>
      <c r="X108" s="9"/>
      <c r="Y108" s="22">
        <v>1.3266</v>
      </c>
      <c r="Z108" s="22">
        <v>15.435499999999999</v>
      </c>
      <c r="AA108" s="22">
        <v>-1.5332E-2</v>
      </c>
      <c r="AB108" s="22">
        <v>98</v>
      </c>
      <c r="AC108" s="22">
        <v>1.32568</v>
      </c>
      <c r="AD108">
        <f t="shared" si="16"/>
        <v>18.928395061728395</v>
      </c>
      <c r="AE108">
        <f t="shared" si="17"/>
        <v>25.110408888888887</v>
      </c>
      <c r="AF108" s="9"/>
      <c r="AG108" s="22">
        <v>0.39352399999999998</v>
      </c>
      <c r="AH108" s="22">
        <v>19.295000000000002</v>
      </c>
      <c r="AI108" s="22">
        <v>-1.6503899999999998E-2</v>
      </c>
      <c r="AJ108" s="22">
        <v>98</v>
      </c>
      <c r="AK108" s="22">
        <v>0.39233400000000002</v>
      </c>
      <c r="AL108">
        <f t="shared" si="18"/>
        <v>20.375185185185181</v>
      </c>
      <c r="AM108">
        <f t="shared" si="19"/>
        <v>8.0181243748148123</v>
      </c>
      <c r="AP108" s="9"/>
      <c r="AQ108" s="22">
        <v>1.3266</v>
      </c>
      <c r="AR108" s="22">
        <v>24.874700000000001</v>
      </c>
      <c r="AS108" s="22">
        <v>-1.5329000000000001E-2</v>
      </c>
      <c r="AT108" s="22">
        <v>98</v>
      </c>
      <c r="AU108" s="22">
        <v>1.32568</v>
      </c>
      <c r="AV108">
        <f t="shared" si="20"/>
        <v>18.924691358024692</v>
      </c>
      <c r="AW108">
        <f t="shared" si="21"/>
        <v>25.105495555555557</v>
      </c>
      <c r="AX108" s="9"/>
      <c r="AY108" s="22">
        <v>0.39352399999999998</v>
      </c>
      <c r="AZ108" s="22">
        <v>28.734200000000001</v>
      </c>
      <c r="BA108" s="22">
        <v>-1.63879E-2</v>
      </c>
      <c r="BB108" s="22">
        <v>98</v>
      </c>
      <c r="BC108" s="22">
        <v>0.392822</v>
      </c>
      <c r="BD108">
        <f t="shared" si="22"/>
        <v>20.231975308641974</v>
      </c>
      <c r="BE108">
        <f t="shared" si="23"/>
        <v>7.9617678513580241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1.3215600000000001</v>
      </c>
      <c r="H109" s="22">
        <v>5.9813499999999999</v>
      </c>
      <c r="I109" s="22">
        <v>-1.53778E-2</v>
      </c>
      <c r="J109" s="22">
        <v>99</v>
      </c>
      <c r="K109" s="22">
        <v>1.3205</v>
      </c>
      <c r="L109">
        <f t="shared" si="12"/>
        <v>18.984938271604936</v>
      </c>
      <c r="M109">
        <f t="shared" si="13"/>
        <v>25.089735022222222</v>
      </c>
      <c r="N109" s="9"/>
      <c r="O109" s="22">
        <v>0.39856000000000003</v>
      </c>
      <c r="P109" s="22">
        <v>9.8408200000000008</v>
      </c>
      <c r="Q109" s="22">
        <v>-1.64948E-2</v>
      </c>
      <c r="R109" s="22">
        <v>99</v>
      </c>
      <c r="S109" s="22">
        <v>0.39779700000000001</v>
      </c>
      <c r="T109">
        <f t="shared" si="14"/>
        <v>20.363950617283948</v>
      </c>
      <c r="U109">
        <f t="shared" si="15"/>
        <v>8.1162561580246901</v>
      </c>
      <c r="X109" s="9"/>
      <c r="Y109" s="22">
        <v>1.3215600000000001</v>
      </c>
      <c r="Z109" s="22">
        <v>15.445600000000001</v>
      </c>
      <c r="AA109" s="22">
        <v>-1.5341199999999999E-2</v>
      </c>
      <c r="AB109" s="22">
        <v>99</v>
      </c>
      <c r="AC109" s="22">
        <v>1.3208</v>
      </c>
      <c r="AD109">
        <f t="shared" si="16"/>
        <v>18.939753086419749</v>
      </c>
      <c r="AE109">
        <f t="shared" si="17"/>
        <v>25.030020088888886</v>
      </c>
      <c r="AF109" s="9"/>
      <c r="AG109" s="22">
        <v>0.39856000000000003</v>
      </c>
      <c r="AH109" s="22">
        <v>19.305</v>
      </c>
      <c r="AI109" s="22">
        <v>-1.64978E-2</v>
      </c>
      <c r="AJ109" s="22">
        <v>99</v>
      </c>
      <c r="AK109" s="22">
        <v>0.39813199999999999</v>
      </c>
      <c r="AL109">
        <f t="shared" si="18"/>
        <v>20.367654320987651</v>
      </c>
      <c r="AM109">
        <f t="shared" si="19"/>
        <v>8.1177323061728384</v>
      </c>
      <c r="AP109" s="9"/>
      <c r="AQ109" s="22">
        <v>1.3215600000000001</v>
      </c>
      <c r="AR109" s="22">
        <v>24.884799999999998</v>
      </c>
      <c r="AS109" s="22">
        <v>-1.5344200000000001E-2</v>
      </c>
      <c r="AT109" s="22">
        <v>99</v>
      </c>
      <c r="AU109" s="22">
        <v>1.32111</v>
      </c>
      <c r="AV109">
        <f t="shared" si="20"/>
        <v>18.943456790123456</v>
      </c>
      <c r="AW109">
        <f t="shared" si="21"/>
        <v>25.034914755555555</v>
      </c>
      <c r="AX109" s="9"/>
      <c r="AY109" s="22">
        <v>0.39856000000000003</v>
      </c>
      <c r="AZ109" s="22">
        <v>28.744299999999999</v>
      </c>
      <c r="BA109" s="22">
        <v>-1.6384900000000001E-2</v>
      </c>
      <c r="BB109" s="22">
        <v>99</v>
      </c>
      <c r="BC109" s="22">
        <v>0.39782699999999999</v>
      </c>
      <c r="BD109">
        <f t="shared" si="22"/>
        <v>20.228271604938271</v>
      </c>
      <c r="BE109">
        <f t="shared" si="23"/>
        <v>8.0621799308641986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1.31653</v>
      </c>
      <c r="H110" s="22">
        <v>5.9914199999999997</v>
      </c>
      <c r="I110" s="22">
        <v>-1.5389999999999999E-2</v>
      </c>
      <c r="J110" s="22">
        <v>100</v>
      </c>
      <c r="K110" s="22">
        <v>1.3156099999999999</v>
      </c>
      <c r="L110">
        <f t="shared" si="12"/>
        <v>18.999999999999996</v>
      </c>
      <c r="M110">
        <f t="shared" si="13"/>
        <v>25.014069999999993</v>
      </c>
      <c r="N110" s="9"/>
      <c r="O110" s="22">
        <v>0.40359499999999998</v>
      </c>
      <c r="P110" s="22">
        <v>9.8508999999999993</v>
      </c>
      <c r="Q110" s="22">
        <v>-1.6488599999999999E-2</v>
      </c>
      <c r="R110" s="22">
        <v>100</v>
      </c>
      <c r="S110" s="22">
        <v>0.40328999999999998</v>
      </c>
      <c r="T110">
        <f t="shared" si="14"/>
        <v>20.356296296296293</v>
      </c>
      <c r="U110">
        <f t="shared" si="15"/>
        <v>8.2156994037037023</v>
      </c>
      <c r="X110" s="9"/>
      <c r="Y110" s="22">
        <v>1.31653</v>
      </c>
      <c r="Z110" s="22">
        <v>15.4556</v>
      </c>
      <c r="AA110" s="22">
        <v>-1.5350300000000001E-2</v>
      </c>
      <c r="AB110" s="22">
        <v>100</v>
      </c>
      <c r="AC110" s="22">
        <v>1.3149999999999999</v>
      </c>
      <c r="AD110">
        <f t="shared" si="16"/>
        <v>18.95098765432099</v>
      </c>
      <c r="AE110">
        <f t="shared" si="17"/>
        <v>24.949543776543212</v>
      </c>
      <c r="AF110" s="9"/>
      <c r="AG110" s="22">
        <v>0.40359499999999998</v>
      </c>
      <c r="AH110" s="22">
        <v>19.315100000000001</v>
      </c>
      <c r="AI110" s="22">
        <v>-1.64948E-2</v>
      </c>
      <c r="AJ110" s="22">
        <v>100</v>
      </c>
      <c r="AK110" s="22">
        <v>0.40295399999999998</v>
      </c>
      <c r="AL110">
        <f t="shared" si="18"/>
        <v>20.363950617283948</v>
      </c>
      <c r="AM110">
        <f t="shared" si="19"/>
        <v>8.2187886493827147</v>
      </c>
      <c r="AP110" s="9"/>
      <c r="AQ110" s="22">
        <v>1.31653</v>
      </c>
      <c r="AR110" s="22">
        <v>24.8949</v>
      </c>
      <c r="AS110" s="22">
        <v>-1.53534E-2</v>
      </c>
      <c r="AT110" s="22">
        <v>100</v>
      </c>
      <c r="AU110" s="22">
        <v>1.3156099999999999</v>
      </c>
      <c r="AV110">
        <f t="shared" si="20"/>
        <v>18.954814814814814</v>
      </c>
      <c r="AW110">
        <f t="shared" si="21"/>
        <v>24.954582348148147</v>
      </c>
      <c r="AX110" s="9"/>
      <c r="AY110" s="22">
        <v>0.40359499999999998</v>
      </c>
      <c r="AZ110" s="22">
        <v>28.754300000000001</v>
      </c>
      <c r="BA110" s="22">
        <v>-1.6378799999999999E-2</v>
      </c>
      <c r="BB110" s="22">
        <v>100</v>
      </c>
      <c r="BC110" s="22">
        <v>0.403198</v>
      </c>
      <c r="BD110">
        <f t="shared" si="22"/>
        <v>20.220740740740737</v>
      </c>
      <c r="BE110">
        <f t="shared" si="23"/>
        <v>8.1609898592592582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1.31149</v>
      </c>
      <c r="H111" s="22">
        <v>6.0014900000000004</v>
      </c>
      <c r="I111" s="22">
        <v>-1.54022E-2</v>
      </c>
      <c r="J111" s="22">
        <v>101</v>
      </c>
      <c r="K111" s="22">
        <v>1.3104199999999999</v>
      </c>
      <c r="L111">
        <f t="shared" si="12"/>
        <v>19.015061728395061</v>
      </c>
      <c r="M111">
        <f t="shared" si="13"/>
        <v>24.93806330617284</v>
      </c>
      <c r="N111" s="9"/>
      <c r="O111" s="22">
        <v>0.40862999999999999</v>
      </c>
      <c r="P111" s="22">
        <v>9.86097</v>
      </c>
      <c r="Q111" s="22">
        <v>-1.64856E-2</v>
      </c>
      <c r="R111" s="22">
        <v>101</v>
      </c>
      <c r="S111" s="22">
        <v>0.40783700000000001</v>
      </c>
      <c r="T111">
        <f t="shared" si="14"/>
        <v>20.352592592592593</v>
      </c>
      <c r="U111">
        <f t="shared" si="15"/>
        <v>8.3166799111111107</v>
      </c>
      <c r="X111" s="9"/>
      <c r="Y111" s="22">
        <v>1.31149</v>
      </c>
      <c r="Z111" s="22">
        <v>15.4657</v>
      </c>
      <c r="AA111" s="22">
        <v>-1.53595E-2</v>
      </c>
      <c r="AB111" s="22">
        <v>101</v>
      </c>
      <c r="AC111" s="22">
        <v>1.31134</v>
      </c>
      <c r="AD111">
        <f t="shared" si="16"/>
        <v>18.962345679012344</v>
      </c>
      <c r="AE111">
        <f t="shared" si="17"/>
        <v>24.8689267345679</v>
      </c>
      <c r="AF111" s="9"/>
      <c r="AG111" s="22">
        <v>0.40862999999999999</v>
      </c>
      <c r="AH111" s="22">
        <v>19.325199999999999</v>
      </c>
      <c r="AI111" s="22">
        <v>-1.6488599999999999E-2</v>
      </c>
      <c r="AJ111" s="22">
        <v>101</v>
      </c>
      <c r="AK111" s="22">
        <v>0.40783700000000001</v>
      </c>
      <c r="AL111">
        <f t="shared" si="18"/>
        <v>20.356296296296293</v>
      </c>
      <c r="AM111">
        <f t="shared" si="19"/>
        <v>8.3181933555555538</v>
      </c>
      <c r="AP111" s="9"/>
      <c r="AQ111" s="22">
        <v>1.31149</v>
      </c>
      <c r="AR111" s="22">
        <v>24.904900000000001</v>
      </c>
      <c r="AS111" s="22">
        <v>-1.53656E-2</v>
      </c>
      <c r="AT111" s="22">
        <v>101</v>
      </c>
      <c r="AU111" s="22">
        <v>1.31073</v>
      </c>
      <c r="AV111">
        <f t="shared" si="20"/>
        <v>18.969876543209878</v>
      </c>
      <c r="AW111">
        <f t="shared" si="21"/>
        <v>24.878803387654322</v>
      </c>
      <c r="AX111" s="9"/>
      <c r="AY111" s="22">
        <v>0.40862999999999999</v>
      </c>
      <c r="AZ111" s="22">
        <v>28.764399999999998</v>
      </c>
      <c r="BA111" s="22">
        <v>-1.6378799999999999E-2</v>
      </c>
      <c r="BB111" s="22">
        <v>101</v>
      </c>
      <c r="BC111" s="22">
        <v>0.407806</v>
      </c>
      <c r="BD111">
        <f t="shared" si="22"/>
        <v>20.220740740740737</v>
      </c>
      <c r="BE111">
        <f t="shared" si="23"/>
        <v>8.2628012888888875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1.30646</v>
      </c>
      <c r="H112" s="22">
        <v>6.0115600000000002</v>
      </c>
      <c r="I112" s="22">
        <v>-1.54083E-2</v>
      </c>
      <c r="J112" s="22">
        <v>102</v>
      </c>
      <c r="K112" s="22">
        <v>1.30524</v>
      </c>
      <c r="L112">
        <f t="shared" si="12"/>
        <v>19.022592592592591</v>
      </c>
      <c r="M112">
        <f t="shared" si="13"/>
        <v>24.852256318518517</v>
      </c>
      <c r="N112" s="9"/>
      <c r="O112" s="22">
        <v>0.41366599999999998</v>
      </c>
      <c r="P112" s="22">
        <v>9.8710400000000007</v>
      </c>
      <c r="Q112" s="22">
        <v>-1.6479500000000001E-2</v>
      </c>
      <c r="R112" s="22">
        <v>102</v>
      </c>
      <c r="S112" s="22">
        <v>0.41290300000000002</v>
      </c>
      <c r="T112">
        <f t="shared" si="14"/>
        <v>20.345061728395059</v>
      </c>
      <c r="U112">
        <f t="shared" si="15"/>
        <v>8.4160603049382701</v>
      </c>
      <c r="X112" s="9"/>
      <c r="Y112" s="22">
        <v>1.30646</v>
      </c>
      <c r="Z112" s="22">
        <v>15.4758</v>
      </c>
      <c r="AA112" s="22">
        <v>-1.5368700000000001E-2</v>
      </c>
      <c r="AB112" s="22">
        <v>102</v>
      </c>
      <c r="AC112" s="22">
        <v>1.30524</v>
      </c>
      <c r="AD112">
        <f t="shared" si="16"/>
        <v>18.973703703703706</v>
      </c>
      <c r="AE112">
        <f t="shared" si="17"/>
        <v>24.788384940740741</v>
      </c>
      <c r="AF112" s="9"/>
      <c r="AG112" s="22">
        <v>0.41366599999999998</v>
      </c>
      <c r="AH112" s="22">
        <v>19.3352</v>
      </c>
      <c r="AI112" s="22">
        <v>-1.6482500000000001E-2</v>
      </c>
      <c r="AJ112" s="22">
        <v>102</v>
      </c>
      <c r="AK112" s="22">
        <v>0.41384900000000002</v>
      </c>
      <c r="AL112">
        <f t="shared" si="18"/>
        <v>20.348765432098766</v>
      </c>
      <c r="AM112">
        <f t="shared" si="19"/>
        <v>8.4175924012345682</v>
      </c>
      <c r="AP112" s="9"/>
      <c r="AQ112" s="22">
        <v>1.30646</v>
      </c>
      <c r="AR112" s="22">
        <v>24.914999999999999</v>
      </c>
      <c r="AS112" s="22">
        <v>-1.53717E-2</v>
      </c>
      <c r="AT112" s="22">
        <v>102</v>
      </c>
      <c r="AU112" s="22">
        <v>1.30585</v>
      </c>
      <c r="AV112">
        <f t="shared" si="20"/>
        <v>18.977407407407409</v>
      </c>
      <c r="AW112">
        <f t="shared" si="21"/>
        <v>24.793223681481482</v>
      </c>
      <c r="AX112" s="9"/>
      <c r="AY112" s="22">
        <v>0.41366599999999998</v>
      </c>
      <c r="AZ112" s="22">
        <v>28.7745</v>
      </c>
      <c r="BA112" s="22">
        <v>-1.63727E-2</v>
      </c>
      <c r="BB112" s="22">
        <v>102</v>
      </c>
      <c r="BC112" s="22">
        <v>0.41293299999999999</v>
      </c>
      <c r="BD112">
        <f t="shared" si="22"/>
        <v>20.21320987654321</v>
      </c>
      <c r="BE112">
        <f t="shared" si="23"/>
        <v>8.3615176767901236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1.30142</v>
      </c>
      <c r="H113" s="22">
        <v>6.02163</v>
      </c>
      <c r="I113" s="22">
        <v>-1.54144E-2</v>
      </c>
      <c r="J113" s="22">
        <v>103</v>
      </c>
      <c r="K113" s="22">
        <v>1.2997399999999999</v>
      </c>
      <c r="L113">
        <f t="shared" si="12"/>
        <v>19.030123456790122</v>
      </c>
      <c r="M113">
        <f t="shared" si="13"/>
        <v>24.766183269135801</v>
      </c>
      <c r="N113" s="9"/>
      <c r="O113" s="22">
        <v>0.41870099999999999</v>
      </c>
      <c r="P113" s="22">
        <v>9.8811099999999996</v>
      </c>
      <c r="Q113" s="22">
        <v>-1.64703E-2</v>
      </c>
      <c r="R113" s="22">
        <v>103</v>
      </c>
      <c r="S113" s="22">
        <v>0.41827399999999998</v>
      </c>
      <c r="T113">
        <f t="shared" si="14"/>
        <v>20.333703703703701</v>
      </c>
      <c r="U113">
        <f t="shared" si="15"/>
        <v>8.5137420744444441</v>
      </c>
      <c r="X113" s="9"/>
      <c r="Y113" s="22">
        <v>1.30142</v>
      </c>
      <c r="Z113" s="22">
        <v>15.485799999999999</v>
      </c>
      <c r="AA113" s="22">
        <v>-1.5380899999999999E-2</v>
      </c>
      <c r="AB113" s="22">
        <v>103</v>
      </c>
      <c r="AC113" s="22">
        <v>1.3006599999999999</v>
      </c>
      <c r="AD113">
        <f t="shared" si="16"/>
        <v>18.988765432098763</v>
      </c>
      <c r="AE113">
        <f t="shared" si="17"/>
        <v>24.712359108641973</v>
      </c>
      <c r="AF113" s="9"/>
      <c r="AG113" s="22">
        <v>0.41870099999999999</v>
      </c>
      <c r="AH113" s="22">
        <v>19.345300000000002</v>
      </c>
      <c r="AI113" s="22">
        <v>-1.6476399999999999E-2</v>
      </c>
      <c r="AJ113" s="22">
        <v>103</v>
      </c>
      <c r="AK113" s="22">
        <v>0.41763299999999998</v>
      </c>
      <c r="AL113">
        <f t="shared" si="18"/>
        <v>20.341234567901232</v>
      </c>
      <c r="AM113">
        <f t="shared" si="19"/>
        <v>8.5168952548148127</v>
      </c>
      <c r="AP113" s="9"/>
      <c r="AQ113" s="22">
        <v>1.30142</v>
      </c>
      <c r="AR113" s="22">
        <v>24.9251</v>
      </c>
      <c r="AS113" s="22">
        <v>-1.5380899999999999E-2</v>
      </c>
      <c r="AT113" s="22">
        <v>103</v>
      </c>
      <c r="AU113" s="22">
        <v>1.3006599999999999</v>
      </c>
      <c r="AV113">
        <f t="shared" si="20"/>
        <v>18.988765432098763</v>
      </c>
      <c r="AW113">
        <f t="shared" si="21"/>
        <v>24.712359108641973</v>
      </c>
      <c r="AX113" s="9"/>
      <c r="AY113" s="22">
        <v>0.41870099999999999</v>
      </c>
      <c r="AZ113" s="22">
        <v>28.784600000000001</v>
      </c>
      <c r="BA113" s="22">
        <v>-1.6366599999999999E-2</v>
      </c>
      <c r="BB113" s="22">
        <v>103</v>
      </c>
      <c r="BC113" s="22">
        <v>0.41812100000000002</v>
      </c>
      <c r="BD113">
        <f t="shared" si="22"/>
        <v>20.205679012345676</v>
      </c>
      <c r="BE113">
        <f t="shared" si="23"/>
        <v>8.4601380081481476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1.2963899999999999</v>
      </c>
      <c r="H114" s="22">
        <v>6.0316999999999998</v>
      </c>
      <c r="I114" s="22">
        <v>-1.54205E-2</v>
      </c>
      <c r="J114" s="22">
        <v>104</v>
      </c>
      <c r="K114" s="22">
        <v>1.2960799999999999</v>
      </c>
      <c r="L114">
        <f t="shared" si="12"/>
        <v>19.037654320987656</v>
      </c>
      <c r="M114">
        <f t="shared" si="13"/>
        <v>24.680224685185188</v>
      </c>
      <c r="N114" s="9"/>
      <c r="O114" s="22">
        <v>0.42373699999999997</v>
      </c>
      <c r="P114" s="22">
        <v>9.8911800000000003</v>
      </c>
      <c r="Q114" s="22">
        <v>-1.6464199999999998E-2</v>
      </c>
      <c r="R114" s="22">
        <v>104</v>
      </c>
      <c r="S114" s="22">
        <v>0.42300399999999999</v>
      </c>
      <c r="T114">
        <f t="shared" si="14"/>
        <v>20.326172839506171</v>
      </c>
      <c r="U114">
        <f t="shared" si="15"/>
        <v>8.6129515004938266</v>
      </c>
      <c r="X114" s="9"/>
      <c r="Y114" s="22">
        <v>1.2963899999999999</v>
      </c>
      <c r="Z114" s="22">
        <v>15.495900000000001</v>
      </c>
      <c r="AA114" s="22">
        <v>-1.5389999999999999E-2</v>
      </c>
      <c r="AB114" s="22">
        <v>104</v>
      </c>
      <c r="AC114" s="22">
        <v>1.2951699999999999</v>
      </c>
      <c r="AD114">
        <f t="shared" si="16"/>
        <v>18.999999999999996</v>
      </c>
      <c r="AE114">
        <f t="shared" si="17"/>
        <v>24.631409999999995</v>
      </c>
      <c r="AF114" s="9"/>
      <c r="AG114" s="22">
        <v>0.42373699999999997</v>
      </c>
      <c r="AH114" s="22">
        <v>19.355399999999999</v>
      </c>
      <c r="AI114" s="22">
        <v>-1.6467300000000001E-2</v>
      </c>
      <c r="AJ114" s="22">
        <v>104</v>
      </c>
      <c r="AK114" s="22">
        <v>0.42315700000000001</v>
      </c>
      <c r="AL114">
        <f t="shared" si="18"/>
        <v>20.330000000000002</v>
      </c>
      <c r="AM114">
        <f t="shared" si="19"/>
        <v>8.6145732099999996</v>
      </c>
      <c r="AP114" s="9"/>
      <c r="AQ114" s="22">
        <v>1.2963899999999999</v>
      </c>
      <c r="AR114" s="22">
        <v>24.935199999999998</v>
      </c>
      <c r="AS114" s="22">
        <v>-1.5389999999999999E-2</v>
      </c>
      <c r="AT114" s="22">
        <v>104</v>
      </c>
      <c r="AU114" s="22">
        <v>1.2957799999999999</v>
      </c>
      <c r="AV114">
        <f t="shared" si="20"/>
        <v>18.999999999999996</v>
      </c>
      <c r="AW114">
        <f t="shared" si="21"/>
        <v>24.631409999999995</v>
      </c>
      <c r="AX114" s="9"/>
      <c r="AY114" s="22">
        <v>0.42373699999999997</v>
      </c>
      <c r="AZ114" s="22">
        <v>28.794599999999999</v>
      </c>
      <c r="BA114" s="22">
        <v>-1.63635E-2</v>
      </c>
      <c r="BB114" s="22">
        <v>104</v>
      </c>
      <c r="BC114" s="22">
        <v>0.42306500000000002</v>
      </c>
      <c r="BD114">
        <f t="shared" si="22"/>
        <v>20.201851851851849</v>
      </c>
      <c r="BE114">
        <f t="shared" si="23"/>
        <v>8.5602720981481468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1.29135</v>
      </c>
      <c r="H115" s="22">
        <v>6.0417800000000002</v>
      </c>
      <c r="I115" s="22">
        <v>-1.54266E-2</v>
      </c>
      <c r="J115" s="22">
        <v>105</v>
      </c>
      <c r="K115" s="22">
        <v>1.2905899999999999</v>
      </c>
      <c r="L115">
        <f t="shared" si="12"/>
        <v>19.045185185185186</v>
      </c>
      <c r="M115">
        <f t="shared" si="13"/>
        <v>24.593999888888892</v>
      </c>
      <c r="N115" s="9"/>
      <c r="O115" s="22">
        <v>0.42877199999999999</v>
      </c>
      <c r="P115" s="22">
        <v>9.9012499999999992</v>
      </c>
      <c r="Q115" s="22">
        <v>-1.64581E-2</v>
      </c>
      <c r="R115" s="22">
        <v>105</v>
      </c>
      <c r="S115" s="22">
        <v>0.42785600000000001</v>
      </c>
      <c r="T115">
        <f t="shared" si="14"/>
        <v>20.31864197530864</v>
      </c>
      <c r="U115">
        <f t="shared" si="15"/>
        <v>8.7120647570370355</v>
      </c>
      <c r="X115" s="9"/>
      <c r="Y115" s="22">
        <v>1.29135</v>
      </c>
      <c r="Z115" s="22">
        <v>15.506</v>
      </c>
      <c r="AA115" s="22">
        <v>-1.53931E-2</v>
      </c>
      <c r="AB115" s="22">
        <v>105</v>
      </c>
      <c r="AC115" s="22">
        <v>1.2902800000000001</v>
      </c>
      <c r="AD115">
        <f t="shared" si="16"/>
        <v>19.003827160493824</v>
      </c>
      <c r="AE115">
        <f t="shared" si="17"/>
        <v>24.540592203703699</v>
      </c>
      <c r="AF115" s="9"/>
      <c r="AG115" s="22">
        <v>0.42877199999999999</v>
      </c>
      <c r="AH115" s="22">
        <v>19.365500000000001</v>
      </c>
      <c r="AI115" s="22">
        <v>-1.6464199999999998E-2</v>
      </c>
      <c r="AJ115" s="22">
        <v>105</v>
      </c>
      <c r="AK115" s="22">
        <v>0.42816199999999999</v>
      </c>
      <c r="AL115">
        <f t="shared" si="18"/>
        <v>20.326172839506171</v>
      </c>
      <c r="AM115">
        <f t="shared" si="19"/>
        <v>8.7152937807407405</v>
      </c>
      <c r="AP115" s="9"/>
      <c r="AQ115" s="22">
        <v>1.29135</v>
      </c>
      <c r="AR115" s="22">
        <v>24.9452</v>
      </c>
      <c r="AS115" s="22">
        <v>-1.5396099999999999E-2</v>
      </c>
      <c r="AT115" s="22">
        <v>105</v>
      </c>
      <c r="AU115" s="22">
        <v>1.2905899999999999</v>
      </c>
      <c r="AV115">
        <f t="shared" si="20"/>
        <v>19.007530864197527</v>
      </c>
      <c r="AW115">
        <f t="shared" si="21"/>
        <v>24.545374981481476</v>
      </c>
      <c r="AX115" s="9"/>
      <c r="AY115" s="22">
        <v>0.42877199999999999</v>
      </c>
      <c r="AZ115" s="22">
        <v>28.8047</v>
      </c>
      <c r="BA115" s="22">
        <v>-1.63605E-2</v>
      </c>
      <c r="BB115" s="22">
        <v>105</v>
      </c>
      <c r="BC115" s="22">
        <v>0.42825299999999999</v>
      </c>
      <c r="BD115">
        <f t="shared" si="22"/>
        <v>20.198148148148146</v>
      </c>
      <c r="BE115">
        <f t="shared" si="23"/>
        <v>8.6604003777777763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1.2863199999999999</v>
      </c>
      <c r="H116" s="22">
        <v>6.05185</v>
      </c>
      <c r="I116" s="22">
        <v>-1.5429699999999999E-2</v>
      </c>
      <c r="J116" s="22">
        <v>106</v>
      </c>
      <c r="K116" s="22">
        <v>1.2860100000000001</v>
      </c>
      <c r="L116">
        <f t="shared" si="12"/>
        <v>19.04901234567901</v>
      </c>
      <c r="M116">
        <f t="shared" si="13"/>
        <v>24.503125560493821</v>
      </c>
      <c r="N116" s="9"/>
      <c r="O116" s="22">
        <v>0.433807</v>
      </c>
      <c r="P116" s="22">
        <v>9.9113199999999999</v>
      </c>
      <c r="Q116" s="22">
        <v>-1.64551E-2</v>
      </c>
      <c r="R116" s="22">
        <v>106</v>
      </c>
      <c r="S116" s="22">
        <v>0.43313600000000002</v>
      </c>
      <c r="T116">
        <f t="shared" si="14"/>
        <v>20.314938271604937</v>
      </c>
      <c r="U116">
        <f t="shared" si="15"/>
        <v>8.8127624267901226</v>
      </c>
      <c r="X116" s="9"/>
      <c r="Y116" s="22">
        <v>1.2863199999999999</v>
      </c>
      <c r="Z116" s="22">
        <v>15.5161</v>
      </c>
      <c r="AA116" s="22">
        <v>-1.54022E-2</v>
      </c>
      <c r="AB116" s="22">
        <v>106</v>
      </c>
      <c r="AC116" s="22">
        <v>1.2857099999999999</v>
      </c>
      <c r="AD116">
        <f t="shared" si="16"/>
        <v>19.015061728395061</v>
      </c>
      <c r="AE116">
        <f t="shared" si="17"/>
        <v>24.459454202469132</v>
      </c>
      <c r="AF116" s="9"/>
      <c r="AG116" s="22">
        <v>0.433807</v>
      </c>
      <c r="AH116" s="22">
        <v>19.375499999999999</v>
      </c>
      <c r="AI116" s="22">
        <v>-1.64581E-2</v>
      </c>
      <c r="AJ116" s="22">
        <v>106</v>
      </c>
      <c r="AK116" s="22">
        <v>0.43310500000000002</v>
      </c>
      <c r="AL116">
        <f t="shared" si="18"/>
        <v>20.31864197530864</v>
      </c>
      <c r="AM116">
        <f t="shared" si="19"/>
        <v>8.8143691193827145</v>
      </c>
      <c r="AP116" s="9"/>
      <c r="AQ116" s="22">
        <v>1.2863199999999999</v>
      </c>
      <c r="AR116" s="22">
        <v>24.955300000000001</v>
      </c>
      <c r="AS116" s="22">
        <v>-1.53992E-2</v>
      </c>
      <c r="AT116" s="22">
        <v>106</v>
      </c>
      <c r="AU116" s="22">
        <v>1.2854000000000001</v>
      </c>
      <c r="AV116">
        <f t="shared" si="20"/>
        <v>19.011358024691354</v>
      </c>
      <c r="AW116">
        <f t="shared" si="21"/>
        <v>24.454690054320981</v>
      </c>
      <c r="AX116" s="9"/>
      <c r="AY116" s="22">
        <v>0.433807</v>
      </c>
      <c r="AZ116" s="22">
        <v>28.814800000000002</v>
      </c>
      <c r="BA116" s="22">
        <v>-1.6354400000000002E-2</v>
      </c>
      <c r="BB116" s="22">
        <v>106</v>
      </c>
      <c r="BC116" s="22">
        <v>0.43307499999999999</v>
      </c>
      <c r="BD116">
        <f t="shared" si="22"/>
        <v>20.190617283950619</v>
      </c>
      <c r="BE116">
        <f t="shared" si="23"/>
        <v>8.7588311120987665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1.28128</v>
      </c>
      <c r="H117" s="22">
        <v>6.0619199999999998</v>
      </c>
      <c r="I117" s="22">
        <v>-1.54358E-2</v>
      </c>
      <c r="J117" s="22">
        <v>107</v>
      </c>
      <c r="K117" s="22">
        <v>1.2802100000000001</v>
      </c>
      <c r="L117">
        <f t="shared" si="12"/>
        <v>19.056543209876541</v>
      </c>
      <c r="M117">
        <f t="shared" si="13"/>
        <v>24.416767683950614</v>
      </c>
      <c r="N117" s="9"/>
      <c r="O117" s="22">
        <v>0.43884299999999998</v>
      </c>
      <c r="P117" s="22">
        <v>9.9213900000000006</v>
      </c>
      <c r="Q117" s="22">
        <v>-1.6448999999999998E-2</v>
      </c>
      <c r="R117" s="22">
        <v>107</v>
      </c>
      <c r="S117" s="22">
        <v>0.43817099999999998</v>
      </c>
      <c r="T117">
        <f t="shared" si="14"/>
        <v>20.307407407407403</v>
      </c>
      <c r="U117">
        <f t="shared" si="15"/>
        <v>8.9117635888888866</v>
      </c>
      <c r="X117" s="9"/>
      <c r="Y117" s="22">
        <v>1.28128</v>
      </c>
      <c r="Z117" s="22">
        <v>15.5261</v>
      </c>
      <c r="AA117" s="22">
        <v>-1.54083E-2</v>
      </c>
      <c r="AB117" s="22">
        <v>107</v>
      </c>
      <c r="AC117" s="22">
        <v>1.2805200000000001</v>
      </c>
      <c r="AD117">
        <f t="shared" si="16"/>
        <v>19.022592592592591</v>
      </c>
      <c r="AE117">
        <f t="shared" si="17"/>
        <v>24.373267437037036</v>
      </c>
      <c r="AF117" s="9"/>
      <c r="AG117" s="22">
        <v>0.43884299999999998</v>
      </c>
      <c r="AH117" s="22">
        <v>19.3856</v>
      </c>
      <c r="AI117" s="22">
        <v>-1.6448999999999998E-2</v>
      </c>
      <c r="AJ117" s="22">
        <v>107</v>
      </c>
      <c r="AK117" s="22">
        <v>0.43795800000000001</v>
      </c>
      <c r="AL117">
        <f t="shared" si="18"/>
        <v>20.307407407407403</v>
      </c>
      <c r="AM117">
        <f t="shared" si="19"/>
        <v>8.9117635888888866</v>
      </c>
      <c r="AP117" s="9"/>
      <c r="AQ117" s="22">
        <v>1.28128</v>
      </c>
      <c r="AR117" s="22">
        <v>24.965399999999999</v>
      </c>
      <c r="AS117" s="22">
        <v>-1.54083E-2</v>
      </c>
      <c r="AT117" s="22">
        <v>107</v>
      </c>
      <c r="AU117" s="22">
        <v>1.2805200000000001</v>
      </c>
      <c r="AV117">
        <f t="shared" si="20"/>
        <v>19.022592592592591</v>
      </c>
      <c r="AW117">
        <f t="shared" si="21"/>
        <v>24.373267437037036</v>
      </c>
      <c r="AX117" s="9"/>
      <c r="AY117" s="22">
        <v>0.43884299999999998</v>
      </c>
      <c r="AZ117" s="22">
        <v>28.8248</v>
      </c>
      <c r="BA117" s="22">
        <v>-1.6351299999999999E-2</v>
      </c>
      <c r="BB117" s="22">
        <v>107</v>
      </c>
      <c r="BC117" s="22">
        <v>0.43835400000000002</v>
      </c>
      <c r="BD117">
        <f t="shared" si="22"/>
        <v>20.186790123456785</v>
      </c>
      <c r="BE117">
        <f t="shared" si="23"/>
        <v>8.8588315381481451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1.2762500000000001</v>
      </c>
      <c r="H118" s="22">
        <v>6.0719900000000004</v>
      </c>
      <c r="I118" s="22">
        <v>-1.54419E-2</v>
      </c>
      <c r="J118" s="22">
        <v>108</v>
      </c>
      <c r="K118" s="22">
        <v>1.27502</v>
      </c>
      <c r="L118">
        <f t="shared" si="12"/>
        <v>19.064074074074075</v>
      </c>
      <c r="M118">
        <f t="shared" si="13"/>
        <v>24.330524537037039</v>
      </c>
      <c r="N118" s="9"/>
      <c r="O118" s="22">
        <v>0.44387799999999999</v>
      </c>
      <c r="P118" s="22">
        <v>9.9314599999999995</v>
      </c>
      <c r="Q118" s="22">
        <v>-1.6445899999999999E-2</v>
      </c>
      <c r="R118" s="22">
        <v>108</v>
      </c>
      <c r="S118" s="22">
        <v>0.443359</v>
      </c>
      <c r="T118">
        <f t="shared" si="14"/>
        <v>20.30358024691358</v>
      </c>
      <c r="U118">
        <f t="shared" si="15"/>
        <v>9.0123125928395051</v>
      </c>
      <c r="X118" s="9"/>
      <c r="Y118" s="22">
        <v>1.2762500000000001</v>
      </c>
      <c r="Z118" s="22">
        <v>15.536199999999999</v>
      </c>
      <c r="AA118" s="22">
        <v>-1.5417500000000001E-2</v>
      </c>
      <c r="AB118" s="22">
        <v>108</v>
      </c>
      <c r="AC118" s="22">
        <v>1.2753300000000001</v>
      </c>
      <c r="AD118">
        <f t="shared" si="16"/>
        <v>19.033950617283949</v>
      </c>
      <c r="AE118">
        <f t="shared" si="17"/>
        <v>24.292079475308643</v>
      </c>
      <c r="AF118" s="9"/>
      <c r="AG118" s="22">
        <v>0.44387799999999999</v>
      </c>
      <c r="AH118" s="22">
        <v>19.395700000000001</v>
      </c>
      <c r="AI118" s="22">
        <v>-1.6448999999999998E-2</v>
      </c>
      <c r="AJ118" s="22">
        <v>108</v>
      </c>
      <c r="AK118" s="22">
        <v>0.44311499999999998</v>
      </c>
      <c r="AL118">
        <f t="shared" si="18"/>
        <v>20.307407407407403</v>
      </c>
      <c r="AM118">
        <f t="shared" si="19"/>
        <v>9.0140113851851833</v>
      </c>
      <c r="AP118" s="9"/>
      <c r="AQ118" s="22">
        <v>1.2762500000000001</v>
      </c>
      <c r="AR118" s="22">
        <v>24.9754</v>
      </c>
      <c r="AS118" s="22">
        <v>-1.54144E-2</v>
      </c>
      <c r="AT118" s="22">
        <v>108</v>
      </c>
      <c r="AU118" s="22">
        <v>1.2753300000000001</v>
      </c>
      <c r="AV118">
        <f t="shared" si="20"/>
        <v>19.030123456790122</v>
      </c>
      <c r="AW118">
        <f t="shared" si="21"/>
        <v>24.287195061728394</v>
      </c>
      <c r="AX118" s="9"/>
      <c r="AY118" s="22">
        <v>0.44387799999999999</v>
      </c>
      <c r="AZ118" s="22">
        <v>28.834900000000001</v>
      </c>
      <c r="BA118" s="22">
        <v>-1.6342200000000001E-2</v>
      </c>
      <c r="BB118" s="22">
        <v>108</v>
      </c>
      <c r="BC118" s="22">
        <v>0.44332899999999997</v>
      </c>
      <c r="BD118">
        <f t="shared" si="22"/>
        <v>20.175555555555555</v>
      </c>
      <c r="BE118">
        <f t="shared" si="23"/>
        <v>8.9554852488888876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1.27121</v>
      </c>
      <c r="H119" s="22">
        <v>6.0820600000000002</v>
      </c>
      <c r="I119" s="22">
        <v>-1.54541E-2</v>
      </c>
      <c r="J119" s="22">
        <v>109</v>
      </c>
      <c r="K119" s="22">
        <v>1.2704500000000001</v>
      </c>
      <c r="L119">
        <f t="shared" si="12"/>
        <v>19.079135802469132</v>
      </c>
      <c r="M119">
        <f t="shared" si="13"/>
        <v>24.253588223456784</v>
      </c>
      <c r="N119" s="9"/>
      <c r="O119" s="22">
        <v>0.44891399999999998</v>
      </c>
      <c r="P119" s="22">
        <v>9.9415300000000002</v>
      </c>
      <c r="Q119" s="22">
        <v>-1.6445899999999999E-2</v>
      </c>
      <c r="R119" s="22">
        <v>109</v>
      </c>
      <c r="S119" s="22">
        <v>0.44824199999999997</v>
      </c>
      <c r="T119">
        <f t="shared" si="14"/>
        <v>20.30358024691358</v>
      </c>
      <c r="U119">
        <f t="shared" si="15"/>
        <v>9.1145614229629626</v>
      </c>
      <c r="X119" s="9"/>
      <c r="Y119" s="22">
        <v>1.27121</v>
      </c>
      <c r="Z119" s="22">
        <v>15.5463</v>
      </c>
      <c r="AA119" s="22">
        <v>-1.5423600000000001E-2</v>
      </c>
      <c r="AB119" s="22">
        <v>109</v>
      </c>
      <c r="AC119" s="22">
        <v>1.27014</v>
      </c>
      <c r="AD119">
        <f t="shared" si="16"/>
        <v>19.041481481481483</v>
      </c>
      <c r="AE119">
        <f t="shared" si="17"/>
        <v>24.205721674074077</v>
      </c>
      <c r="AF119" s="9"/>
      <c r="AG119" s="22">
        <v>0.44891399999999998</v>
      </c>
      <c r="AH119" s="22">
        <v>19.4057</v>
      </c>
      <c r="AI119" s="22">
        <v>-1.6445899999999999E-2</v>
      </c>
      <c r="AJ119" s="22">
        <v>109</v>
      </c>
      <c r="AK119" s="22">
        <v>0.44781500000000002</v>
      </c>
      <c r="AL119">
        <f t="shared" si="18"/>
        <v>20.30358024691358</v>
      </c>
      <c r="AM119">
        <f t="shared" si="19"/>
        <v>9.1145614229629626</v>
      </c>
      <c r="AP119" s="9"/>
      <c r="AQ119" s="22">
        <v>1.27121</v>
      </c>
      <c r="AR119" s="22">
        <v>24.985499999999998</v>
      </c>
      <c r="AS119" s="22">
        <v>-1.5417500000000001E-2</v>
      </c>
      <c r="AT119" s="22">
        <v>109</v>
      </c>
      <c r="AU119" s="22">
        <v>1.27014</v>
      </c>
      <c r="AV119">
        <f t="shared" si="20"/>
        <v>19.033950617283949</v>
      </c>
      <c r="AW119">
        <f t="shared" si="21"/>
        <v>24.19614836419753</v>
      </c>
      <c r="AX119" s="9"/>
      <c r="AY119" s="22">
        <v>0.44891399999999998</v>
      </c>
      <c r="AZ119" s="22">
        <v>28.844999999999999</v>
      </c>
      <c r="BA119" s="22">
        <v>-1.6336099999999999E-2</v>
      </c>
      <c r="BB119" s="22">
        <v>109</v>
      </c>
      <c r="BC119" s="22">
        <v>0.44830300000000001</v>
      </c>
      <c r="BD119">
        <f t="shared" si="22"/>
        <v>20.168024691358024</v>
      </c>
      <c r="BE119">
        <f t="shared" si="23"/>
        <v>9.053708636296296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1.26617</v>
      </c>
      <c r="H120" s="22">
        <v>6.09213</v>
      </c>
      <c r="I120" s="22">
        <v>-1.54602E-2</v>
      </c>
      <c r="J120" s="22">
        <v>110</v>
      </c>
      <c r="K120" s="22">
        <v>1.2652600000000001</v>
      </c>
      <c r="L120">
        <f t="shared" si="12"/>
        <v>19.086666666666666</v>
      </c>
      <c r="M120">
        <f t="shared" si="13"/>
        <v>24.166964733333334</v>
      </c>
      <c r="N120" s="9"/>
      <c r="O120" s="22">
        <v>0.45394899999999999</v>
      </c>
      <c r="P120" s="22">
        <v>9.9516100000000005</v>
      </c>
      <c r="Q120" s="22">
        <v>-1.6439800000000001E-2</v>
      </c>
      <c r="R120" s="22">
        <v>110</v>
      </c>
      <c r="S120" s="22">
        <v>0.45343</v>
      </c>
      <c r="T120">
        <f t="shared" si="14"/>
        <v>20.296049382716049</v>
      </c>
      <c r="U120">
        <f t="shared" si="15"/>
        <v>9.2133713212345683</v>
      </c>
      <c r="X120" s="9"/>
      <c r="Y120" s="22">
        <v>1.26617</v>
      </c>
      <c r="Z120" s="22">
        <v>15.5563</v>
      </c>
      <c r="AA120" s="22">
        <v>-1.5429699999999999E-2</v>
      </c>
      <c r="AB120" s="22">
        <v>110</v>
      </c>
      <c r="AC120" s="22">
        <v>1.2652600000000001</v>
      </c>
      <c r="AD120">
        <f t="shared" si="16"/>
        <v>19.04901234567901</v>
      </c>
      <c r="AE120">
        <f t="shared" si="17"/>
        <v>24.119287961728393</v>
      </c>
      <c r="AF120" s="9"/>
      <c r="AG120" s="22">
        <v>0.45394899999999999</v>
      </c>
      <c r="AH120" s="22">
        <v>19.415800000000001</v>
      </c>
      <c r="AI120" s="22">
        <v>-1.64429E-2</v>
      </c>
      <c r="AJ120" s="22">
        <v>110</v>
      </c>
      <c r="AK120" s="22">
        <v>0.45352199999999998</v>
      </c>
      <c r="AL120">
        <f t="shared" si="18"/>
        <v>20.299876543209873</v>
      </c>
      <c r="AM120">
        <f t="shared" si="19"/>
        <v>9.2151086569135785</v>
      </c>
      <c r="AP120" s="9"/>
      <c r="AQ120" s="22">
        <v>1.26617</v>
      </c>
      <c r="AR120" s="22">
        <v>24.9956</v>
      </c>
      <c r="AS120" s="22">
        <v>-1.5423600000000001E-2</v>
      </c>
      <c r="AT120" s="22">
        <v>110</v>
      </c>
      <c r="AU120" s="22">
        <v>1.26556</v>
      </c>
      <c r="AV120">
        <f t="shared" si="20"/>
        <v>19.041481481481483</v>
      </c>
      <c r="AW120">
        <f t="shared" si="21"/>
        <v>24.109752607407408</v>
      </c>
      <c r="AX120" s="9"/>
      <c r="AY120" s="22">
        <v>0.45394899999999999</v>
      </c>
      <c r="AZ120" s="22">
        <v>28.8551</v>
      </c>
      <c r="BA120" s="22">
        <v>-1.6330000000000001E-2</v>
      </c>
      <c r="BB120" s="22">
        <v>110</v>
      </c>
      <c r="BC120" s="22">
        <v>0.45333899999999999</v>
      </c>
      <c r="BD120">
        <f t="shared" si="22"/>
        <v>20.160493827160494</v>
      </c>
      <c r="BE120">
        <f t="shared" si="23"/>
        <v>9.1518360123456794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1.2611399999999999</v>
      </c>
      <c r="H121" s="22">
        <v>6.1021999999999998</v>
      </c>
      <c r="I121" s="22">
        <v>-1.5463299999999999E-2</v>
      </c>
      <c r="J121" s="22">
        <v>111</v>
      </c>
      <c r="K121" s="22">
        <v>1.26007</v>
      </c>
      <c r="L121">
        <f t="shared" si="12"/>
        <v>19.090493827160493</v>
      </c>
      <c r="M121">
        <f t="shared" si="13"/>
        <v>24.075785385185185</v>
      </c>
      <c r="N121" s="9"/>
      <c r="O121" s="22">
        <v>0.458984</v>
      </c>
      <c r="P121" s="22">
        <v>9.9616799999999994</v>
      </c>
      <c r="Q121" s="22">
        <v>-1.6430699999999999E-2</v>
      </c>
      <c r="R121" s="22">
        <v>111</v>
      </c>
      <c r="S121" s="22">
        <v>0.45828200000000002</v>
      </c>
      <c r="T121">
        <f t="shared" si="14"/>
        <v>20.284814814814816</v>
      </c>
      <c r="U121">
        <f t="shared" si="15"/>
        <v>9.3104054429629635</v>
      </c>
      <c r="X121" s="9"/>
      <c r="Y121" s="22">
        <v>1.2611399999999999</v>
      </c>
      <c r="Z121" s="22">
        <v>15.5664</v>
      </c>
      <c r="AA121" s="22">
        <v>-1.54358E-2</v>
      </c>
      <c r="AB121" s="22">
        <v>111</v>
      </c>
      <c r="AC121" s="22">
        <v>1.26007</v>
      </c>
      <c r="AD121">
        <f t="shared" si="16"/>
        <v>19.056543209876541</v>
      </c>
      <c r="AE121">
        <f t="shared" si="17"/>
        <v>24.032968903703701</v>
      </c>
      <c r="AF121" s="9"/>
      <c r="AG121" s="22">
        <v>0.458984</v>
      </c>
      <c r="AH121" s="22">
        <v>19.425899999999999</v>
      </c>
      <c r="AI121" s="22">
        <v>-1.6436800000000001E-2</v>
      </c>
      <c r="AJ121" s="22">
        <v>111</v>
      </c>
      <c r="AK121" s="22">
        <v>0.45849600000000001</v>
      </c>
      <c r="AL121">
        <f t="shared" si="18"/>
        <v>20.292345679012346</v>
      </c>
      <c r="AM121">
        <f t="shared" si="19"/>
        <v>9.3138619891358019</v>
      </c>
      <c r="AP121" s="9"/>
      <c r="AQ121" s="22">
        <v>1.2611399999999999</v>
      </c>
      <c r="AR121" s="22">
        <v>25.005600000000001</v>
      </c>
      <c r="AS121" s="22">
        <v>-1.5429699999999999E-2</v>
      </c>
      <c r="AT121" s="22">
        <v>111</v>
      </c>
      <c r="AU121" s="22">
        <v>1.2603800000000001</v>
      </c>
      <c r="AV121">
        <f t="shared" si="20"/>
        <v>19.04901234567901</v>
      </c>
      <c r="AW121">
        <f t="shared" si="21"/>
        <v>24.023471429629627</v>
      </c>
      <c r="AX121" s="9"/>
      <c r="AY121" s="22">
        <v>0.458984</v>
      </c>
      <c r="AZ121" s="22">
        <v>28.865100000000002</v>
      </c>
      <c r="BA121" s="22">
        <v>-1.63208E-2</v>
      </c>
      <c r="BB121" s="22">
        <v>111</v>
      </c>
      <c r="BC121" s="22">
        <v>0.45840500000000001</v>
      </c>
      <c r="BD121">
        <f t="shared" si="22"/>
        <v>20.149135802469136</v>
      </c>
      <c r="BE121">
        <f t="shared" si="23"/>
        <v>9.2481309471604938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1.2561</v>
      </c>
      <c r="H122" s="22">
        <v>6.1122699999999996</v>
      </c>
      <c r="I122" s="22">
        <v>-1.5472400000000001E-2</v>
      </c>
      <c r="J122" s="22">
        <v>112</v>
      </c>
      <c r="K122" s="22">
        <v>1.25488</v>
      </c>
      <c r="L122">
        <f t="shared" si="12"/>
        <v>19.101728395061727</v>
      </c>
      <c r="M122">
        <f t="shared" si="13"/>
        <v>23.993681037037035</v>
      </c>
      <c r="N122" s="9"/>
      <c r="O122" s="22">
        <v>0.46401999999999999</v>
      </c>
      <c r="P122" s="22">
        <v>9.9717500000000001</v>
      </c>
      <c r="Q122" s="22">
        <v>-1.6427600000000001E-2</v>
      </c>
      <c r="R122" s="22">
        <v>112</v>
      </c>
      <c r="S122" s="22">
        <v>0.46313500000000002</v>
      </c>
      <c r="T122">
        <f t="shared" si="14"/>
        <v>20.280987654320988</v>
      </c>
      <c r="U122">
        <f t="shared" si="15"/>
        <v>9.4107838913580242</v>
      </c>
      <c r="X122" s="9"/>
      <c r="Y122" s="22">
        <v>1.2561</v>
      </c>
      <c r="Z122" s="22">
        <v>15.576499999999999</v>
      </c>
      <c r="AA122" s="22">
        <v>-1.54419E-2</v>
      </c>
      <c r="AB122" s="22">
        <v>112</v>
      </c>
      <c r="AC122" s="22">
        <v>1.25549</v>
      </c>
      <c r="AD122">
        <f t="shared" si="16"/>
        <v>19.064074074074075</v>
      </c>
      <c r="AE122">
        <f t="shared" si="17"/>
        <v>23.946383444444447</v>
      </c>
      <c r="AF122" s="9"/>
      <c r="AG122" s="22">
        <v>0.46401999999999999</v>
      </c>
      <c r="AH122" s="22">
        <v>19.436</v>
      </c>
      <c r="AI122" s="22">
        <v>-1.6427600000000001E-2</v>
      </c>
      <c r="AJ122" s="22">
        <v>112</v>
      </c>
      <c r="AK122" s="22">
        <v>0.463196</v>
      </c>
      <c r="AL122">
        <f t="shared" si="18"/>
        <v>20.280987654320988</v>
      </c>
      <c r="AM122">
        <f t="shared" si="19"/>
        <v>9.4107838913580242</v>
      </c>
      <c r="AP122" s="9"/>
      <c r="AQ122" s="22">
        <v>1.2561</v>
      </c>
      <c r="AR122" s="22">
        <v>25.015699999999999</v>
      </c>
      <c r="AS122" s="22">
        <v>-1.54358E-2</v>
      </c>
      <c r="AT122" s="22">
        <v>112</v>
      </c>
      <c r="AU122" s="22">
        <v>1.25549</v>
      </c>
      <c r="AV122">
        <f t="shared" si="20"/>
        <v>19.056543209876541</v>
      </c>
      <c r="AW122">
        <f t="shared" si="21"/>
        <v>23.936923925925921</v>
      </c>
      <c r="AX122" s="9"/>
      <c r="AY122" s="22">
        <v>0.46401999999999999</v>
      </c>
      <c r="AZ122" s="22">
        <v>28.8752</v>
      </c>
      <c r="BA122" s="22">
        <v>-1.6317700000000001E-2</v>
      </c>
      <c r="BB122" s="22">
        <v>112</v>
      </c>
      <c r="BC122" s="22">
        <v>0.46346999999999999</v>
      </c>
      <c r="BD122">
        <f t="shared" si="22"/>
        <v>20.145308641975308</v>
      </c>
      <c r="BE122">
        <f t="shared" si="23"/>
        <v>9.347826116049383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1.2510699999999999</v>
      </c>
      <c r="H123" s="22">
        <v>6.1223400000000003</v>
      </c>
      <c r="I123" s="22">
        <v>-1.54816E-2</v>
      </c>
      <c r="J123" s="22">
        <v>113</v>
      </c>
      <c r="K123" s="22">
        <v>1.25</v>
      </c>
      <c r="L123">
        <f t="shared" si="12"/>
        <v>19.113086419753085</v>
      </c>
      <c r="M123">
        <f t="shared" si="13"/>
        <v>23.911809027160491</v>
      </c>
      <c r="N123" s="9"/>
      <c r="O123" s="22">
        <v>0.469055</v>
      </c>
      <c r="P123" s="22">
        <v>9.9818200000000008</v>
      </c>
      <c r="Q123" s="22">
        <v>-1.6424600000000001E-2</v>
      </c>
      <c r="R123" s="22">
        <v>113</v>
      </c>
      <c r="S123" s="22">
        <v>0.46807900000000002</v>
      </c>
      <c r="T123">
        <f t="shared" si="14"/>
        <v>20.277283950617282</v>
      </c>
      <c r="U123">
        <f t="shared" si="15"/>
        <v>9.5111614234567892</v>
      </c>
      <c r="X123" s="9"/>
      <c r="Y123" s="22">
        <v>1.2510699999999999</v>
      </c>
      <c r="Z123" s="22">
        <v>15.586600000000001</v>
      </c>
      <c r="AA123" s="22">
        <v>-1.5448E-2</v>
      </c>
      <c r="AB123" s="22">
        <v>113</v>
      </c>
      <c r="AC123" s="22">
        <v>1.24969</v>
      </c>
      <c r="AD123">
        <f t="shared" si="16"/>
        <v>19.071604938271605</v>
      </c>
      <c r="AE123">
        <f t="shared" si="17"/>
        <v>23.859912790123456</v>
      </c>
      <c r="AF123" s="9"/>
      <c r="AG123" s="22">
        <v>0.469055</v>
      </c>
      <c r="AH123" s="22">
        <v>19.446000000000002</v>
      </c>
      <c r="AI123" s="22">
        <v>-1.6424600000000001E-2</v>
      </c>
      <c r="AJ123" s="22">
        <v>113</v>
      </c>
      <c r="AK123" s="22">
        <v>0.468414</v>
      </c>
      <c r="AL123">
        <f t="shared" si="18"/>
        <v>20.277283950617282</v>
      </c>
      <c r="AM123">
        <f t="shared" si="19"/>
        <v>9.5111614234567892</v>
      </c>
      <c r="AP123" s="9"/>
      <c r="AQ123" s="22">
        <v>1.2510699999999999</v>
      </c>
      <c r="AR123" s="22">
        <v>25.0258</v>
      </c>
      <c r="AS123" s="22">
        <v>-1.5444899999999999E-2</v>
      </c>
      <c r="AT123" s="22">
        <v>113</v>
      </c>
      <c r="AU123" s="22">
        <v>1.25</v>
      </c>
      <c r="AV123">
        <f t="shared" si="20"/>
        <v>19.067777777777778</v>
      </c>
      <c r="AW123">
        <f t="shared" si="21"/>
        <v>23.855124744444442</v>
      </c>
      <c r="AX123" s="9"/>
      <c r="AY123" s="22">
        <v>0.469055</v>
      </c>
      <c r="AZ123" s="22">
        <v>28.885300000000001</v>
      </c>
      <c r="BA123" s="22">
        <v>-1.6311599999999999E-2</v>
      </c>
      <c r="BB123" s="22">
        <v>113</v>
      </c>
      <c r="BC123" s="22">
        <v>0.46835300000000002</v>
      </c>
      <c r="BD123">
        <f t="shared" si="22"/>
        <v>20.137777777777774</v>
      </c>
      <c r="BE123">
        <f t="shared" si="23"/>
        <v>9.4457253555555543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1.24603</v>
      </c>
      <c r="H124" s="22">
        <v>6.1324100000000001</v>
      </c>
      <c r="I124" s="22">
        <v>-1.54877E-2</v>
      </c>
      <c r="J124" s="22">
        <v>114</v>
      </c>
      <c r="K124" s="22">
        <v>1.24451</v>
      </c>
      <c r="L124">
        <f t="shared" si="12"/>
        <v>19.120617283950615</v>
      </c>
      <c r="M124">
        <f t="shared" si="13"/>
        <v>23.824862754320986</v>
      </c>
      <c r="N124" s="9"/>
      <c r="O124" s="22">
        <v>0.47409099999999998</v>
      </c>
      <c r="P124" s="22">
        <v>9.9918899999999997</v>
      </c>
      <c r="Q124" s="22">
        <v>-1.6421499999999999E-2</v>
      </c>
      <c r="R124" s="22">
        <v>114</v>
      </c>
      <c r="S124" s="22">
        <v>0.47344999999999998</v>
      </c>
      <c r="T124">
        <f t="shared" si="14"/>
        <v>20.273456790123454</v>
      </c>
      <c r="U124">
        <f t="shared" si="15"/>
        <v>9.6114634030864181</v>
      </c>
      <c r="X124" s="9"/>
      <c r="Y124" s="22">
        <v>1.24603</v>
      </c>
      <c r="Z124" s="22">
        <v>15.5966</v>
      </c>
      <c r="AA124" s="22">
        <v>-1.54541E-2</v>
      </c>
      <c r="AB124" s="22">
        <v>114</v>
      </c>
      <c r="AC124" s="22">
        <v>1.24542</v>
      </c>
      <c r="AD124">
        <f t="shared" si="16"/>
        <v>19.079135802469132</v>
      </c>
      <c r="AE124">
        <f t="shared" si="17"/>
        <v>23.773175583950611</v>
      </c>
      <c r="AF124" s="9"/>
      <c r="AG124" s="22">
        <v>0.47409099999999998</v>
      </c>
      <c r="AH124" s="22">
        <v>19.456099999999999</v>
      </c>
      <c r="AI124" s="22">
        <v>-1.64154E-2</v>
      </c>
      <c r="AJ124" s="22">
        <v>114</v>
      </c>
      <c r="AK124" s="22">
        <v>0.47378500000000001</v>
      </c>
      <c r="AL124">
        <f t="shared" si="18"/>
        <v>20.265925925925924</v>
      </c>
      <c r="AM124">
        <f t="shared" si="19"/>
        <v>9.6078930881481472</v>
      </c>
      <c r="AP124" s="9"/>
      <c r="AQ124" s="22">
        <v>1.24603</v>
      </c>
      <c r="AR124" s="22">
        <v>25.035900000000002</v>
      </c>
      <c r="AS124" s="22">
        <v>-1.5450999999999999E-2</v>
      </c>
      <c r="AT124" s="22">
        <v>114</v>
      </c>
      <c r="AU124" s="22">
        <v>1.24451</v>
      </c>
      <c r="AV124">
        <f t="shared" si="20"/>
        <v>19.075308641975305</v>
      </c>
      <c r="AW124">
        <f t="shared" si="21"/>
        <v>23.76840682716049</v>
      </c>
      <c r="AX124" s="9"/>
      <c r="AY124" s="22">
        <v>0.47409099999999998</v>
      </c>
      <c r="AZ124" s="22">
        <v>28.895299999999999</v>
      </c>
      <c r="BA124" s="22">
        <v>-1.6305500000000001E-2</v>
      </c>
      <c r="BB124" s="22">
        <v>114</v>
      </c>
      <c r="BC124" s="22">
        <v>0.47329700000000002</v>
      </c>
      <c r="BD124">
        <f t="shared" si="22"/>
        <v>20.130246913580248</v>
      </c>
      <c r="BE124">
        <f t="shared" si="23"/>
        <v>9.5435688895061723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1.2410000000000001</v>
      </c>
      <c r="H125" s="22">
        <v>6.1424899999999996</v>
      </c>
      <c r="I125" s="22">
        <v>-1.54938E-2</v>
      </c>
      <c r="J125" s="22">
        <v>115</v>
      </c>
      <c r="K125" s="22">
        <v>1.23993</v>
      </c>
      <c r="L125">
        <f t="shared" si="12"/>
        <v>19.128148148148149</v>
      </c>
      <c r="M125">
        <f t="shared" si="13"/>
        <v>23.738031851851854</v>
      </c>
      <c r="N125" s="9"/>
      <c r="O125" s="22">
        <v>0.479126</v>
      </c>
      <c r="P125" s="22">
        <v>10.002000000000001</v>
      </c>
      <c r="Q125" s="22">
        <v>-1.6412400000000001E-2</v>
      </c>
      <c r="R125" s="22">
        <v>115</v>
      </c>
      <c r="S125" s="22">
        <v>0.47839399999999999</v>
      </c>
      <c r="T125">
        <f t="shared" si="14"/>
        <v>20.262222222222224</v>
      </c>
      <c r="U125">
        <f t="shared" si="15"/>
        <v>9.7081574844444454</v>
      </c>
      <c r="X125" s="9"/>
      <c r="Y125" s="22">
        <v>1.2410000000000001</v>
      </c>
      <c r="Z125" s="22">
        <v>15.6067</v>
      </c>
      <c r="AA125" s="22">
        <v>-1.54602E-2</v>
      </c>
      <c r="AB125" s="22">
        <v>115</v>
      </c>
      <c r="AC125" s="22">
        <v>1.23993</v>
      </c>
      <c r="AD125">
        <f t="shared" si="16"/>
        <v>19.086666666666666</v>
      </c>
      <c r="AE125">
        <f t="shared" si="17"/>
        <v>23.686553333333336</v>
      </c>
      <c r="AF125" s="9"/>
      <c r="AG125" s="22">
        <v>0.479126</v>
      </c>
      <c r="AH125" s="22">
        <v>19.466200000000001</v>
      </c>
      <c r="AI125" s="22">
        <v>-1.6409300000000002E-2</v>
      </c>
      <c r="AJ125" s="22">
        <v>115</v>
      </c>
      <c r="AK125" s="22">
        <v>0.47824100000000003</v>
      </c>
      <c r="AL125">
        <f t="shared" si="18"/>
        <v>20.258395061728397</v>
      </c>
      <c r="AM125">
        <f t="shared" si="19"/>
        <v>9.70632379234568</v>
      </c>
      <c r="AP125" s="9"/>
      <c r="AQ125" s="22">
        <v>1.2410000000000001</v>
      </c>
      <c r="AR125" s="22">
        <v>25.0459</v>
      </c>
      <c r="AS125" s="22">
        <v>-1.5463299999999999E-2</v>
      </c>
      <c r="AT125" s="22">
        <v>115</v>
      </c>
      <c r="AU125" s="22">
        <v>1.2402299999999999</v>
      </c>
      <c r="AV125">
        <f t="shared" si="20"/>
        <v>19.090493827160493</v>
      </c>
      <c r="AW125">
        <f t="shared" si="21"/>
        <v>23.691302839506175</v>
      </c>
      <c r="AX125" s="9"/>
      <c r="AY125" s="22">
        <v>0.479126</v>
      </c>
      <c r="AZ125" s="22">
        <v>28.9054</v>
      </c>
      <c r="BA125" s="22">
        <v>-1.6302500000000001E-2</v>
      </c>
      <c r="BB125" s="22">
        <v>115</v>
      </c>
      <c r="BC125" s="22">
        <v>0.47824100000000003</v>
      </c>
      <c r="BD125">
        <f t="shared" si="22"/>
        <v>20.126543209876544</v>
      </c>
      <c r="BE125">
        <f t="shared" si="23"/>
        <v>9.6431501419753083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1.2359599999999999</v>
      </c>
      <c r="H126" s="22">
        <v>6.1525600000000003</v>
      </c>
      <c r="I126" s="22">
        <v>-1.55029E-2</v>
      </c>
      <c r="J126" s="22">
        <v>116</v>
      </c>
      <c r="K126" s="22">
        <v>1.23505</v>
      </c>
      <c r="L126">
        <f t="shared" si="12"/>
        <v>19.139382716049383</v>
      </c>
      <c r="M126">
        <f t="shared" si="13"/>
        <v>23.655511461728395</v>
      </c>
      <c r="N126" s="9"/>
      <c r="O126" s="22">
        <v>0.48416100000000001</v>
      </c>
      <c r="P126" s="22">
        <v>10.012</v>
      </c>
      <c r="Q126" s="22">
        <v>-1.6406299999999999E-2</v>
      </c>
      <c r="R126" s="22">
        <v>116</v>
      </c>
      <c r="S126" s="22">
        <v>0.48397800000000002</v>
      </c>
      <c r="T126">
        <f t="shared" si="14"/>
        <v>20.254691358024687</v>
      </c>
      <c r="U126">
        <f t="shared" si="15"/>
        <v>9.8065316225925905</v>
      </c>
      <c r="X126" s="9"/>
      <c r="Y126" s="22">
        <v>1.2359599999999999</v>
      </c>
      <c r="Z126" s="22">
        <v>15.6168</v>
      </c>
      <c r="AA126" s="22">
        <v>-1.5466300000000001E-2</v>
      </c>
      <c r="AB126" s="22">
        <v>116</v>
      </c>
      <c r="AC126" s="22">
        <v>1.2347399999999999</v>
      </c>
      <c r="AD126">
        <f t="shared" si="16"/>
        <v>19.094197530864196</v>
      </c>
      <c r="AE126">
        <f t="shared" si="17"/>
        <v>23.59966438024691</v>
      </c>
      <c r="AF126" s="9"/>
      <c r="AG126" s="22">
        <v>0.48416100000000001</v>
      </c>
      <c r="AH126" s="22">
        <v>19.476199999999999</v>
      </c>
      <c r="AI126" s="22">
        <v>-1.6406299999999999E-2</v>
      </c>
      <c r="AJ126" s="22">
        <v>116</v>
      </c>
      <c r="AK126" s="22">
        <v>0.48330699999999999</v>
      </c>
      <c r="AL126">
        <f t="shared" si="18"/>
        <v>20.254691358024687</v>
      </c>
      <c r="AM126">
        <f t="shared" si="19"/>
        <v>9.8065316225925905</v>
      </c>
      <c r="AP126" s="9"/>
      <c r="AQ126" s="22">
        <v>1.2359599999999999</v>
      </c>
      <c r="AR126" s="22">
        <v>25.056000000000001</v>
      </c>
      <c r="AS126" s="22">
        <v>-1.5466300000000001E-2</v>
      </c>
      <c r="AT126" s="22">
        <v>116</v>
      </c>
      <c r="AU126" s="22">
        <v>1.2347399999999999</v>
      </c>
      <c r="AV126">
        <f t="shared" si="20"/>
        <v>19.094197530864196</v>
      </c>
      <c r="AW126">
        <f t="shared" si="21"/>
        <v>23.59966438024691</v>
      </c>
      <c r="AX126" s="9"/>
      <c r="AY126" s="22">
        <v>0.48416100000000001</v>
      </c>
      <c r="AZ126" s="22">
        <v>28.915500000000002</v>
      </c>
      <c r="BA126" s="22">
        <v>-1.6299399999999999E-2</v>
      </c>
      <c r="BB126" s="22">
        <v>116</v>
      </c>
      <c r="BC126" s="22">
        <v>0.48266599999999998</v>
      </c>
      <c r="BD126">
        <f t="shared" si="22"/>
        <v>20.122716049382714</v>
      </c>
      <c r="BE126">
        <f t="shared" si="23"/>
        <v>9.7426343251851844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1.2309300000000001</v>
      </c>
      <c r="H127" s="22">
        <v>6.1626300000000001</v>
      </c>
      <c r="I127" s="22">
        <v>-1.5509E-2</v>
      </c>
      <c r="J127" s="22">
        <v>117</v>
      </c>
      <c r="K127" s="22">
        <v>1.23047</v>
      </c>
      <c r="L127">
        <f t="shared" si="12"/>
        <v>19.14691358024691</v>
      </c>
      <c r="M127">
        <f t="shared" si="13"/>
        <v>23.568510333333329</v>
      </c>
      <c r="N127" s="9"/>
      <c r="O127" s="22">
        <v>0.48919699999999999</v>
      </c>
      <c r="P127" s="22">
        <v>10.0221</v>
      </c>
      <c r="Q127" s="22">
        <v>-1.64032E-2</v>
      </c>
      <c r="R127" s="22">
        <v>117</v>
      </c>
      <c r="S127" s="22">
        <v>0.488983</v>
      </c>
      <c r="T127">
        <f t="shared" si="14"/>
        <v>20.250864197530863</v>
      </c>
      <c r="U127">
        <f t="shared" si="15"/>
        <v>9.9066620128395062</v>
      </c>
      <c r="X127" s="9"/>
      <c r="Y127" s="22">
        <v>1.2309300000000001</v>
      </c>
      <c r="Z127" s="22">
        <v>15.626799999999999</v>
      </c>
      <c r="AA127" s="22">
        <v>-1.54755E-2</v>
      </c>
      <c r="AB127" s="22">
        <v>117</v>
      </c>
      <c r="AC127" s="22">
        <v>1.2307699999999999</v>
      </c>
      <c r="AD127">
        <f t="shared" si="16"/>
        <v>19.105555555555554</v>
      </c>
      <c r="AE127">
        <f t="shared" si="17"/>
        <v>23.517601500000001</v>
      </c>
      <c r="AF127" s="9"/>
      <c r="AG127" s="22">
        <v>0.48919699999999999</v>
      </c>
      <c r="AH127" s="22">
        <v>19.4863</v>
      </c>
      <c r="AI127" s="22">
        <v>-1.64032E-2</v>
      </c>
      <c r="AJ127" s="22">
        <v>117</v>
      </c>
      <c r="AK127" s="22">
        <v>0.488678</v>
      </c>
      <c r="AL127">
        <f t="shared" si="18"/>
        <v>20.250864197530863</v>
      </c>
      <c r="AM127">
        <f t="shared" si="19"/>
        <v>9.9066620128395062</v>
      </c>
      <c r="AP127" s="9"/>
      <c r="AQ127" s="22">
        <v>1.2309300000000001</v>
      </c>
      <c r="AR127" s="22">
        <v>25.066099999999999</v>
      </c>
      <c r="AS127" s="22">
        <v>-1.5472400000000001E-2</v>
      </c>
      <c r="AT127" s="22">
        <v>117</v>
      </c>
      <c r="AU127" s="22">
        <v>1.22986</v>
      </c>
      <c r="AV127">
        <f t="shared" si="20"/>
        <v>19.101728395061727</v>
      </c>
      <c r="AW127">
        <f t="shared" si="21"/>
        <v>23.512890533333334</v>
      </c>
      <c r="AX127" s="9"/>
      <c r="AY127" s="22">
        <v>0.48919699999999999</v>
      </c>
      <c r="AZ127" s="22">
        <v>28.9255</v>
      </c>
      <c r="BA127" s="22">
        <v>-1.6296399999999999E-2</v>
      </c>
      <c r="BB127" s="22">
        <v>117</v>
      </c>
      <c r="BC127" s="22">
        <v>0.48968499999999998</v>
      </c>
      <c r="BD127">
        <f t="shared" si="22"/>
        <v>20.119012345679007</v>
      </c>
      <c r="BE127">
        <f t="shared" si="23"/>
        <v>9.8421604824691329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1.2258899999999999</v>
      </c>
      <c r="H128" s="22">
        <v>6.1726999999999999</v>
      </c>
      <c r="I128" s="22">
        <v>-1.5518199999999999E-2</v>
      </c>
      <c r="J128" s="22">
        <v>118</v>
      </c>
      <c r="K128" s="22">
        <v>1.2246699999999999</v>
      </c>
      <c r="L128">
        <f t="shared" si="12"/>
        <v>19.158271604938271</v>
      </c>
      <c r="M128">
        <f t="shared" si="13"/>
        <v>23.485933577777775</v>
      </c>
      <c r="N128" s="9"/>
      <c r="O128" s="22">
        <v>0.494232</v>
      </c>
      <c r="P128" s="22">
        <v>10.0322</v>
      </c>
      <c r="Q128" s="22">
        <v>-1.6397100000000001E-2</v>
      </c>
      <c r="R128" s="22">
        <v>118</v>
      </c>
      <c r="S128" s="22">
        <v>0.49417100000000003</v>
      </c>
      <c r="T128">
        <f t="shared" si="14"/>
        <v>20.243333333333332</v>
      </c>
      <c r="U128">
        <f t="shared" si="15"/>
        <v>10.00490312</v>
      </c>
      <c r="X128" s="9"/>
      <c r="Y128" s="22">
        <v>1.2258899999999999</v>
      </c>
      <c r="Z128" s="22">
        <v>15.636900000000001</v>
      </c>
      <c r="AA128" s="22">
        <v>-1.54816E-2</v>
      </c>
      <c r="AB128" s="22">
        <v>118</v>
      </c>
      <c r="AC128" s="22">
        <v>1.22498</v>
      </c>
      <c r="AD128">
        <f t="shared" si="16"/>
        <v>19.113086419753085</v>
      </c>
      <c r="AE128">
        <f t="shared" si="17"/>
        <v>23.430541511111109</v>
      </c>
      <c r="AF128" s="9"/>
      <c r="AG128" s="22">
        <v>0.494232</v>
      </c>
      <c r="AH128" s="22">
        <v>19.496400000000001</v>
      </c>
      <c r="AI128" s="22">
        <v>-1.6400100000000001E-2</v>
      </c>
      <c r="AJ128" s="22">
        <v>118</v>
      </c>
      <c r="AK128" s="22">
        <v>0.49420199999999997</v>
      </c>
      <c r="AL128">
        <f t="shared" si="18"/>
        <v>20.247037037037035</v>
      </c>
      <c r="AM128">
        <f t="shared" si="19"/>
        <v>10.006733608888888</v>
      </c>
      <c r="AP128" s="9"/>
      <c r="AQ128" s="22">
        <v>1.2258899999999999</v>
      </c>
      <c r="AR128" s="22">
        <v>25.0761</v>
      </c>
      <c r="AS128" s="22">
        <v>-1.5478499999999999E-2</v>
      </c>
      <c r="AT128" s="22">
        <v>118</v>
      </c>
      <c r="AU128" s="22">
        <v>1.2240599999999999</v>
      </c>
      <c r="AV128">
        <f t="shared" si="20"/>
        <v>19.109259259259257</v>
      </c>
      <c r="AW128">
        <f t="shared" si="21"/>
        <v>23.425849833333331</v>
      </c>
      <c r="AX128" s="9"/>
      <c r="AY128" s="22">
        <v>0.494232</v>
      </c>
      <c r="AZ128" s="22">
        <v>28.935600000000001</v>
      </c>
      <c r="BA128" s="22">
        <v>-1.6290300000000001E-2</v>
      </c>
      <c r="BB128" s="22">
        <v>118</v>
      </c>
      <c r="BC128" s="22">
        <v>0.49368299999999998</v>
      </c>
      <c r="BD128">
        <f t="shared" si="22"/>
        <v>20.11148148148148</v>
      </c>
      <c r="BE128">
        <f t="shared" si="23"/>
        <v>9.9397377155555553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1.2208600000000001</v>
      </c>
      <c r="H129" s="22">
        <v>6.1827699999999997</v>
      </c>
      <c r="I129" s="22">
        <v>-1.5527300000000001E-2</v>
      </c>
      <c r="J129" s="22">
        <v>119</v>
      </c>
      <c r="K129" s="22">
        <v>1.2191799999999999</v>
      </c>
      <c r="L129">
        <f t="shared" si="12"/>
        <v>19.169506172839505</v>
      </c>
      <c r="M129">
        <f t="shared" si="13"/>
        <v>23.403283306172838</v>
      </c>
      <c r="N129" s="9"/>
      <c r="O129" s="22">
        <v>0.49926799999999999</v>
      </c>
      <c r="P129" s="22">
        <v>10.042199999999999</v>
      </c>
      <c r="Q129" s="22">
        <v>-1.6393999999999999E-2</v>
      </c>
      <c r="R129" s="22">
        <v>119</v>
      </c>
      <c r="S129" s="22">
        <v>0.49838300000000002</v>
      </c>
      <c r="T129">
        <f t="shared" si="14"/>
        <v>20.239506172839505</v>
      </c>
      <c r="U129">
        <f t="shared" si="15"/>
        <v>10.104937767901234</v>
      </c>
      <c r="X129" s="9"/>
      <c r="Y129" s="22">
        <v>1.2208600000000001</v>
      </c>
      <c r="Z129" s="22">
        <v>15.647</v>
      </c>
      <c r="AA129" s="22">
        <v>-1.54907E-2</v>
      </c>
      <c r="AB129" s="22">
        <v>119</v>
      </c>
      <c r="AC129" s="22">
        <v>1.2206999999999999</v>
      </c>
      <c r="AD129">
        <f t="shared" si="16"/>
        <v>19.124320987654318</v>
      </c>
      <c r="AE129">
        <f t="shared" si="17"/>
        <v>23.348118520987651</v>
      </c>
      <c r="AF129" s="9"/>
      <c r="AG129" s="22">
        <v>0.49926799999999999</v>
      </c>
      <c r="AH129" s="22">
        <v>19.506499999999999</v>
      </c>
      <c r="AI129" s="22">
        <v>-1.6393999999999999E-2</v>
      </c>
      <c r="AJ129" s="22">
        <v>119</v>
      </c>
      <c r="AK129" s="22">
        <v>0.498749</v>
      </c>
      <c r="AL129">
        <f t="shared" si="18"/>
        <v>20.239506172839505</v>
      </c>
      <c r="AM129">
        <f t="shared" si="19"/>
        <v>10.104937767901234</v>
      </c>
      <c r="AP129" s="9"/>
      <c r="AQ129" s="22">
        <v>1.2208600000000001</v>
      </c>
      <c r="AR129" s="22">
        <v>25.086200000000002</v>
      </c>
      <c r="AS129" s="22">
        <v>-1.54877E-2</v>
      </c>
      <c r="AT129" s="22">
        <v>119</v>
      </c>
      <c r="AU129" s="22">
        <v>1.2197899999999999</v>
      </c>
      <c r="AV129">
        <f t="shared" si="20"/>
        <v>19.120617283950615</v>
      </c>
      <c r="AW129">
        <f t="shared" si="21"/>
        <v>23.343596817283949</v>
      </c>
      <c r="AX129" s="9"/>
      <c r="AY129" s="22">
        <v>0.49926799999999999</v>
      </c>
      <c r="AZ129" s="22">
        <v>28.945699999999999</v>
      </c>
      <c r="BA129" s="22">
        <v>-1.6284199999999999E-2</v>
      </c>
      <c r="BB129" s="22">
        <v>119</v>
      </c>
      <c r="BC129" s="22">
        <v>0.49859599999999998</v>
      </c>
      <c r="BD129">
        <f t="shared" si="22"/>
        <v>20.103950617283949</v>
      </c>
      <c r="BE129">
        <f t="shared" si="23"/>
        <v>10.037259216790122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1.2158199999999999</v>
      </c>
      <c r="H130" s="22">
        <v>6.1928400000000003</v>
      </c>
      <c r="I130" s="22">
        <v>-1.5533399999999999E-2</v>
      </c>
      <c r="J130" s="22">
        <v>120</v>
      </c>
      <c r="K130" s="22">
        <v>1.2149000000000001</v>
      </c>
      <c r="L130">
        <f t="shared" si="12"/>
        <v>19.177037037037035</v>
      </c>
      <c r="M130">
        <f t="shared" si="13"/>
        <v>23.315825170370367</v>
      </c>
      <c r="N130" s="9"/>
      <c r="O130" s="22">
        <v>0.50430299999999995</v>
      </c>
      <c r="P130" s="22">
        <v>10.052300000000001</v>
      </c>
      <c r="Q130" s="22">
        <v>-1.63879E-2</v>
      </c>
      <c r="R130" s="22">
        <v>120</v>
      </c>
      <c r="S130" s="22">
        <v>0.50353999999999999</v>
      </c>
      <c r="T130">
        <f t="shared" si="14"/>
        <v>20.231975308641974</v>
      </c>
      <c r="U130">
        <f t="shared" si="15"/>
        <v>10.203045844074072</v>
      </c>
      <c r="X130" s="9"/>
      <c r="Y130" s="22">
        <v>1.2158199999999999</v>
      </c>
      <c r="Z130" s="22">
        <v>15.6571</v>
      </c>
      <c r="AA130" s="22">
        <v>-1.54999E-2</v>
      </c>
      <c r="AB130" s="22">
        <v>120</v>
      </c>
      <c r="AC130" s="22">
        <v>1.2149000000000001</v>
      </c>
      <c r="AD130">
        <f t="shared" si="16"/>
        <v>19.13567901234568</v>
      </c>
      <c r="AE130">
        <f t="shared" si="17"/>
        <v>23.265541256790122</v>
      </c>
      <c r="AF130" s="9"/>
      <c r="AG130" s="22">
        <v>0.50430299999999995</v>
      </c>
      <c r="AH130" s="22">
        <v>19.516500000000001</v>
      </c>
      <c r="AI130" s="22">
        <v>-1.6393999999999999E-2</v>
      </c>
      <c r="AJ130" s="22">
        <v>120</v>
      </c>
      <c r="AK130" s="22">
        <v>0.50332600000000005</v>
      </c>
      <c r="AL130">
        <f t="shared" si="18"/>
        <v>20.239506172839505</v>
      </c>
      <c r="AM130">
        <f t="shared" si="19"/>
        <v>10.20684368148148</v>
      </c>
      <c r="AP130" s="9"/>
      <c r="AQ130" s="22">
        <v>1.2158199999999999</v>
      </c>
      <c r="AR130" s="22">
        <v>25.096299999999999</v>
      </c>
      <c r="AS130" s="22">
        <v>-1.54968E-2</v>
      </c>
      <c r="AT130" s="22">
        <v>120</v>
      </c>
      <c r="AU130" s="22">
        <v>1.2145999999999999</v>
      </c>
      <c r="AV130">
        <f t="shared" si="20"/>
        <v>19.131851851851852</v>
      </c>
      <c r="AW130">
        <f t="shared" si="21"/>
        <v>23.260888118518515</v>
      </c>
      <c r="AX130" s="9"/>
      <c r="AY130" s="22">
        <v>0.50430299999999995</v>
      </c>
      <c r="AZ130" s="22">
        <v>28.9558</v>
      </c>
      <c r="BA130" s="22">
        <v>-1.6284199999999999E-2</v>
      </c>
      <c r="BB130" s="22">
        <v>120</v>
      </c>
      <c r="BC130" s="22">
        <v>0.50338700000000003</v>
      </c>
      <c r="BD130">
        <f t="shared" si="22"/>
        <v>20.103950617283949</v>
      </c>
      <c r="BE130">
        <f t="shared" si="23"/>
        <v>10.138482608148147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1.21078</v>
      </c>
      <c r="H131" s="22">
        <v>6.2029100000000001</v>
      </c>
      <c r="I131" s="22">
        <v>-1.5539600000000001E-2</v>
      </c>
      <c r="J131" s="22">
        <v>121</v>
      </c>
      <c r="K131" s="22">
        <v>1.2097199999999999</v>
      </c>
      <c r="L131">
        <f t="shared" si="12"/>
        <v>19.18469135802469</v>
      </c>
      <c r="M131">
        <f t="shared" si="13"/>
        <v>23.228440602469135</v>
      </c>
      <c r="N131" s="9"/>
      <c r="O131" s="22">
        <v>0.50933799999999996</v>
      </c>
      <c r="P131" s="22">
        <v>10.0624</v>
      </c>
      <c r="Q131" s="22">
        <v>-1.6381799999999998E-2</v>
      </c>
      <c r="R131" s="22">
        <v>121</v>
      </c>
      <c r="S131" s="22">
        <v>0.50872799999999996</v>
      </c>
      <c r="T131">
        <f t="shared" si="14"/>
        <v>20.22444444444444</v>
      </c>
      <c r="U131">
        <f t="shared" si="15"/>
        <v>10.301078084444441</v>
      </c>
      <c r="X131" s="9"/>
      <c r="Y131" s="22">
        <v>1.21078</v>
      </c>
      <c r="Z131" s="22">
        <v>15.6671</v>
      </c>
      <c r="AA131" s="22">
        <v>-1.5509E-2</v>
      </c>
      <c r="AB131" s="22">
        <v>121</v>
      </c>
      <c r="AC131" s="22">
        <v>1.2097199999999999</v>
      </c>
      <c r="AD131">
        <f t="shared" si="16"/>
        <v>19.14691358024691</v>
      </c>
      <c r="AE131">
        <f t="shared" si="17"/>
        <v>23.182700024691353</v>
      </c>
      <c r="AF131" s="9"/>
      <c r="AG131" s="22">
        <v>0.50933799999999996</v>
      </c>
      <c r="AH131" s="22">
        <v>19.526599999999998</v>
      </c>
      <c r="AI131" s="22">
        <v>-1.63879E-2</v>
      </c>
      <c r="AJ131" s="22">
        <v>121</v>
      </c>
      <c r="AK131" s="22">
        <v>0.50869799999999998</v>
      </c>
      <c r="AL131">
        <f t="shared" si="18"/>
        <v>20.231975308641974</v>
      </c>
      <c r="AM131">
        <f t="shared" si="19"/>
        <v>10.304913839753086</v>
      </c>
      <c r="AP131" s="9"/>
      <c r="AQ131" s="22">
        <v>1.21078</v>
      </c>
      <c r="AR131" s="22">
        <v>25.106400000000001</v>
      </c>
      <c r="AS131" s="22">
        <v>-1.5509E-2</v>
      </c>
      <c r="AT131" s="22">
        <v>121</v>
      </c>
      <c r="AU131" s="22">
        <v>1.2091099999999999</v>
      </c>
      <c r="AV131">
        <f t="shared" si="20"/>
        <v>19.14691358024691</v>
      </c>
      <c r="AW131">
        <f t="shared" si="21"/>
        <v>23.182700024691353</v>
      </c>
      <c r="AX131" s="9"/>
      <c r="AY131" s="22">
        <v>0.50933799999999996</v>
      </c>
      <c r="AZ131" s="22">
        <v>28.965800000000002</v>
      </c>
      <c r="BA131" s="22">
        <v>-1.62781E-2</v>
      </c>
      <c r="BB131" s="22">
        <v>121</v>
      </c>
      <c r="BC131" s="22">
        <v>0.50814800000000004</v>
      </c>
      <c r="BD131">
        <f t="shared" si="22"/>
        <v>20.096419753086419</v>
      </c>
      <c r="BE131">
        <f t="shared" si="23"/>
        <v>10.23587024419753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1.2057500000000001</v>
      </c>
      <c r="H132" s="22">
        <v>6.2129799999999999</v>
      </c>
      <c r="I132" s="22">
        <v>-1.55487E-2</v>
      </c>
      <c r="J132" s="22">
        <v>122</v>
      </c>
      <c r="K132" s="22">
        <v>1.2051400000000001</v>
      </c>
      <c r="L132">
        <f t="shared" si="12"/>
        <v>19.195925925925927</v>
      </c>
      <c r="M132">
        <f t="shared" si="13"/>
        <v>23.145487685185188</v>
      </c>
      <c r="N132" s="9"/>
      <c r="O132" s="22">
        <v>0.514374</v>
      </c>
      <c r="P132" s="22">
        <v>10.0725</v>
      </c>
      <c r="Q132" s="22">
        <v>-1.6369600000000002E-2</v>
      </c>
      <c r="R132" s="22">
        <v>122</v>
      </c>
      <c r="S132" s="22">
        <v>0.51364100000000001</v>
      </c>
      <c r="T132">
        <f t="shared" si="14"/>
        <v>20.209382716049383</v>
      </c>
      <c r="U132">
        <f t="shared" si="15"/>
        <v>10.395181025185185</v>
      </c>
      <c r="X132" s="9"/>
      <c r="Y132" s="22">
        <v>1.2057500000000001</v>
      </c>
      <c r="Z132" s="22">
        <v>15.677199999999999</v>
      </c>
      <c r="AA132" s="22">
        <v>-1.5512099999999999E-2</v>
      </c>
      <c r="AB132" s="22">
        <v>122</v>
      </c>
      <c r="AC132" s="22">
        <v>1.2051400000000001</v>
      </c>
      <c r="AD132">
        <f t="shared" si="16"/>
        <v>19.150740740740741</v>
      </c>
      <c r="AE132">
        <f t="shared" si="17"/>
        <v>23.091005648148151</v>
      </c>
      <c r="AF132" s="9"/>
      <c r="AG132" s="22">
        <v>0.514374</v>
      </c>
      <c r="AH132" s="22">
        <v>19.5367</v>
      </c>
      <c r="AI132" s="22">
        <v>-1.6384900000000001E-2</v>
      </c>
      <c r="AJ132" s="22">
        <v>122</v>
      </c>
      <c r="AK132" s="22">
        <v>0.51327500000000004</v>
      </c>
      <c r="AL132">
        <f t="shared" si="18"/>
        <v>20.228271604938271</v>
      </c>
      <c r="AM132">
        <f t="shared" si="19"/>
        <v>10.404896978518519</v>
      </c>
      <c r="AP132" s="9"/>
      <c r="AQ132" s="22">
        <v>1.2057500000000001</v>
      </c>
      <c r="AR132" s="22">
        <v>25.116399999999999</v>
      </c>
      <c r="AS132" s="22">
        <v>-1.55151E-2</v>
      </c>
      <c r="AT132" s="22">
        <v>122</v>
      </c>
      <c r="AU132" s="22">
        <v>1.2054400000000001</v>
      </c>
      <c r="AV132">
        <f t="shared" si="20"/>
        <v>19.154444444444444</v>
      </c>
      <c r="AW132">
        <f t="shared" si="21"/>
        <v>23.095471388888889</v>
      </c>
      <c r="AX132" s="9"/>
      <c r="AY132" s="22">
        <v>0.514374</v>
      </c>
      <c r="AZ132" s="22">
        <v>28.975899999999999</v>
      </c>
      <c r="BA132" s="22">
        <v>-1.6275000000000001E-2</v>
      </c>
      <c r="BB132" s="22">
        <v>122</v>
      </c>
      <c r="BC132" s="22">
        <v>0.51367200000000002</v>
      </c>
      <c r="BD132">
        <f t="shared" si="22"/>
        <v>20.092592592592592</v>
      </c>
      <c r="BE132">
        <f t="shared" si="23"/>
        <v>10.335107222222222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1.2007099999999999</v>
      </c>
      <c r="H133" s="22">
        <v>6.2230499999999997</v>
      </c>
      <c r="I133" s="22">
        <v>-1.5554800000000001E-2</v>
      </c>
      <c r="J133" s="22">
        <v>123</v>
      </c>
      <c r="K133" s="22">
        <v>1.2005600000000001</v>
      </c>
      <c r="L133">
        <f t="shared" si="12"/>
        <v>19.203456790123457</v>
      </c>
      <c r="M133">
        <f t="shared" si="13"/>
        <v>23.057782602469135</v>
      </c>
      <c r="N133" s="9"/>
      <c r="O133" s="22">
        <v>0.51940900000000001</v>
      </c>
      <c r="P133" s="22">
        <v>10.0825</v>
      </c>
      <c r="Q133" s="22">
        <v>-1.6366599999999999E-2</v>
      </c>
      <c r="R133" s="22">
        <v>123</v>
      </c>
      <c r="S133" s="22">
        <v>0.51849400000000001</v>
      </c>
      <c r="T133">
        <f t="shared" si="14"/>
        <v>20.205679012345676</v>
      </c>
      <c r="U133">
        <f t="shared" si="15"/>
        <v>10.495011530123456</v>
      </c>
      <c r="X133" s="9"/>
      <c r="Y133" s="22">
        <v>1.2007099999999999</v>
      </c>
      <c r="Z133" s="22">
        <v>15.6873</v>
      </c>
      <c r="AA133" s="22">
        <v>-1.5518199999999999E-2</v>
      </c>
      <c r="AB133" s="22">
        <v>123</v>
      </c>
      <c r="AC133" s="22">
        <v>1.1996500000000001</v>
      </c>
      <c r="AD133">
        <f t="shared" si="16"/>
        <v>19.158271604938271</v>
      </c>
      <c r="AE133">
        <f t="shared" si="17"/>
        <v>23.003528298765431</v>
      </c>
      <c r="AF133" s="9"/>
      <c r="AG133" s="22">
        <v>0.51940900000000001</v>
      </c>
      <c r="AH133" s="22">
        <v>19.546700000000001</v>
      </c>
      <c r="AI133" s="22">
        <v>-1.63757E-2</v>
      </c>
      <c r="AJ133" s="22">
        <v>123</v>
      </c>
      <c r="AK133" s="22">
        <v>0.51873800000000003</v>
      </c>
      <c r="AL133">
        <f t="shared" si="18"/>
        <v>20.216913580246914</v>
      </c>
      <c r="AM133">
        <f t="shared" si="19"/>
        <v>10.500846865802469</v>
      </c>
      <c r="AP133" s="9"/>
      <c r="AQ133" s="22">
        <v>1.2007099999999999</v>
      </c>
      <c r="AR133" s="22">
        <v>25.1265</v>
      </c>
      <c r="AS133" s="22">
        <v>-1.5521200000000001E-2</v>
      </c>
      <c r="AT133" s="22">
        <v>123</v>
      </c>
      <c r="AU133" s="22">
        <v>1.1999500000000001</v>
      </c>
      <c r="AV133">
        <f t="shared" si="20"/>
        <v>19.161975308641974</v>
      </c>
      <c r="AW133">
        <f t="shared" si="21"/>
        <v>23.007975372839503</v>
      </c>
      <c r="AX133" s="9"/>
      <c r="AY133" s="22">
        <v>0.51940900000000001</v>
      </c>
      <c r="AZ133" s="22">
        <v>28.986000000000001</v>
      </c>
      <c r="BA133" s="22">
        <v>-1.6271999999999998E-2</v>
      </c>
      <c r="BB133" s="22">
        <v>123</v>
      </c>
      <c r="BC133" s="22">
        <v>0.51888999999999996</v>
      </c>
      <c r="BD133">
        <f t="shared" si="22"/>
        <v>20.088888888888885</v>
      </c>
      <c r="BE133">
        <f t="shared" si="23"/>
        <v>10.434349688888886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1.1956800000000001</v>
      </c>
      <c r="H134" s="22">
        <v>6.2331200000000004</v>
      </c>
      <c r="I134" s="22">
        <v>-1.5564E-2</v>
      </c>
      <c r="J134" s="22">
        <v>124</v>
      </c>
      <c r="K134" s="22">
        <v>1.19476</v>
      </c>
      <c r="L134">
        <f t="shared" si="12"/>
        <v>19.214814814814812</v>
      </c>
      <c r="M134">
        <f t="shared" si="13"/>
        <v>22.974769777777777</v>
      </c>
      <c r="N134" s="9"/>
      <c r="O134" s="22">
        <v>0.52444500000000005</v>
      </c>
      <c r="P134" s="22">
        <v>10.092599999999999</v>
      </c>
      <c r="Q134" s="22">
        <v>-1.63605E-2</v>
      </c>
      <c r="R134" s="22">
        <v>124</v>
      </c>
      <c r="S134" s="22">
        <v>0.52407800000000004</v>
      </c>
      <c r="T134">
        <f t="shared" si="14"/>
        <v>20.198148148148146</v>
      </c>
      <c r="U134">
        <f t="shared" si="15"/>
        <v>10.592817805555555</v>
      </c>
      <c r="X134" s="9"/>
      <c r="Y134" s="22">
        <v>1.1956800000000001</v>
      </c>
      <c r="Z134" s="22">
        <v>15.6973</v>
      </c>
      <c r="AA134" s="22">
        <v>-1.5518199999999999E-2</v>
      </c>
      <c r="AB134" s="22">
        <v>124</v>
      </c>
      <c r="AC134" s="22">
        <v>1.1944600000000001</v>
      </c>
      <c r="AD134">
        <f t="shared" si="16"/>
        <v>19.158271604938271</v>
      </c>
      <c r="AE134">
        <f t="shared" si="17"/>
        <v>22.907162192592594</v>
      </c>
      <c r="AF134" s="9"/>
      <c r="AG134" s="22">
        <v>0.52444500000000005</v>
      </c>
      <c r="AH134" s="22">
        <v>19.556799999999999</v>
      </c>
      <c r="AI134" s="22">
        <v>-1.6369600000000002E-2</v>
      </c>
      <c r="AJ134" s="22">
        <v>124</v>
      </c>
      <c r="AK134" s="22">
        <v>0.52365099999999998</v>
      </c>
      <c r="AL134">
        <f t="shared" si="18"/>
        <v>20.209382716049383</v>
      </c>
      <c r="AM134">
        <f t="shared" si="19"/>
        <v>10.598709718518519</v>
      </c>
      <c r="AP134" s="9"/>
      <c r="AQ134" s="22">
        <v>1.1956800000000001</v>
      </c>
      <c r="AR134" s="22">
        <v>25.136600000000001</v>
      </c>
      <c r="AS134" s="22">
        <v>-1.5527300000000001E-2</v>
      </c>
      <c r="AT134" s="22">
        <v>124</v>
      </c>
      <c r="AU134" s="22">
        <v>1.19476</v>
      </c>
      <c r="AV134">
        <f t="shared" si="20"/>
        <v>19.169506172839505</v>
      </c>
      <c r="AW134">
        <f t="shared" si="21"/>
        <v>22.92059514074074</v>
      </c>
      <c r="AX134" s="9"/>
      <c r="AY134" s="22">
        <v>0.52444500000000005</v>
      </c>
      <c r="AZ134" s="22">
        <v>28.995999999999999</v>
      </c>
      <c r="BA134" s="22">
        <v>-1.62659E-2</v>
      </c>
      <c r="BB134" s="22">
        <v>124</v>
      </c>
      <c r="BC134" s="22">
        <v>0.52383400000000002</v>
      </c>
      <c r="BD134">
        <f t="shared" si="22"/>
        <v>20.081358024691358</v>
      </c>
      <c r="BE134">
        <f t="shared" si="23"/>
        <v>10.53156780925926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1.1906399999999999</v>
      </c>
      <c r="H135" s="22">
        <v>6.2431999999999999</v>
      </c>
      <c r="I135" s="22">
        <v>-1.5566999999999999E-2</v>
      </c>
      <c r="J135" s="22">
        <v>125</v>
      </c>
      <c r="K135" s="22">
        <v>1.18988</v>
      </c>
      <c r="L135">
        <f t="shared" si="12"/>
        <v>19.218518518518518</v>
      </c>
      <c r="M135">
        <f t="shared" si="13"/>
        <v>22.882336888888887</v>
      </c>
      <c r="N135" s="9"/>
      <c r="O135" s="22">
        <v>0.52947999999999995</v>
      </c>
      <c r="P135" s="22">
        <v>10.1027</v>
      </c>
      <c r="Q135" s="22">
        <v>-1.6354400000000002E-2</v>
      </c>
      <c r="R135" s="22">
        <v>125</v>
      </c>
      <c r="S135" s="22">
        <v>0.52902199999999999</v>
      </c>
      <c r="T135">
        <f t="shared" si="14"/>
        <v>20.190617283950619</v>
      </c>
      <c r="U135">
        <f t="shared" si="15"/>
        <v>10.690528039506173</v>
      </c>
      <c r="X135" s="9"/>
      <c r="Y135" s="22">
        <v>1.1906399999999999</v>
      </c>
      <c r="Z135" s="22">
        <v>15.7074</v>
      </c>
      <c r="AA135" s="22">
        <v>-1.5527300000000001E-2</v>
      </c>
      <c r="AB135" s="22">
        <v>125</v>
      </c>
      <c r="AC135" s="22">
        <v>1.18988</v>
      </c>
      <c r="AD135">
        <f t="shared" si="16"/>
        <v>19.169506172839505</v>
      </c>
      <c r="AE135">
        <f t="shared" si="17"/>
        <v>22.823980829629626</v>
      </c>
      <c r="AF135" s="9"/>
      <c r="AG135" s="22">
        <v>0.52947999999999995</v>
      </c>
      <c r="AH135" s="22">
        <v>19.5669</v>
      </c>
      <c r="AI135" s="22">
        <v>-1.6366599999999999E-2</v>
      </c>
      <c r="AJ135" s="22">
        <v>125</v>
      </c>
      <c r="AK135" s="22">
        <v>0.52890000000000004</v>
      </c>
      <c r="AL135">
        <f t="shared" si="18"/>
        <v>20.205679012345676</v>
      </c>
      <c r="AM135">
        <f t="shared" si="19"/>
        <v>10.698502923456788</v>
      </c>
      <c r="AP135" s="9"/>
      <c r="AQ135" s="22">
        <v>1.1906399999999999</v>
      </c>
      <c r="AR135" s="22">
        <v>25.146599999999999</v>
      </c>
      <c r="AS135" s="22">
        <v>-1.5533399999999999E-2</v>
      </c>
      <c r="AT135" s="22">
        <v>125</v>
      </c>
      <c r="AU135" s="22">
        <v>1.1895800000000001</v>
      </c>
      <c r="AV135">
        <f t="shared" si="20"/>
        <v>19.177037037037035</v>
      </c>
      <c r="AW135">
        <f t="shared" si="21"/>
        <v>22.832947377777774</v>
      </c>
      <c r="AX135" s="9"/>
      <c r="AY135" s="22">
        <v>0.52947999999999995</v>
      </c>
      <c r="AZ135" s="22">
        <v>29.0061</v>
      </c>
      <c r="BA135" s="22">
        <v>-1.6259800000000001E-2</v>
      </c>
      <c r="BB135" s="22">
        <v>125</v>
      </c>
      <c r="BC135" s="22">
        <v>0.52844199999999997</v>
      </c>
      <c r="BD135">
        <f t="shared" si="22"/>
        <v>20.073827160493828</v>
      </c>
      <c r="BE135">
        <f t="shared" si="23"/>
        <v>10.628690004938271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1.1856100000000001</v>
      </c>
      <c r="H136" s="22">
        <v>6.2532699999999997</v>
      </c>
      <c r="I136" s="22">
        <v>-1.5573099999999999E-2</v>
      </c>
      <c r="J136" s="22">
        <v>126</v>
      </c>
      <c r="K136" s="22">
        <v>1.1843900000000001</v>
      </c>
      <c r="L136">
        <f t="shared" si="12"/>
        <v>19.226049382716049</v>
      </c>
      <c r="M136">
        <f t="shared" si="13"/>
        <v>22.794596408641976</v>
      </c>
      <c r="N136" s="9"/>
      <c r="O136" s="22">
        <v>0.53451499999999996</v>
      </c>
      <c r="P136" s="22">
        <v>10.1127</v>
      </c>
      <c r="Q136" s="22">
        <v>-1.63483E-2</v>
      </c>
      <c r="R136" s="22">
        <v>126</v>
      </c>
      <c r="S136" s="22">
        <v>0.53384399999999999</v>
      </c>
      <c r="T136">
        <f t="shared" si="14"/>
        <v>20.183086419753085</v>
      </c>
      <c r="U136">
        <f t="shared" si="15"/>
        <v>10.78816243765432</v>
      </c>
      <c r="X136" s="9"/>
      <c r="Y136" s="22">
        <v>1.1856100000000001</v>
      </c>
      <c r="Z136" s="22">
        <v>15.717499999999999</v>
      </c>
      <c r="AA136" s="22">
        <v>-1.5533399999999999E-2</v>
      </c>
      <c r="AB136" s="22">
        <v>126</v>
      </c>
      <c r="AC136" s="22">
        <v>1.18469</v>
      </c>
      <c r="AD136">
        <f t="shared" si="16"/>
        <v>19.177037037037035</v>
      </c>
      <c r="AE136">
        <f t="shared" si="17"/>
        <v>22.736486881481479</v>
      </c>
      <c r="AF136" s="9"/>
      <c r="AG136" s="22">
        <v>0.53451499999999996</v>
      </c>
      <c r="AH136" s="22">
        <v>19.577000000000002</v>
      </c>
      <c r="AI136" s="22">
        <v>-1.63605E-2</v>
      </c>
      <c r="AJ136" s="22">
        <v>126</v>
      </c>
      <c r="AK136" s="22">
        <v>0.53390499999999996</v>
      </c>
      <c r="AL136">
        <f t="shared" si="18"/>
        <v>20.198148148148146</v>
      </c>
      <c r="AM136">
        <f t="shared" si="19"/>
        <v>10.796213157407406</v>
      </c>
      <c r="AP136" s="9"/>
      <c r="AQ136" s="22">
        <v>1.1856100000000001</v>
      </c>
      <c r="AR136" s="22">
        <v>25.156700000000001</v>
      </c>
      <c r="AS136" s="22">
        <v>-1.55365E-2</v>
      </c>
      <c r="AT136" s="22">
        <v>126</v>
      </c>
      <c r="AU136" s="22">
        <v>1.18469</v>
      </c>
      <c r="AV136">
        <f t="shared" si="20"/>
        <v>19.180864197530862</v>
      </c>
      <c r="AW136">
        <f t="shared" si="21"/>
        <v>22.741024401234569</v>
      </c>
      <c r="AX136" s="9"/>
      <c r="AY136" s="22">
        <v>0.53451499999999996</v>
      </c>
      <c r="AZ136" s="22">
        <v>29.016200000000001</v>
      </c>
      <c r="BA136" s="22">
        <v>-1.6256699999999999E-2</v>
      </c>
      <c r="BB136" s="22">
        <v>126</v>
      </c>
      <c r="BC136" s="22">
        <v>0.533752</v>
      </c>
      <c r="BD136">
        <f t="shared" si="22"/>
        <v>20.069999999999997</v>
      </c>
      <c r="BE136">
        <f t="shared" si="23"/>
        <v>10.727716049999998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1.1805699999999999</v>
      </c>
      <c r="H137" s="22">
        <v>6.2633400000000004</v>
      </c>
      <c r="I137" s="22">
        <v>-1.55792E-2</v>
      </c>
      <c r="J137" s="22">
        <v>127</v>
      </c>
      <c r="K137" s="22">
        <v>1.1795</v>
      </c>
      <c r="L137">
        <f t="shared" si="12"/>
        <v>19.233580246913579</v>
      </c>
      <c r="M137">
        <f t="shared" si="13"/>
        <v>22.706587832098762</v>
      </c>
      <c r="N137" s="9"/>
      <c r="O137" s="22">
        <v>0.539551</v>
      </c>
      <c r="P137" s="22">
        <v>10.1228</v>
      </c>
      <c r="Q137" s="22">
        <v>-1.6339099999999999E-2</v>
      </c>
      <c r="R137" s="22">
        <v>127</v>
      </c>
      <c r="S137" s="22">
        <v>0.53891</v>
      </c>
      <c r="T137">
        <f t="shared" si="14"/>
        <v>20.171728395061727</v>
      </c>
      <c r="U137">
        <f t="shared" si="15"/>
        <v>10.883676227283949</v>
      </c>
      <c r="X137" s="9"/>
      <c r="Y137" s="22">
        <v>1.1805699999999999</v>
      </c>
      <c r="Z137" s="22">
        <v>15.727600000000001</v>
      </c>
      <c r="AA137" s="22">
        <v>-1.55426E-2</v>
      </c>
      <c r="AB137" s="22">
        <v>127</v>
      </c>
      <c r="AC137" s="22">
        <v>1.1792</v>
      </c>
      <c r="AD137">
        <f t="shared" si="16"/>
        <v>19.188395061728393</v>
      </c>
      <c r="AE137">
        <f t="shared" si="17"/>
        <v>22.653243558024688</v>
      </c>
      <c r="AF137" s="9"/>
      <c r="AG137" s="22">
        <v>0.539551</v>
      </c>
      <c r="AH137" s="22">
        <v>19.587</v>
      </c>
      <c r="AI137" s="22">
        <v>-1.6357400000000001E-2</v>
      </c>
      <c r="AJ137" s="22">
        <v>127</v>
      </c>
      <c r="AK137" s="22">
        <v>0.53903199999999996</v>
      </c>
      <c r="AL137">
        <f t="shared" si="18"/>
        <v>20.194320987654322</v>
      </c>
      <c r="AM137">
        <f t="shared" si="19"/>
        <v>10.895866083209878</v>
      </c>
      <c r="AP137" s="9"/>
      <c r="AQ137" s="22">
        <v>1.1805699999999999</v>
      </c>
      <c r="AR137" s="22">
        <v>25.166799999999999</v>
      </c>
      <c r="AS137" s="22">
        <v>-1.55426E-2</v>
      </c>
      <c r="AT137" s="22">
        <v>127</v>
      </c>
      <c r="AU137" s="22">
        <v>1.1795</v>
      </c>
      <c r="AV137">
        <f t="shared" si="20"/>
        <v>19.188395061728393</v>
      </c>
      <c r="AW137">
        <f t="shared" si="21"/>
        <v>22.653243558024688</v>
      </c>
      <c r="AX137" s="9"/>
      <c r="AY137" s="22">
        <v>0.539551</v>
      </c>
      <c r="AZ137" s="22">
        <v>29.026299999999999</v>
      </c>
      <c r="BA137" s="22">
        <v>-1.62506E-2</v>
      </c>
      <c r="BB137" s="22">
        <v>127</v>
      </c>
      <c r="BC137" s="22">
        <v>0.53891</v>
      </c>
      <c r="BD137">
        <f t="shared" si="22"/>
        <v>20.06246913580247</v>
      </c>
      <c r="BE137">
        <f t="shared" si="23"/>
        <v>10.824725284691359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1.17554</v>
      </c>
      <c r="H138" s="22">
        <v>6.2734100000000002</v>
      </c>
      <c r="I138" s="22">
        <v>-1.55853E-2</v>
      </c>
      <c r="J138" s="22">
        <v>128</v>
      </c>
      <c r="K138" s="22">
        <v>1.17432</v>
      </c>
      <c r="L138">
        <f t="shared" si="12"/>
        <v>19.24111111111111</v>
      </c>
      <c r="M138">
        <f t="shared" si="13"/>
        <v>22.618695755555553</v>
      </c>
      <c r="N138" s="9"/>
      <c r="O138" s="22">
        <v>0.54458600000000001</v>
      </c>
      <c r="P138" s="22">
        <v>10.132899999999999</v>
      </c>
      <c r="Q138" s="22">
        <v>-1.6336099999999999E-2</v>
      </c>
      <c r="R138" s="22">
        <v>128</v>
      </c>
      <c r="S138" s="22">
        <v>0.54388400000000003</v>
      </c>
      <c r="T138">
        <f t="shared" si="14"/>
        <v>20.168024691358024</v>
      </c>
      <c r="U138">
        <f t="shared" si="15"/>
        <v>10.983223894567901</v>
      </c>
      <c r="X138" s="9"/>
      <c r="Y138" s="22">
        <v>1.17554</v>
      </c>
      <c r="Z138" s="22">
        <v>15.7376</v>
      </c>
      <c r="AA138" s="22">
        <v>-1.5551799999999999E-2</v>
      </c>
      <c r="AB138" s="22">
        <v>128</v>
      </c>
      <c r="AC138" s="22">
        <v>1.17462</v>
      </c>
      <c r="AD138">
        <f t="shared" si="16"/>
        <v>19.199753086419751</v>
      </c>
      <c r="AE138">
        <f t="shared" si="17"/>
        <v>22.570077743209875</v>
      </c>
      <c r="AF138" s="9"/>
      <c r="AG138" s="22">
        <v>0.54458600000000001</v>
      </c>
      <c r="AH138" s="22">
        <v>19.597100000000001</v>
      </c>
      <c r="AI138" s="22">
        <v>-1.6354400000000002E-2</v>
      </c>
      <c r="AJ138" s="22">
        <v>128</v>
      </c>
      <c r="AK138" s="22">
        <v>0.54318200000000005</v>
      </c>
      <c r="AL138">
        <f t="shared" si="18"/>
        <v>20.190617283950619</v>
      </c>
      <c r="AM138">
        <f t="shared" si="19"/>
        <v>10.995527504197533</v>
      </c>
      <c r="AP138" s="9"/>
      <c r="AQ138" s="22">
        <v>1.17554</v>
      </c>
      <c r="AR138" s="22">
        <v>25.1769</v>
      </c>
      <c r="AS138" s="22">
        <v>-1.5551799999999999E-2</v>
      </c>
      <c r="AT138" s="22">
        <v>128</v>
      </c>
      <c r="AU138" s="22">
        <v>1.17462</v>
      </c>
      <c r="AV138">
        <f t="shared" si="20"/>
        <v>19.199753086419751</v>
      </c>
      <c r="AW138">
        <f t="shared" si="21"/>
        <v>22.570077743209875</v>
      </c>
      <c r="AX138" s="9"/>
      <c r="AY138" s="22">
        <v>0.54458600000000001</v>
      </c>
      <c r="AZ138" s="22">
        <v>29.036300000000001</v>
      </c>
      <c r="BA138" s="22">
        <v>-1.6241499999999999E-2</v>
      </c>
      <c r="BB138" s="22">
        <v>128</v>
      </c>
      <c r="BC138" s="22">
        <v>0.54388400000000003</v>
      </c>
      <c r="BD138">
        <f t="shared" si="22"/>
        <v>20.051234567901229</v>
      </c>
      <c r="BE138">
        <f t="shared" si="23"/>
        <v>10.91962162839506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1.1705000000000001</v>
      </c>
      <c r="H139" s="22">
        <v>6.28348</v>
      </c>
      <c r="I139" s="22">
        <v>-1.5588400000000001E-2</v>
      </c>
      <c r="J139" s="22">
        <v>129</v>
      </c>
      <c r="K139" s="22">
        <v>1.16943</v>
      </c>
      <c r="L139">
        <f t="shared" si="12"/>
        <v>19.244938271604937</v>
      </c>
      <c r="M139">
        <f t="shared" si="13"/>
        <v>22.526200246913582</v>
      </c>
      <c r="N139" s="9"/>
      <c r="O139" s="22">
        <v>0.54962200000000005</v>
      </c>
      <c r="P139" s="22">
        <v>10.143000000000001</v>
      </c>
      <c r="Q139" s="22">
        <v>-1.6330000000000001E-2</v>
      </c>
      <c r="R139" s="22">
        <v>129</v>
      </c>
      <c r="S139" s="22">
        <v>0.54885899999999999</v>
      </c>
      <c r="T139">
        <f t="shared" si="14"/>
        <v>20.160493827160494</v>
      </c>
      <c r="U139">
        <f t="shared" si="15"/>
        <v>11.080650938271607</v>
      </c>
      <c r="X139" s="9"/>
      <c r="Y139" s="22">
        <v>1.1705000000000001</v>
      </c>
      <c r="Z139" s="22">
        <v>15.7477</v>
      </c>
      <c r="AA139" s="22">
        <v>-1.55579E-2</v>
      </c>
      <c r="AB139" s="22">
        <v>129</v>
      </c>
      <c r="AC139" s="22">
        <v>1.16882</v>
      </c>
      <c r="AD139">
        <f t="shared" si="16"/>
        <v>19.207283950617281</v>
      </c>
      <c r="AE139">
        <f t="shared" si="17"/>
        <v>22.482125864197531</v>
      </c>
      <c r="AF139" s="9"/>
      <c r="AG139" s="22">
        <v>0.54962200000000005</v>
      </c>
      <c r="AH139" s="22">
        <v>19.607199999999999</v>
      </c>
      <c r="AI139" s="22">
        <v>-1.6351299999999999E-2</v>
      </c>
      <c r="AJ139" s="22">
        <v>129</v>
      </c>
      <c r="AK139" s="22">
        <v>0.54882799999999998</v>
      </c>
      <c r="AL139">
        <f t="shared" si="18"/>
        <v>20.186790123456785</v>
      </c>
      <c r="AM139">
        <f t="shared" si="19"/>
        <v>11.095103961234566</v>
      </c>
      <c r="AP139" s="9"/>
      <c r="AQ139" s="22">
        <v>1.1705000000000001</v>
      </c>
      <c r="AR139" s="22">
        <v>25.186900000000001</v>
      </c>
      <c r="AS139" s="22">
        <v>-1.55579E-2</v>
      </c>
      <c r="AT139" s="22">
        <v>129</v>
      </c>
      <c r="AU139" s="22">
        <v>1.16943</v>
      </c>
      <c r="AV139">
        <f t="shared" si="20"/>
        <v>19.207283950617281</v>
      </c>
      <c r="AW139">
        <f t="shared" si="21"/>
        <v>22.482125864197531</v>
      </c>
      <c r="AX139" s="9"/>
      <c r="AY139" s="22">
        <v>0.54962200000000005</v>
      </c>
      <c r="AZ139" s="22">
        <v>29.046399999999998</v>
      </c>
      <c r="BA139" s="22">
        <v>-1.62384E-2</v>
      </c>
      <c r="BB139" s="22">
        <v>129</v>
      </c>
      <c r="BC139" s="22">
        <v>0.54879800000000001</v>
      </c>
      <c r="BD139">
        <f t="shared" si="22"/>
        <v>20.047407407407405</v>
      </c>
      <c r="BE139">
        <f t="shared" si="23"/>
        <v>11.018496154074073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1.16547</v>
      </c>
      <c r="H140" s="22">
        <v>6.2935499999999998</v>
      </c>
      <c r="I140" s="22">
        <v>-1.5594500000000001E-2</v>
      </c>
      <c r="J140" s="22">
        <v>130</v>
      </c>
      <c r="K140" s="22">
        <v>1.16394</v>
      </c>
      <c r="L140">
        <f t="shared" ref="L140:L203" si="24">-I140/$F$2*1000</f>
        <v>19.252469135802468</v>
      </c>
      <c r="M140">
        <f t="shared" ref="M140:M203" si="25">L140*G140</f>
        <v>22.4381752037037</v>
      </c>
      <c r="N140" s="9"/>
      <c r="O140" s="22">
        <v>0.55465699999999996</v>
      </c>
      <c r="P140" s="22">
        <v>10.153</v>
      </c>
      <c r="Q140" s="22">
        <v>-1.6326899999999998E-2</v>
      </c>
      <c r="R140" s="22">
        <v>130</v>
      </c>
      <c r="S140" s="22">
        <v>0.55401599999999995</v>
      </c>
      <c r="T140">
        <f t="shared" ref="T140:T203" si="26">-Q140/$F$2*1000</f>
        <v>20.156666666666663</v>
      </c>
      <c r="U140">
        <f t="shared" ref="U140:U203" si="27">T140*O140</f>
        <v>11.18003626333333</v>
      </c>
      <c r="X140" s="9"/>
      <c r="Y140" s="22">
        <v>1.16547</v>
      </c>
      <c r="Z140" s="22">
        <v>15.7578</v>
      </c>
      <c r="AA140" s="22">
        <v>-1.5566999999999999E-2</v>
      </c>
      <c r="AB140" s="22">
        <v>130</v>
      </c>
      <c r="AC140" s="22">
        <v>1.16394</v>
      </c>
      <c r="AD140">
        <f t="shared" ref="AD140:AD203" si="28">-AA140/$F$2*1000</f>
        <v>19.218518518518518</v>
      </c>
      <c r="AE140">
        <f t="shared" ref="AE140:AE203" si="29">AD140*Y140</f>
        <v>22.398606777777779</v>
      </c>
      <c r="AF140" s="9"/>
      <c r="AG140" s="22">
        <v>0.55465699999999996</v>
      </c>
      <c r="AH140" s="22">
        <v>19.6172</v>
      </c>
      <c r="AI140" s="22">
        <v>-1.63483E-2</v>
      </c>
      <c r="AJ140" s="22">
        <v>130</v>
      </c>
      <c r="AK140" s="22">
        <v>0.55361899999999997</v>
      </c>
      <c r="AL140">
        <f t="shared" ref="AL140:AL203" si="30">-AI140/$F$2*1000</f>
        <v>20.183086419753085</v>
      </c>
      <c r="AM140">
        <f t="shared" ref="AM140:AM203" si="31">AL140*AG140</f>
        <v>11.194690164320987</v>
      </c>
      <c r="AP140" s="9"/>
      <c r="AQ140" s="22">
        <v>1.16547</v>
      </c>
      <c r="AR140" s="22">
        <v>25.196999999999999</v>
      </c>
      <c r="AS140" s="22">
        <v>-1.5560900000000001E-2</v>
      </c>
      <c r="AT140" s="22">
        <v>130</v>
      </c>
      <c r="AU140" s="22">
        <v>1.16455</v>
      </c>
      <c r="AV140">
        <f t="shared" ref="AV140:AV203" si="32">-AS140/$F$2*1000</f>
        <v>19.210987654320988</v>
      </c>
      <c r="AW140">
        <f t="shared" ref="AW140:AW203" si="33">AV140*AQ140</f>
        <v>22.389829781481481</v>
      </c>
      <c r="AX140" s="9"/>
      <c r="AY140" s="22">
        <v>0.55465699999999996</v>
      </c>
      <c r="AZ140" s="22">
        <v>29.0565</v>
      </c>
      <c r="BA140" s="22">
        <v>-1.6232300000000002E-2</v>
      </c>
      <c r="BB140" s="22">
        <v>130</v>
      </c>
      <c r="BC140" s="22">
        <v>0.553894</v>
      </c>
      <c r="BD140">
        <f t="shared" ref="BD140:BD203" si="34">-BA140/$F$2*1000</f>
        <v>20.039876543209878</v>
      </c>
      <c r="BE140">
        <f t="shared" ref="BE140:BE203" si="35">BD140*AY140</f>
        <v>11.115257803827161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1.1604300000000001</v>
      </c>
      <c r="H141" s="22">
        <v>6.3036199999999996</v>
      </c>
      <c r="I141" s="22">
        <v>-1.5600599999999999E-2</v>
      </c>
      <c r="J141" s="22">
        <v>131</v>
      </c>
      <c r="K141" s="22">
        <v>1.1599699999999999</v>
      </c>
      <c r="L141">
        <f t="shared" si="24"/>
        <v>19.259999999999998</v>
      </c>
      <c r="M141">
        <f t="shared" si="25"/>
        <v>22.349881799999999</v>
      </c>
      <c r="N141" s="9"/>
      <c r="O141" s="22">
        <v>0.55969199999999997</v>
      </c>
      <c r="P141" s="22">
        <v>10.1631</v>
      </c>
      <c r="Q141" s="22">
        <v>-1.63208E-2</v>
      </c>
      <c r="R141" s="22">
        <v>131</v>
      </c>
      <c r="S141" s="22">
        <v>0.55898999999999999</v>
      </c>
      <c r="T141">
        <f t="shared" si="26"/>
        <v>20.149135802469136</v>
      </c>
      <c r="U141">
        <f t="shared" si="27"/>
        <v>11.277310115555554</v>
      </c>
      <c r="X141" s="9"/>
      <c r="Y141" s="22">
        <v>1.1604300000000001</v>
      </c>
      <c r="Z141" s="22">
        <v>15.767799999999999</v>
      </c>
      <c r="AA141" s="22">
        <v>-1.55762E-2</v>
      </c>
      <c r="AB141" s="22">
        <v>131</v>
      </c>
      <c r="AC141" s="22">
        <v>1.15906</v>
      </c>
      <c r="AD141">
        <f t="shared" si="28"/>
        <v>19.229876543209876</v>
      </c>
      <c r="AE141">
        <f t="shared" si="29"/>
        <v>22.314925637037039</v>
      </c>
      <c r="AF141" s="9"/>
      <c r="AG141" s="22">
        <v>0.55969199999999997</v>
      </c>
      <c r="AH141" s="22">
        <v>19.627300000000002</v>
      </c>
      <c r="AI141" s="22">
        <v>-1.6339099999999999E-2</v>
      </c>
      <c r="AJ141" s="22">
        <v>131</v>
      </c>
      <c r="AK141" s="22">
        <v>0.55886800000000003</v>
      </c>
      <c r="AL141">
        <f t="shared" si="30"/>
        <v>20.171728395061727</v>
      </c>
      <c r="AM141">
        <f t="shared" si="31"/>
        <v>11.289955008888887</v>
      </c>
      <c r="AP141" s="9"/>
      <c r="AQ141" s="22">
        <v>1.1604300000000001</v>
      </c>
      <c r="AR141" s="22">
        <v>25.207100000000001</v>
      </c>
      <c r="AS141" s="22">
        <v>-1.5566999999999999E-2</v>
      </c>
      <c r="AT141" s="22">
        <v>131</v>
      </c>
      <c r="AU141" s="22">
        <v>1.1599699999999999</v>
      </c>
      <c r="AV141">
        <f t="shared" si="32"/>
        <v>19.218518518518518</v>
      </c>
      <c r="AW141">
        <f t="shared" si="33"/>
        <v>22.301745444444446</v>
      </c>
      <c r="AX141" s="9"/>
      <c r="AY141" s="22">
        <v>0.55969199999999997</v>
      </c>
      <c r="AZ141" s="22">
        <v>29.066500000000001</v>
      </c>
      <c r="BA141" s="22">
        <v>-1.62262E-2</v>
      </c>
      <c r="BB141" s="22">
        <v>131</v>
      </c>
      <c r="BC141" s="22">
        <v>0.55889900000000003</v>
      </c>
      <c r="BD141">
        <f t="shared" si="34"/>
        <v>20.032345679012344</v>
      </c>
      <c r="BE141">
        <f t="shared" si="35"/>
        <v>11.211943617777777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1.1554</v>
      </c>
      <c r="H142" s="22">
        <v>6.3136900000000002</v>
      </c>
      <c r="I142" s="22">
        <v>-1.5609700000000001E-2</v>
      </c>
      <c r="J142" s="22">
        <v>132</v>
      </c>
      <c r="K142" s="22">
        <v>1.15509</v>
      </c>
      <c r="L142">
        <f t="shared" si="24"/>
        <v>19.271234567901235</v>
      </c>
      <c r="M142">
        <f t="shared" si="25"/>
        <v>22.265984419753085</v>
      </c>
      <c r="N142" s="9"/>
      <c r="O142" s="22">
        <v>0.56472800000000001</v>
      </c>
      <c r="P142" s="22">
        <v>10.1732</v>
      </c>
      <c r="Q142" s="22">
        <v>-1.6317700000000001E-2</v>
      </c>
      <c r="R142" s="22">
        <v>132</v>
      </c>
      <c r="S142" s="22">
        <v>0.56381199999999998</v>
      </c>
      <c r="T142">
        <f t="shared" si="26"/>
        <v>20.145308641975308</v>
      </c>
      <c r="U142">
        <f t="shared" si="27"/>
        <v>11.376619858765432</v>
      </c>
      <c r="X142" s="9"/>
      <c r="Y142" s="22">
        <v>1.1554</v>
      </c>
      <c r="Z142" s="22">
        <v>15.777900000000001</v>
      </c>
      <c r="AA142" s="22">
        <v>-1.55853E-2</v>
      </c>
      <c r="AB142" s="22">
        <v>132</v>
      </c>
      <c r="AC142" s="22">
        <v>1.15479</v>
      </c>
      <c r="AD142">
        <f t="shared" si="28"/>
        <v>19.24111111111111</v>
      </c>
      <c r="AE142">
        <f t="shared" si="29"/>
        <v>22.231179777777776</v>
      </c>
      <c r="AF142" s="9"/>
      <c r="AG142" s="22">
        <v>0.56472800000000001</v>
      </c>
      <c r="AH142" s="22">
        <v>19.6374</v>
      </c>
      <c r="AI142" s="22">
        <v>-1.6333E-2</v>
      </c>
      <c r="AJ142" s="22">
        <v>132</v>
      </c>
      <c r="AK142" s="22">
        <v>0.56423999999999996</v>
      </c>
      <c r="AL142">
        <f t="shared" si="30"/>
        <v>20.164197530864197</v>
      </c>
      <c r="AM142">
        <f t="shared" si="31"/>
        <v>11.387286943209876</v>
      </c>
      <c r="AP142" s="9"/>
      <c r="AQ142" s="22">
        <v>1.1554</v>
      </c>
      <c r="AR142" s="22">
        <v>25.217099999999999</v>
      </c>
      <c r="AS142" s="22">
        <v>-1.55701E-2</v>
      </c>
      <c r="AT142" s="22">
        <v>132</v>
      </c>
      <c r="AU142" s="22">
        <v>1.1541699999999999</v>
      </c>
      <c r="AV142">
        <f t="shared" si="32"/>
        <v>19.222345679012346</v>
      </c>
      <c r="AW142">
        <f t="shared" si="33"/>
        <v>22.209498197530863</v>
      </c>
      <c r="AX142" s="9"/>
      <c r="AY142" s="22">
        <v>0.56472800000000001</v>
      </c>
      <c r="AZ142" s="22">
        <v>29.076599999999999</v>
      </c>
      <c r="BA142" s="22">
        <v>-1.6220100000000001E-2</v>
      </c>
      <c r="BB142" s="22">
        <v>132</v>
      </c>
      <c r="BC142" s="22">
        <v>0.56402600000000003</v>
      </c>
      <c r="BD142">
        <f t="shared" si="34"/>
        <v>20.024814814814814</v>
      </c>
      <c r="BE142">
        <f t="shared" si="35"/>
        <v>11.30857362074074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1.15036</v>
      </c>
      <c r="H143" s="22">
        <v>6.32376</v>
      </c>
      <c r="I143" s="22">
        <v>-1.5615800000000001E-2</v>
      </c>
      <c r="J143" s="22">
        <v>133</v>
      </c>
      <c r="K143" s="22">
        <v>1.1496</v>
      </c>
      <c r="L143">
        <f t="shared" si="24"/>
        <v>19.278765432098766</v>
      </c>
      <c r="M143">
        <f t="shared" si="25"/>
        <v>22.177520602469137</v>
      </c>
      <c r="N143" s="9"/>
      <c r="O143" s="22">
        <v>0.56976300000000002</v>
      </c>
      <c r="P143" s="22">
        <v>10.183199999999999</v>
      </c>
      <c r="Q143" s="22">
        <v>-1.6314700000000001E-2</v>
      </c>
      <c r="R143" s="22">
        <v>133</v>
      </c>
      <c r="S143" s="22">
        <v>0.568909</v>
      </c>
      <c r="T143">
        <f t="shared" si="26"/>
        <v>20.141604938271605</v>
      </c>
      <c r="U143">
        <f t="shared" si="27"/>
        <v>11.475941254444445</v>
      </c>
      <c r="X143" s="9"/>
      <c r="Y143" s="22">
        <v>1.15036</v>
      </c>
      <c r="Z143" s="22">
        <v>15.788</v>
      </c>
      <c r="AA143" s="22">
        <v>-1.5594500000000001E-2</v>
      </c>
      <c r="AB143" s="22">
        <v>133</v>
      </c>
      <c r="AC143" s="22">
        <v>1.1492899999999999</v>
      </c>
      <c r="AD143">
        <f t="shared" si="28"/>
        <v>19.252469135802468</v>
      </c>
      <c r="AE143">
        <f t="shared" si="29"/>
        <v>22.147270395061728</v>
      </c>
      <c r="AF143" s="9"/>
      <c r="AG143" s="22">
        <v>0.56976300000000002</v>
      </c>
      <c r="AH143" s="22">
        <v>19.647400000000001</v>
      </c>
      <c r="AI143" s="22">
        <v>-1.6323899999999999E-2</v>
      </c>
      <c r="AJ143" s="22">
        <v>133</v>
      </c>
      <c r="AK143" s="22">
        <v>0.56933599999999995</v>
      </c>
      <c r="AL143">
        <f t="shared" si="30"/>
        <v>20.15296296296296</v>
      </c>
      <c r="AM143">
        <f t="shared" si="31"/>
        <v>11.482412636666664</v>
      </c>
      <c r="AP143" s="9"/>
      <c r="AQ143" s="22">
        <v>1.15036</v>
      </c>
      <c r="AR143" s="22">
        <v>25.2272</v>
      </c>
      <c r="AS143" s="22">
        <v>-1.55762E-2</v>
      </c>
      <c r="AT143" s="22">
        <v>133</v>
      </c>
      <c r="AU143" s="22">
        <v>1.15021</v>
      </c>
      <c r="AV143">
        <f t="shared" si="32"/>
        <v>19.229876543209876</v>
      </c>
      <c r="AW143">
        <f t="shared" si="33"/>
        <v>22.121280780246913</v>
      </c>
      <c r="AX143" s="9"/>
      <c r="AY143" s="22">
        <v>0.56976300000000002</v>
      </c>
      <c r="AZ143" s="22">
        <v>29.0867</v>
      </c>
      <c r="BA143" s="22">
        <v>-1.6213999999999999E-2</v>
      </c>
      <c r="BB143" s="22">
        <v>133</v>
      </c>
      <c r="BC143" s="22">
        <v>0.56924399999999997</v>
      </c>
      <c r="BD143">
        <f t="shared" si="34"/>
        <v>20.017283950617283</v>
      </c>
      <c r="BE143">
        <f t="shared" si="35"/>
        <v>11.405107755555555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1.1453199999999999</v>
      </c>
      <c r="H144" s="22">
        <v>6.3338299999999998</v>
      </c>
      <c r="I144" s="22">
        <v>-1.5621899999999999E-2</v>
      </c>
      <c r="J144" s="22">
        <v>134</v>
      </c>
      <c r="K144" s="22">
        <v>1.1447099999999999</v>
      </c>
      <c r="L144">
        <f t="shared" si="24"/>
        <v>19.286296296296296</v>
      </c>
      <c r="M144">
        <f t="shared" si="25"/>
        <v>22.088980874074071</v>
      </c>
      <c r="N144" s="9"/>
      <c r="O144" s="22">
        <v>0.57479899999999995</v>
      </c>
      <c r="P144" s="22">
        <v>10.193300000000001</v>
      </c>
      <c r="Q144" s="22">
        <v>-1.6308599999999999E-2</v>
      </c>
      <c r="R144" s="22">
        <v>134</v>
      </c>
      <c r="S144" s="22">
        <v>0.57385299999999995</v>
      </c>
      <c r="T144">
        <f t="shared" si="26"/>
        <v>20.134074074074071</v>
      </c>
      <c r="U144">
        <f t="shared" si="27"/>
        <v>11.573045643703701</v>
      </c>
      <c r="X144" s="9"/>
      <c r="Y144" s="22">
        <v>1.1453199999999999</v>
      </c>
      <c r="Z144" s="22">
        <v>15.798</v>
      </c>
      <c r="AA144" s="22">
        <v>-1.5600599999999999E-2</v>
      </c>
      <c r="AB144" s="22">
        <v>134</v>
      </c>
      <c r="AC144" s="22">
        <v>1.1444099999999999</v>
      </c>
      <c r="AD144">
        <f t="shared" si="28"/>
        <v>19.259999999999998</v>
      </c>
      <c r="AE144">
        <f t="shared" si="29"/>
        <v>22.058863199999994</v>
      </c>
      <c r="AF144" s="9"/>
      <c r="AG144" s="22">
        <v>0.57479899999999995</v>
      </c>
      <c r="AH144" s="22">
        <v>19.657499999999999</v>
      </c>
      <c r="AI144" s="22">
        <v>-1.6317700000000001E-2</v>
      </c>
      <c r="AJ144" s="22">
        <v>134</v>
      </c>
      <c r="AK144" s="22">
        <v>0.57379199999999997</v>
      </c>
      <c r="AL144">
        <f t="shared" si="30"/>
        <v>20.145308641975308</v>
      </c>
      <c r="AM144">
        <f t="shared" si="31"/>
        <v>11.579503262098765</v>
      </c>
      <c r="AP144" s="9"/>
      <c r="AQ144" s="22">
        <v>1.1453199999999999</v>
      </c>
      <c r="AR144" s="22">
        <v>25.237300000000001</v>
      </c>
      <c r="AS144" s="22">
        <v>-1.55823E-2</v>
      </c>
      <c r="AT144" s="22">
        <v>134</v>
      </c>
      <c r="AU144" s="22">
        <v>1.1437999999999999</v>
      </c>
      <c r="AV144">
        <f t="shared" si="32"/>
        <v>19.237407407407407</v>
      </c>
      <c r="AW144">
        <f t="shared" si="33"/>
        <v>22.032987451851849</v>
      </c>
      <c r="AX144" s="9"/>
      <c r="AY144" s="22">
        <v>0.57479899999999995</v>
      </c>
      <c r="AZ144" s="22">
        <v>29.096800000000002</v>
      </c>
      <c r="BA144" s="22">
        <v>-1.6207900000000001E-2</v>
      </c>
      <c r="BB144" s="22">
        <v>134</v>
      </c>
      <c r="BC144" s="22">
        <v>0.57403599999999999</v>
      </c>
      <c r="BD144">
        <f t="shared" si="34"/>
        <v>20.009753086419753</v>
      </c>
      <c r="BE144">
        <f t="shared" si="35"/>
        <v>11.501586064320987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1.14029</v>
      </c>
      <c r="H145" s="22">
        <v>6.3439100000000002</v>
      </c>
      <c r="I145" s="22">
        <v>-1.5631099999999998E-2</v>
      </c>
      <c r="J145" s="22">
        <v>135</v>
      </c>
      <c r="K145" s="22">
        <v>1.1386099999999999</v>
      </c>
      <c r="L145">
        <f t="shared" si="24"/>
        <v>19.29765432098765</v>
      </c>
      <c r="M145">
        <f t="shared" si="25"/>
        <v>22.004922245679008</v>
      </c>
      <c r="N145" s="9"/>
      <c r="O145" s="22">
        <v>0.57983399999999996</v>
      </c>
      <c r="P145" s="22">
        <v>10.2034</v>
      </c>
      <c r="Q145" s="22">
        <v>-1.6302500000000001E-2</v>
      </c>
      <c r="R145" s="22">
        <v>135</v>
      </c>
      <c r="S145" s="22">
        <v>0.57913199999999998</v>
      </c>
      <c r="T145">
        <f t="shared" si="26"/>
        <v>20.126543209876544</v>
      </c>
      <c r="U145">
        <f t="shared" si="27"/>
        <v>11.670054055555555</v>
      </c>
      <c r="X145" s="9"/>
      <c r="Y145" s="22">
        <v>1.14029</v>
      </c>
      <c r="Z145" s="22">
        <v>15.8081</v>
      </c>
      <c r="AA145" s="22">
        <v>-1.56036E-2</v>
      </c>
      <c r="AB145" s="22">
        <v>135</v>
      </c>
      <c r="AC145" s="22">
        <v>1.1395299999999999</v>
      </c>
      <c r="AD145">
        <f t="shared" si="28"/>
        <v>19.263703703703705</v>
      </c>
      <c r="AE145">
        <f t="shared" si="29"/>
        <v>21.966208696296299</v>
      </c>
      <c r="AF145" s="9"/>
      <c r="AG145" s="22">
        <v>0.57983399999999996</v>
      </c>
      <c r="AH145" s="22">
        <v>19.6676</v>
      </c>
      <c r="AI145" s="22">
        <v>-1.6311599999999999E-2</v>
      </c>
      <c r="AJ145" s="22">
        <v>135</v>
      </c>
      <c r="AK145" s="22">
        <v>0.579071</v>
      </c>
      <c r="AL145">
        <f t="shared" si="30"/>
        <v>20.137777777777774</v>
      </c>
      <c r="AM145">
        <f t="shared" si="31"/>
        <v>11.676568239999998</v>
      </c>
      <c r="AP145" s="9"/>
      <c r="AQ145" s="22">
        <v>1.14029</v>
      </c>
      <c r="AR145" s="22">
        <v>25.247399999999999</v>
      </c>
      <c r="AS145" s="22">
        <v>-1.5588400000000001E-2</v>
      </c>
      <c r="AT145" s="22">
        <v>135</v>
      </c>
      <c r="AU145" s="22">
        <v>1.1389199999999999</v>
      </c>
      <c r="AV145">
        <f t="shared" si="32"/>
        <v>19.244938271604937</v>
      </c>
      <c r="AW145">
        <f t="shared" si="33"/>
        <v>21.944810661728393</v>
      </c>
      <c r="AX145" s="9"/>
      <c r="AY145" s="22">
        <v>0.57983399999999996</v>
      </c>
      <c r="AZ145" s="22">
        <v>29.1068</v>
      </c>
      <c r="BA145" s="22">
        <v>-1.6204799999999998E-2</v>
      </c>
      <c r="BB145" s="22">
        <v>135</v>
      </c>
      <c r="BC145" s="22">
        <v>0.57916299999999998</v>
      </c>
      <c r="BD145">
        <f t="shared" si="34"/>
        <v>20.005925925925922</v>
      </c>
      <c r="BE145">
        <f t="shared" si="35"/>
        <v>11.600116053333331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1.1352500000000001</v>
      </c>
      <c r="H146" s="22">
        <v>6.35398</v>
      </c>
      <c r="I146" s="22">
        <v>-1.56372E-2</v>
      </c>
      <c r="J146" s="22">
        <v>136</v>
      </c>
      <c r="K146" s="22">
        <v>1.1346400000000001</v>
      </c>
      <c r="L146">
        <f t="shared" si="24"/>
        <v>19.305185185185184</v>
      </c>
      <c r="M146">
        <f t="shared" si="25"/>
        <v>21.916211481481483</v>
      </c>
      <c r="N146" s="9"/>
      <c r="O146" s="22">
        <v>0.58486899999999997</v>
      </c>
      <c r="P146" s="22">
        <v>10.2135</v>
      </c>
      <c r="Q146" s="22">
        <v>-1.6299399999999999E-2</v>
      </c>
      <c r="R146" s="22">
        <v>136</v>
      </c>
      <c r="S146" s="22">
        <v>0.58380100000000001</v>
      </c>
      <c r="T146">
        <f t="shared" si="26"/>
        <v>20.122716049382714</v>
      </c>
      <c r="U146">
        <f t="shared" si="27"/>
        <v>11.769152813086418</v>
      </c>
      <c r="X146" s="9"/>
      <c r="Y146" s="22">
        <v>1.1352500000000001</v>
      </c>
      <c r="Z146" s="22">
        <v>15.818199999999999</v>
      </c>
      <c r="AA146" s="22">
        <v>-1.56128E-2</v>
      </c>
      <c r="AB146" s="22">
        <v>136</v>
      </c>
      <c r="AC146" s="22">
        <v>1.1349499999999999</v>
      </c>
      <c r="AD146">
        <f t="shared" si="28"/>
        <v>19.275061728395059</v>
      </c>
      <c r="AE146">
        <f t="shared" si="29"/>
        <v>21.882013827160492</v>
      </c>
      <c r="AF146" s="9"/>
      <c r="AG146" s="22">
        <v>0.58486899999999997</v>
      </c>
      <c r="AH146" s="22">
        <v>19.677700000000002</v>
      </c>
      <c r="AI146" s="22">
        <v>-1.6305500000000001E-2</v>
      </c>
      <c r="AJ146" s="22">
        <v>136</v>
      </c>
      <c r="AK146" s="22">
        <v>0.584229</v>
      </c>
      <c r="AL146">
        <f t="shared" si="30"/>
        <v>20.130246913580248</v>
      </c>
      <c r="AM146">
        <f t="shared" si="31"/>
        <v>11.773557382098765</v>
      </c>
      <c r="AP146" s="9"/>
      <c r="AQ146" s="22">
        <v>1.1352500000000001</v>
      </c>
      <c r="AR146" s="22">
        <v>25.257400000000001</v>
      </c>
      <c r="AS146" s="22">
        <v>-1.5594500000000001E-2</v>
      </c>
      <c r="AT146" s="22">
        <v>136</v>
      </c>
      <c r="AU146" s="22">
        <v>1.1343399999999999</v>
      </c>
      <c r="AV146">
        <f t="shared" si="32"/>
        <v>19.252469135802468</v>
      </c>
      <c r="AW146">
        <f t="shared" si="33"/>
        <v>21.856365586419752</v>
      </c>
      <c r="AX146" s="9"/>
      <c r="AY146" s="22">
        <v>0.58486899999999997</v>
      </c>
      <c r="AZ146" s="22">
        <v>29.116900000000001</v>
      </c>
      <c r="BA146" s="22">
        <v>-1.61987E-2</v>
      </c>
      <c r="BB146" s="22">
        <v>136</v>
      </c>
      <c r="BC146" s="22">
        <v>0.584229</v>
      </c>
      <c r="BD146">
        <f t="shared" si="34"/>
        <v>19.998395061728392</v>
      </c>
      <c r="BE146">
        <f t="shared" si="35"/>
        <v>11.696441321358023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1.13022</v>
      </c>
      <c r="H147" s="22">
        <v>6.3640499999999998</v>
      </c>
      <c r="I147" s="22">
        <v>-1.5643299999999999E-2</v>
      </c>
      <c r="J147" s="22">
        <v>137</v>
      </c>
      <c r="K147" s="22">
        <v>1.1300699999999999</v>
      </c>
      <c r="L147">
        <f t="shared" si="24"/>
        <v>19.312716049382715</v>
      </c>
      <c r="M147">
        <f t="shared" si="25"/>
        <v>21.827617933333332</v>
      </c>
      <c r="N147" s="9"/>
      <c r="O147" s="22">
        <v>0.58990500000000001</v>
      </c>
      <c r="P147" s="22">
        <v>10.2235</v>
      </c>
      <c r="Q147" s="22">
        <v>-1.62933E-2</v>
      </c>
      <c r="R147" s="22">
        <v>137</v>
      </c>
      <c r="S147" s="22">
        <v>0.58944700000000005</v>
      </c>
      <c r="T147">
        <f t="shared" si="26"/>
        <v>20.115185185185183</v>
      </c>
      <c r="U147">
        <f t="shared" si="27"/>
        <v>11.866048316666665</v>
      </c>
      <c r="X147" s="9"/>
      <c r="Y147" s="22">
        <v>1.13022</v>
      </c>
      <c r="Z147" s="22">
        <v>15.8283</v>
      </c>
      <c r="AA147" s="22">
        <v>-1.56189E-2</v>
      </c>
      <c r="AB147" s="22">
        <v>137</v>
      </c>
      <c r="AC147" s="22">
        <v>1.1288499999999999</v>
      </c>
      <c r="AD147">
        <f t="shared" si="28"/>
        <v>19.282592592592589</v>
      </c>
      <c r="AE147">
        <f t="shared" si="29"/>
        <v>21.793571799999995</v>
      </c>
      <c r="AF147" s="9"/>
      <c r="AG147" s="22">
        <v>0.58990500000000001</v>
      </c>
      <c r="AH147" s="22">
        <v>19.6877</v>
      </c>
      <c r="AI147" s="22">
        <v>-1.6302500000000001E-2</v>
      </c>
      <c r="AJ147" s="22">
        <v>137</v>
      </c>
      <c r="AK147" s="22">
        <v>0.58935499999999996</v>
      </c>
      <c r="AL147">
        <f t="shared" si="30"/>
        <v>20.126543209876544</v>
      </c>
      <c r="AM147">
        <f t="shared" si="31"/>
        <v>11.872748472222224</v>
      </c>
      <c r="AP147" s="9"/>
      <c r="AQ147" s="22">
        <v>1.13022</v>
      </c>
      <c r="AR147" s="22">
        <v>25.267499999999998</v>
      </c>
      <c r="AS147" s="22">
        <v>-1.5600599999999999E-2</v>
      </c>
      <c r="AT147" s="22">
        <v>137</v>
      </c>
      <c r="AU147" s="22">
        <v>1.1297600000000001</v>
      </c>
      <c r="AV147">
        <f t="shared" si="32"/>
        <v>19.259999999999998</v>
      </c>
      <c r="AW147">
        <f t="shared" si="33"/>
        <v>21.768037199999998</v>
      </c>
      <c r="AX147" s="9"/>
      <c r="AY147" s="22">
        <v>0.58990500000000001</v>
      </c>
      <c r="AZ147" s="22">
        <v>29.126999999999999</v>
      </c>
      <c r="BA147" s="22">
        <v>-1.6192600000000001E-2</v>
      </c>
      <c r="BB147" s="22">
        <v>137</v>
      </c>
      <c r="BC147" s="22">
        <v>0.58920300000000003</v>
      </c>
      <c r="BD147">
        <f t="shared" si="34"/>
        <v>19.990864197530865</v>
      </c>
      <c r="BE147">
        <f t="shared" si="35"/>
        <v>11.792710744444445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1.1251800000000001</v>
      </c>
      <c r="H148" s="22">
        <v>6.3741199999999996</v>
      </c>
      <c r="I148" s="22">
        <v>-1.56525E-2</v>
      </c>
      <c r="J148" s="22">
        <v>138</v>
      </c>
      <c r="K148" s="22">
        <v>1.1242700000000001</v>
      </c>
      <c r="L148">
        <f t="shared" si="24"/>
        <v>19.324074074074073</v>
      </c>
      <c r="M148">
        <f t="shared" si="25"/>
        <v>21.743061666666666</v>
      </c>
      <c r="N148" s="9"/>
      <c r="O148" s="22">
        <v>0.59494000000000002</v>
      </c>
      <c r="P148" s="22">
        <v>10.233599999999999</v>
      </c>
      <c r="Q148" s="22">
        <v>-1.6287200000000002E-2</v>
      </c>
      <c r="R148" s="22">
        <v>138</v>
      </c>
      <c r="S148" s="22">
        <v>0.59411599999999998</v>
      </c>
      <c r="T148">
        <f t="shared" si="26"/>
        <v>20.107654320987656</v>
      </c>
      <c r="U148">
        <f t="shared" si="27"/>
        <v>11.962847861728397</v>
      </c>
      <c r="X148" s="9"/>
      <c r="Y148" s="22">
        <v>1.1251800000000001</v>
      </c>
      <c r="Z148" s="22">
        <v>15.8383</v>
      </c>
      <c r="AA148" s="22">
        <v>-1.5621899999999999E-2</v>
      </c>
      <c r="AB148" s="22">
        <v>138</v>
      </c>
      <c r="AC148" s="22">
        <v>1.1242700000000001</v>
      </c>
      <c r="AD148">
        <f t="shared" si="28"/>
        <v>19.286296296296296</v>
      </c>
      <c r="AE148">
        <f t="shared" si="29"/>
        <v>21.700554866666668</v>
      </c>
      <c r="AF148" s="9"/>
      <c r="AG148" s="22">
        <v>0.59494000000000002</v>
      </c>
      <c r="AH148" s="22">
        <v>19.697800000000001</v>
      </c>
      <c r="AI148" s="22">
        <v>-1.6296399999999999E-2</v>
      </c>
      <c r="AJ148" s="22">
        <v>138</v>
      </c>
      <c r="AK148" s="22">
        <v>0.594391</v>
      </c>
      <c r="AL148">
        <f t="shared" si="30"/>
        <v>20.119012345679007</v>
      </c>
      <c r="AM148">
        <f t="shared" si="31"/>
        <v>11.969605204938269</v>
      </c>
      <c r="AP148" s="9"/>
      <c r="AQ148" s="22">
        <v>1.1251800000000001</v>
      </c>
      <c r="AR148" s="22">
        <v>25.2776</v>
      </c>
      <c r="AS148" s="22">
        <v>-1.5609700000000001E-2</v>
      </c>
      <c r="AT148" s="22">
        <v>138</v>
      </c>
      <c r="AU148" s="22">
        <v>1.1245700000000001</v>
      </c>
      <c r="AV148">
        <f t="shared" si="32"/>
        <v>19.271234567901235</v>
      </c>
      <c r="AW148">
        <f t="shared" si="33"/>
        <v>21.683607711111112</v>
      </c>
      <c r="AX148" s="9"/>
      <c r="AY148" s="22">
        <v>0.59494000000000002</v>
      </c>
      <c r="AZ148" s="22">
        <v>29.137</v>
      </c>
      <c r="BA148" s="22">
        <v>-1.6189599999999998E-2</v>
      </c>
      <c r="BB148" s="22">
        <v>138</v>
      </c>
      <c r="BC148" s="22">
        <v>0.59426900000000005</v>
      </c>
      <c r="BD148">
        <f t="shared" si="34"/>
        <v>19.987160493827158</v>
      </c>
      <c r="BE148">
        <f t="shared" si="35"/>
        <v>11.89116126419753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1.12015</v>
      </c>
      <c r="H149" s="22">
        <v>6.3841900000000003</v>
      </c>
      <c r="I149" s="22">
        <v>-1.5655499999999999E-2</v>
      </c>
      <c r="J149" s="22">
        <v>139</v>
      </c>
      <c r="K149" s="22">
        <v>1.11877</v>
      </c>
      <c r="L149">
        <f t="shared" si="24"/>
        <v>19.327777777777776</v>
      </c>
      <c r="M149">
        <f t="shared" si="25"/>
        <v>21.650010277777774</v>
      </c>
      <c r="N149" s="9"/>
      <c r="O149" s="22">
        <v>0.59997599999999995</v>
      </c>
      <c r="P149" s="22">
        <v>10.2437</v>
      </c>
      <c r="Q149" s="22">
        <v>-1.62811E-2</v>
      </c>
      <c r="R149" s="22">
        <v>139</v>
      </c>
      <c r="S149" s="22">
        <v>0.59933499999999995</v>
      </c>
      <c r="T149">
        <f t="shared" si="26"/>
        <v>20.100123456790122</v>
      </c>
      <c r="U149">
        <f t="shared" si="27"/>
        <v>12.059591671111109</v>
      </c>
      <c r="X149" s="9"/>
      <c r="Y149" s="22">
        <v>1.12015</v>
      </c>
      <c r="Z149" s="22">
        <v>15.8484</v>
      </c>
      <c r="AA149" s="22">
        <v>-1.5621899999999999E-2</v>
      </c>
      <c r="AB149" s="22">
        <v>139</v>
      </c>
      <c r="AC149" s="22">
        <v>1.1196900000000001</v>
      </c>
      <c r="AD149">
        <f t="shared" si="28"/>
        <v>19.286296296296296</v>
      </c>
      <c r="AE149">
        <f t="shared" si="29"/>
        <v>21.603544796296294</v>
      </c>
      <c r="AF149" s="9"/>
      <c r="AG149" s="22">
        <v>0.59997599999999995</v>
      </c>
      <c r="AH149" s="22">
        <v>19.707899999999999</v>
      </c>
      <c r="AI149" s="22">
        <v>-1.62933E-2</v>
      </c>
      <c r="AJ149" s="22">
        <v>139</v>
      </c>
      <c r="AK149" s="22">
        <v>0.59912100000000001</v>
      </c>
      <c r="AL149">
        <f t="shared" si="30"/>
        <v>20.115185185185183</v>
      </c>
      <c r="AM149">
        <f t="shared" si="31"/>
        <v>12.068628346666664</v>
      </c>
      <c r="AP149" s="9"/>
      <c r="AQ149" s="22">
        <v>1.12015</v>
      </c>
      <c r="AR149" s="22">
        <v>25.287600000000001</v>
      </c>
      <c r="AS149" s="22">
        <v>-1.5615800000000001E-2</v>
      </c>
      <c r="AT149" s="22">
        <v>139</v>
      </c>
      <c r="AU149" s="22">
        <v>1.1190800000000001</v>
      </c>
      <c r="AV149">
        <f t="shared" si="32"/>
        <v>19.278765432098766</v>
      </c>
      <c r="AW149">
        <f t="shared" si="33"/>
        <v>21.59510909876543</v>
      </c>
      <c r="AX149" s="9"/>
      <c r="AY149" s="22">
        <v>0.59997599999999995</v>
      </c>
      <c r="AZ149" s="22">
        <v>29.147099999999998</v>
      </c>
      <c r="BA149" s="22">
        <v>-1.6186499999999999E-2</v>
      </c>
      <c r="BB149" s="22">
        <v>139</v>
      </c>
      <c r="BC149" s="22">
        <v>0.59948699999999999</v>
      </c>
      <c r="BD149">
        <f t="shared" si="34"/>
        <v>19.983333333333331</v>
      </c>
      <c r="BE149">
        <f t="shared" si="35"/>
        <v>11.989520399999998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1.11511</v>
      </c>
      <c r="H150" s="22">
        <v>6.3942600000000001</v>
      </c>
      <c r="I150" s="22">
        <v>-1.56647E-2</v>
      </c>
      <c r="J150" s="22">
        <v>140</v>
      </c>
      <c r="K150" s="22">
        <v>1.1142000000000001</v>
      </c>
      <c r="L150">
        <f t="shared" si="24"/>
        <v>19.339135802469134</v>
      </c>
      <c r="M150">
        <f t="shared" si="25"/>
        <v>21.565263724691356</v>
      </c>
      <c r="N150" s="9"/>
      <c r="O150" s="22">
        <v>0.60501099999999997</v>
      </c>
      <c r="P150" s="22">
        <v>10.2537</v>
      </c>
      <c r="Q150" s="22">
        <v>-1.6271999999999998E-2</v>
      </c>
      <c r="R150" s="22">
        <v>140</v>
      </c>
      <c r="S150" s="22">
        <v>0.60409500000000005</v>
      </c>
      <c r="T150">
        <f t="shared" si="26"/>
        <v>20.088888888888885</v>
      </c>
      <c r="U150">
        <f t="shared" si="27"/>
        <v>12.153998755555552</v>
      </c>
      <c r="X150" s="9"/>
      <c r="Y150" s="22">
        <v>1.11511</v>
      </c>
      <c r="Z150" s="22">
        <v>15.858499999999999</v>
      </c>
      <c r="AA150" s="22">
        <v>-1.5628099999999999E-2</v>
      </c>
      <c r="AB150" s="22">
        <v>140</v>
      </c>
      <c r="AC150" s="22">
        <v>1.1135900000000001</v>
      </c>
      <c r="AD150">
        <f t="shared" si="28"/>
        <v>19.293950617283947</v>
      </c>
      <c r="AE150">
        <f t="shared" si="29"/>
        <v>21.514877272839502</v>
      </c>
      <c r="AF150" s="9"/>
      <c r="AG150" s="22">
        <v>0.60501099999999997</v>
      </c>
      <c r="AH150" s="22">
        <v>19.7179</v>
      </c>
      <c r="AI150" s="22">
        <v>-1.6287200000000002E-2</v>
      </c>
      <c r="AJ150" s="22">
        <v>140</v>
      </c>
      <c r="AK150" s="22">
        <v>0.60430899999999999</v>
      </c>
      <c r="AL150">
        <f t="shared" si="30"/>
        <v>20.107654320987656</v>
      </c>
      <c r="AM150">
        <f t="shared" si="31"/>
        <v>12.165352048395063</v>
      </c>
      <c r="AP150" s="9"/>
      <c r="AQ150" s="22">
        <v>1.11511</v>
      </c>
      <c r="AR150" s="22">
        <v>25.297699999999999</v>
      </c>
      <c r="AS150" s="22">
        <v>-1.5625E-2</v>
      </c>
      <c r="AT150" s="22">
        <v>140</v>
      </c>
      <c r="AU150" s="22">
        <v>1.1142000000000001</v>
      </c>
      <c r="AV150">
        <f t="shared" si="32"/>
        <v>19.290123456790123</v>
      </c>
      <c r="AW150">
        <f t="shared" si="33"/>
        <v>21.510609567901234</v>
      </c>
      <c r="AX150" s="9"/>
      <c r="AY150" s="22">
        <v>0.60501099999999997</v>
      </c>
      <c r="AZ150" s="22">
        <v>29.1572</v>
      </c>
      <c r="BA150" s="22">
        <v>-1.6180400000000001E-2</v>
      </c>
      <c r="BB150" s="22">
        <v>140</v>
      </c>
      <c r="BC150" s="22">
        <v>0.60409500000000005</v>
      </c>
      <c r="BD150">
        <f t="shared" si="34"/>
        <v>19.975802469135804</v>
      </c>
      <c r="BE150">
        <f t="shared" si="35"/>
        <v>12.08558022765432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1.11008</v>
      </c>
      <c r="H151" s="22">
        <v>6.4043299999999999</v>
      </c>
      <c r="I151" s="22">
        <v>-1.5673800000000002E-2</v>
      </c>
      <c r="J151" s="22">
        <v>141</v>
      </c>
      <c r="K151" s="22">
        <v>1.1090100000000001</v>
      </c>
      <c r="L151">
        <f t="shared" si="24"/>
        <v>19.350370370370371</v>
      </c>
      <c r="M151">
        <f t="shared" si="25"/>
        <v>21.480459140740741</v>
      </c>
      <c r="N151" s="9"/>
      <c r="O151" s="22">
        <v>0.61004599999999998</v>
      </c>
      <c r="P151" s="22">
        <v>10.2638</v>
      </c>
      <c r="Q151" s="22">
        <v>-1.6268899999999999E-2</v>
      </c>
      <c r="R151" s="22">
        <v>141</v>
      </c>
      <c r="S151" s="22">
        <v>0.60943599999999998</v>
      </c>
      <c r="T151">
        <f t="shared" si="26"/>
        <v>20.085061728395061</v>
      </c>
      <c r="U151">
        <f t="shared" si="27"/>
        <v>12.252811567160492</v>
      </c>
      <c r="X151" s="9"/>
      <c r="Y151" s="22">
        <v>1.11008</v>
      </c>
      <c r="Z151" s="22">
        <v>15.868499999999999</v>
      </c>
      <c r="AA151" s="22">
        <v>-1.56372E-2</v>
      </c>
      <c r="AB151" s="22">
        <v>141</v>
      </c>
      <c r="AC151" s="22">
        <v>1.1084000000000001</v>
      </c>
      <c r="AD151">
        <f t="shared" si="28"/>
        <v>19.305185185185184</v>
      </c>
      <c r="AE151">
        <f t="shared" si="29"/>
        <v>21.430299970370367</v>
      </c>
      <c r="AF151" s="9"/>
      <c r="AG151" s="22">
        <v>0.61004599999999998</v>
      </c>
      <c r="AH151" s="22">
        <v>19.728000000000002</v>
      </c>
      <c r="AI151" s="22">
        <v>-1.6284199999999999E-2</v>
      </c>
      <c r="AJ151" s="22">
        <v>141</v>
      </c>
      <c r="AK151" s="22">
        <v>0.60913099999999998</v>
      </c>
      <c r="AL151">
        <f t="shared" si="30"/>
        <v>20.103950617283949</v>
      </c>
      <c r="AM151">
        <f t="shared" si="31"/>
        <v>12.264334658271604</v>
      </c>
      <c r="AP151" s="9"/>
      <c r="AQ151" s="22">
        <v>1.11008</v>
      </c>
      <c r="AR151" s="22">
        <v>25.3078</v>
      </c>
      <c r="AS151" s="22">
        <v>-1.5631099999999998E-2</v>
      </c>
      <c r="AT151" s="22">
        <v>141</v>
      </c>
      <c r="AU151" s="22">
        <v>1.1084000000000001</v>
      </c>
      <c r="AV151">
        <f t="shared" si="32"/>
        <v>19.29765432098765</v>
      </c>
      <c r="AW151">
        <f t="shared" si="33"/>
        <v>21.421940108641969</v>
      </c>
      <c r="AX151" s="9"/>
      <c r="AY151" s="22">
        <v>0.61004599999999998</v>
      </c>
      <c r="AZ151" s="22">
        <v>29.167300000000001</v>
      </c>
      <c r="BA151" s="22">
        <v>-1.61713E-2</v>
      </c>
      <c r="BB151" s="22">
        <v>141</v>
      </c>
      <c r="BC151" s="22">
        <v>0.609344</v>
      </c>
      <c r="BD151">
        <f t="shared" si="34"/>
        <v>19.964567901234567</v>
      </c>
      <c r="BE151">
        <f t="shared" si="35"/>
        <v>12.179304789876541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1.10504</v>
      </c>
      <c r="H152" s="22">
        <v>6.4143999999999997</v>
      </c>
      <c r="I152" s="22">
        <v>-1.56799E-2</v>
      </c>
      <c r="J152" s="22">
        <v>142</v>
      </c>
      <c r="K152" s="22">
        <v>1.10382</v>
      </c>
      <c r="L152">
        <f t="shared" si="24"/>
        <v>19.357901234567901</v>
      </c>
      <c r="M152">
        <f t="shared" si="25"/>
        <v>21.391255180246915</v>
      </c>
      <c r="N152" s="9"/>
      <c r="O152" s="22">
        <v>0.61508200000000002</v>
      </c>
      <c r="P152" s="22">
        <v>10.273899999999999</v>
      </c>
      <c r="Q152" s="22">
        <v>-1.6262800000000001E-2</v>
      </c>
      <c r="R152" s="22">
        <v>142</v>
      </c>
      <c r="S152" s="22">
        <v>0.61428799999999995</v>
      </c>
      <c r="T152">
        <f t="shared" si="26"/>
        <v>20.077530864197531</v>
      </c>
      <c r="U152">
        <f t="shared" si="27"/>
        <v>12.349327839012346</v>
      </c>
      <c r="X152" s="9"/>
      <c r="Y152" s="22">
        <v>1.10504</v>
      </c>
      <c r="Z152" s="22">
        <v>15.8786</v>
      </c>
      <c r="AA152" s="22">
        <v>-1.5649400000000001E-2</v>
      </c>
      <c r="AB152" s="22">
        <v>142</v>
      </c>
      <c r="AC152" s="22">
        <v>1.1041300000000001</v>
      </c>
      <c r="AD152">
        <f t="shared" si="28"/>
        <v>19.320246913580245</v>
      </c>
      <c r="AE152">
        <f t="shared" si="29"/>
        <v>21.349645649382715</v>
      </c>
      <c r="AF152" s="9"/>
      <c r="AG152" s="22">
        <v>0.61508200000000002</v>
      </c>
      <c r="AH152" s="22">
        <v>19.738099999999999</v>
      </c>
      <c r="AI152" s="22">
        <v>-1.62781E-2</v>
      </c>
      <c r="AJ152" s="22">
        <v>142</v>
      </c>
      <c r="AK152" s="22">
        <v>0.61459399999999997</v>
      </c>
      <c r="AL152">
        <f t="shared" si="30"/>
        <v>20.096419753086419</v>
      </c>
      <c r="AM152">
        <f t="shared" si="31"/>
        <v>12.360946054567901</v>
      </c>
      <c r="AP152" s="9"/>
      <c r="AQ152" s="22">
        <v>1.10504</v>
      </c>
      <c r="AR152" s="22">
        <v>25.317799999999998</v>
      </c>
      <c r="AS152" s="22">
        <v>-1.56372E-2</v>
      </c>
      <c r="AT152" s="22">
        <v>142</v>
      </c>
      <c r="AU152" s="22">
        <v>1.10443</v>
      </c>
      <c r="AV152">
        <f t="shared" si="32"/>
        <v>19.305185185185184</v>
      </c>
      <c r="AW152">
        <f t="shared" si="33"/>
        <v>21.333001837037038</v>
      </c>
      <c r="AX152" s="9"/>
      <c r="AY152" s="22">
        <v>0.61508200000000002</v>
      </c>
      <c r="AZ152" s="22">
        <v>29.177299999999999</v>
      </c>
      <c r="BA152" s="22">
        <v>-1.6165200000000001E-2</v>
      </c>
      <c r="BB152" s="22">
        <v>142</v>
      </c>
      <c r="BC152" s="22">
        <v>0.61401399999999995</v>
      </c>
      <c r="BD152">
        <f t="shared" si="34"/>
        <v>19.957037037037036</v>
      </c>
      <c r="BE152">
        <f t="shared" si="35"/>
        <v>12.275214254814815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1.1000099999999999</v>
      </c>
      <c r="H153" s="22">
        <v>6.4244700000000003</v>
      </c>
      <c r="I153" s="22">
        <v>-1.5682999999999999E-2</v>
      </c>
      <c r="J153" s="22">
        <v>143</v>
      </c>
      <c r="K153" s="22">
        <v>1.09894</v>
      </c>
      <c r="L153">
        <f t="shared" si="24"/>
        <v>19.361728395061725</v>
      </c>
      <c r="M153">
        <f t="shared" si="25"/>
        <v>21.298094851851847</v>
      </c>
      <c r="N153" s="9"/>
      <c r="O153" s="22">
        <v>0.62011700000000003</v>
      </c>
      <c r="P153" s="22">
        <v>10.283899999999999</v>
      </c>
      <c r="Q153" s="22">
        <v>-1.6256699999999999E-2</v>
      </c>
      <c r="R153" s="22">
        <v>143</v>
      </c>
      <c r="S153" s="22">
        <v>0.61898799999999998</v>
      </c>
      <c r="T153">
        <f t="shared" si="26"/>
        <v>20.069999999999997</v>
      </c>
      <c r="U153">
        <f t="shared" si="27"/>
        <v>12.445748189999998</v>
      </c>
      <c r="X153" s="9"/>
      <c r="Y153" s="22">
        <v>1.1000099999999999</v>
      </c>
      <c r="Z153" s="22">
        <v>15.8887</v>
      </c>
      <c r="AA153" s="22">
        <v>-1.5655499999999999E-2</v>
      </c>
      <c r="AB153" s="22">
        <v>143</v>
      </c>
      <c r="AC153" s="22">
        <v>1.09833</v>
      </c>
      <c r="AD153">
        <f t="shared" si="28"/>
        <v>19.327777777777776</v>
      </c>
      <c r="AE153">
        <f t="shared" si="29"/>
        <v>21.260748833333331</v>
      </c>
      <c r="AF153" s="9"/>
      <c r="AG153" s="22">
        <v>0.62011700000000003</v>
      </c>
      <c r="AH153" s="22">
        <v>19.748200000000001</v>
      </c>
      <c r="AI153" s="22">
        <v>-1.6271999999999998E-2</v>
      </c>
      <c r="AJ153" s="22">
        <v>143</v>
      </c>
      <c r="AK153" s="22">
        <v>0.61914100000000005</v>
      </c>
      <c r="AL153">
        <f t="shared" si="30"/>
        <v>20.088888888888885</v>
      </c>
      <c r="AM153">
        <f t="shared" si="31"/>
        <v>12.457461511111109</v>
      </c>
      <c r="AP153" s="9"/>
      <c r="AQ153" s="22">
        <v>1.1000099999999999</v>
      </c>
      <c r="AR153" s="22">
        <v>25.3279</v>
      </c>
      <c r="AS153" s="22">
        <v>-1.5640299999999999E-2</v>
      </c>
      <c r="AT153" s="22">
        <v>143</v>
      </c>
      <c r="AU153" s="22">
        <v>1.09894</v>
      </c>
      <c r="AV153">
        <f t="shared" si="32"/>
        <v>19.309012345679012</v>
      </c>
      <c r="AW153">
        <f t="shared" si="33"/>
        <v>21.24010667037037</v>
      </c>
      <c r="AX153" s="9"/>
      <c r="AY153" s="22">
        <v>0.62011700000000003</v>
      </c>
      <c r="AZ153" s="22">
        <v>29.1874</v>
      </c>
      <c r="BA153" s="22">
        <v>-1.6165200000000001E-2</v>
      </c>
      <c r="BB153" s="22">
        <v>143</v>
      </c>
      <c r="BC153" s="22">
        <v>0.61935399999999996</v>
      </c>
      <c r="BD153">
        <f t="shared" si="34"/>
        <v>19.957037037037036</v>
      </c>
      <c r="BE153">
        <f t="shared" si="35"/>
        <v>12.375697936296296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1.09497</v>
      </c>
      <c r="H154" s="22">
        <v>6.4345400000000001</v>
      </c>
      <c r="I154" s="22">
        <v>-1.5689100000000001E-2</v>
      </c>
      <c r="J154" s="22">
        <v>144</v>
      </c>
      <c r="K154" s="22">
        <v>1.09436</v>
      </c>
      <c r="L154">
        <f t="shared" si="24"/>
        <v>19.369259259259259</v>
      </c>
      <c r="M154">
        <f t="shared" si="25"/>
        <v>21.208757811111109</v>
      </c>
      <c r="N154" s="9"/>
      <c r="O154" s="22">
        <v>0.62515299999999996</v>
      </c>
      <c r="P154" s="22">
        <v>10.294</v>
      </c>
      <c r="Q154" s="22">
        <v>-1.62506E-2</v>
      </c>
      <c r="R154" s="22">
        <v>144</v>
      </c>
      <c r="S154" s="22">
        <v>0.62463400000000002</v>
      </c>
      <c r="T154">
        <f t="shared" si="26"/>
        <v>20.06246913580247</v>
      </c>
      <c r="U154">
        <f t="shared" si="27"/>
        <v>12.54211276765432</v>
      </c>
      <c r="X154" s="9"/>
      <c r="Y154" s="22">
        <v>1.09497</v>
      </c>
      <c r="Z154" s="22">
        <v>15.8988</v>
      </c>
      <c r="AA154" s="22">
        <v>-1.5661600000000001E-2</v>
      </c>
      <c r="AB154" s="22">
        <v>144</v>
      </c>
      <c r="AC154" s="22">
        <v>1.09375</v>
      </c>
      <c r="AD154">
        <f t="shared" si="28"/>
        <v>19.33530864197531</v>
      </c>
      <c r="AE154">
        <f t="shared" si="29"/>
        <v>21.171582903703705</v>
      </c>
      <c r="AF154" s="9"/>
      <c r="AG154" s="22">
        <v>0.62515299999999996</v>
      </c>
      <c r="AH154" s="22">
        <v>19.758199999999999</v>
      </c>
      <c r="AI154" s="22">
        <v>-1.62659E-2</v>
      </c>
      <c r="AJ154" s="22">
        <v>144</v>
      </c>
      <c r="AK154" s="22">
        <v>0.62426800000000005</v>
      </c>
      <c r="AL154">
        <f t="shared" si="30"/>
        <v>20.081358024691358</v>
      </c>
      <c r="AM154">
        <f t="shared" si="31"/>
        <v>12.553921213209875</v>
      </c>
      <c r="AP154" s="9"/>
      <c r="AQ154" s="22">
        <v>1.09497</v>
      </c>
      <c r="AR154" s="22">
        <v>25.338000000000001</v>
      </c>
      <c r="AS154" s="22">
        <v>-1.5646400000000001E-2</v>
      </c>
      <c r="AT154" s="22">
        <v>144</v>
      </c>
      <c r="AU154" s="22">
        <v>1.09436</v>
      </c>
      <c r="AV154">
        <f t="shared" si="32"/>
        <v>19.316543209876546</v>
      </c>
      <c r="AW154">
        <f t="shared" si="33"/>
        <v>21.15103531851852</v>
      </c>
      <c r="AX154" s="9"/>
      <c r="AY154" s="22">
        <v>0.62515299999999996</v>
      </c>
      <c r="AZ154" s="22">
        <v>29.197500000000002</v>
      </c>
      <c r="BA154" s="22">
        <v>-1.6159099999999999E-2</v>
      </c>
      <c r="BB154" s="22">
        <v>144</v>
      </c>
      <c r="BC154" s="22">
        <v>0.624664</v>
      </c>
      <c r="BD154">
        <f t="shared" si="34"/>
        <v>19.949506172839506</v>
      </c>
      <c r="BE154">
        <f t="shared" si="35"/>
        <v>12.471493632469135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1.0899399999999999</v>
      </c>
      <c r="H155" s="22">
        <v>6.4446199999999996</v>
      </c>
      <c r="I155" s="22">
        <v>-1.5695199999999999E-2</v>
      </c>
      <c r="J155" s="22">
        <v>145</v>
      </c>
      <c r="K155" s="22">
        <v>1.08917</v>
      </c>
      <c r="L155">
        <f t="shared" si="24"/>
        <v>19.376790123456789</v>
      </c>
      <c r="M155">
        <f t="shared" si="25"/>
        <v>21.119538627160491</v>
      </c>
      <c r="N155" s="9"/>
      <c r="O155" s="22">
        <v>0.63018799999999997</v>
      </c>
      <c r="P155" s="22">
        <v>10.3041</v>
      </c>
      <c r="Q155" s="22">
        <v>-1.6247600000000001E-2</v>
      </c>
      <c r="R155" s="22">
        <v>145</v>
      </c>
      <c r="S155" s="22">
        <v>0.62957799999999997</v>
      </c>
      <c r="T155">
        <f t="shared" si="26"/>
        <v>20.058765432098767</v>
      </c>
      <c r="U155">
        <f t="shared" si="27"/>
        <v>12.640793270123456</v>
      </c>
      <c r="X155" s="9"/>
      <c r="Y155" s="22">
        <v>1.0899399999999999</v>
      </c>
      <c r="Z155" s="22">
        <v>15.908799999999999</v>
      </c>
      <c r="AA155" s="22">
        <v>-1.56647E-2</v>
      </c>
      <c r="AB155" s="22">
        <v>145</v>
      </c>
      <c r="AC155" s="22">
        <v>1.08917</v>
      </c>
      <c r="AD155">
        <f t="shared" si="28"/>
        <v>19.339135802469134</v>
      </c>
      <c r="AE155">
        <f t="shared" si="29"/>
        <v>21.078497676543204</v>
      </c>
      <c r="AF155" s="9"/>
      <c r="AG155" s="22">
        <v>0.63018799999999997</v>
      </c>
      <c r="AH155" s="22">
        <v>19.7683</v>
      </c>
      <c r="AI155" s="22">
        <v>-1.6259800000000001E-2</v>
      </c>
      <c r="AJ155" s="22">
        <v>145</v>
      </c>
      <c r="AK155" s="22">
        <v>0.62918099999999999</v>
      </c>
      <c r="AL155">
        <f t="shared" si="30"/>
        <v>20.073827160493828</v>
      </c>
      <c r="AM155">
        <f t="shared" si="31"/>
        <v>12.650284990617283</v>
      </c>
      <c r="AP155" s="9"/>
      <c r="AQ155" s="22">
        <v>1.0899399999999999</v>
      </c>
      <c r="AR155" s="22">
        <v>25.348099999999999</v>
      </c>
      <c r="AS155" s="22">
        <v>-1.56525E-2</v>
      </c>
      <c r="AT155" s="22">
        <v>145</v>
      </c>
      <c r="AU155" s="22">
        <v>1.08765</v>
      </c>
      <c r="AV155">
        <f t="shared" si="32"/>
        <v>19.324074074074073</v>
      </c>
      <c r="AW155">
        <f t="shared" si="33"/>
        <v>21.062081296296292</v>
      </c>
      <c r="AX155" s="9"/>
      <c r="AY155" s="22">
        <v>0.63018799999999997</v>
      </c>
      <c r="AZ155" s="22">
        <v>29.2075</v>
      </c>
      <c r="BA155" s="22">
        <v>-1.6156E-2</v>
      </c>
      <c r="BB155" s="22">
        <v>145</v>
      </c>
      <c r="BC155" s="22">
        <v>0.62936400000000003</v>
      </c>
      <c r="BD155">
        <f t="shared" si="34"/>
        <v>19.945679012345678</v>
      </c>
      <c r="BE155">
        <f t="shared" si="35"/>
        <v>12.569527565432098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1.0849</v>
      </c>
      <c r="H156" s="22">
        <v>6.4546900000000003</v>
      </c>
      <c r="I156" s="22">
        <v>-1.57074E-2</v>
      </c>
      <c r="J156" s="22">
        <v>146</v>
      </c>
      <c r="K156" s="22">
        <v>1.0845899999999999</v>
      </c>
      <c r="L156">
        <f t="shared" si="24"/>
        <v>19.39185185185185</v>
      </c>
      <c r="M156">
        <f t="shared" si="25"/>
        <v>21.038220074074072</v>
      </c>
      <c r="N156" s="9"/>
      <c r="O156" s="22">
        <v>0.63522299999999998</v>
      </c>
      <c r="P156" s="22">
        <v>10.3142</v>
      </c>
      <c r="Q156" s="22">
        <v>-1.62384E-2</v>
      </c>
      <c r="R156" s="22">
        <v>146</v>
      </c>
      <c r="S156" s="22">
        <v>0.63482700000000003</v>
      </c>
      <c r="T156">
        <f t="shared" si="26"/>
        <v>20.047407407407405</v>
      </c>
      <c r="U156">
        <f t="shared" si="27"/>
        <v>12.734574275555554</v>
      </c>
      <c r="X156" s="9"/>
      <c r="Y156" s="22">
        <v>1.0849</v>
      </c>
      <c r="Z156" s="22">
        <v>15.918900000000001</v>
      </c>
      <c r="AA156" s="22">
        <v>-1.5670799999999999E-2</v>
      </c>
      <c r="AB156" s="22">
        <v>146</v>
      </c>
      <c r="AC156" s="22">
        <v>1.0833699999999999</v>
      </c>
      <c r="AD156">
        <f t="shared" si="28"/>
        <v>19.346666666666664</v>
      </c>
      <c r="AE156">
        <f t="shared" si="29"/>
        <v>20.989198666666663</v>
      </c>
      <c r="AF156" s="9"/>
      <c r="AG156" s="22">
        <v>0.63522299999999998</v>
      </c>
      <c r="AH156" s="22">
        <v>19.778400000000001</v>
      </c>
      <c r="AI156" s="22">
        <v>-1.6256699999999999E-2</v>
      </c>
      <c r="AJ156" s="22">
        <v>146</v>
      </c>
      <c r="AK156" s="22">
        <v>0.63479600000000003</v>
      </c>
      <c r="AL156">
        <f t="shared" si="30"/>
        <v>20.069999999999997</v>
      </c>
      <c r="AM156">
        <f t="shared" si="31"/>
        <v>12.748925609999997</v>
      </c>
      <c r="AP156" s="9"/>
      <c r="AQ156" s="22">
        <v>1.0849</v>
      </c>
      <c r="AR156" s="22">
        <v>25.3581</v>
      </c>
      <c r="AS156" s="22">
        <v>-1.5658600000000002E-2</v>
      </c>
      <c r="AT156" s="22">
        <v>146</v>
      </c>
      <c r="AU156" s="22">
        <v>1.08429</v>
      </c>
      <c r="AV156">
        <f t="shared" si="32"/>
        <v>19.331604938271607</v>
      </c>
      <c r="AW156">
        <f t="shared" si="33"/>
        <v>20.972858197530865</v>
      </c>
      <c r="AX156" s="9"/>
      <c r="AY156" s="22">
        <v>0.63522299999999998</v>
      </c>
      <c r="AZ156" s="22">
        <v>29.217600000000001</v>
      </c>
      <c r="BA156" s="22">
        <v>-1.6149899999999998E-2</v>
      </c>
      <c r="BB156" s="22">
        <v>146</v>
      </c>
      <c r="BC156" s="22">
        <v>0.63467399999999996</v>
      </c>
      <c r="BD156">
        <f t="shared" si="34"/>
        <v>19.938148148148144</v>
      </c>
      <c r="BE156">
        <f t="shared" si="35"/>
        <v>12.665170281111108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1.07986</v>
      </c>
      <c r="H157" s="22">
        <v>6.4647600000000001</v>
      </c>
      <c r="I157" s="22">
        <v>-1.5713499999999998E-2</v>
      </c>
      <c r="J157" s="22">
        <v>147</v>
      </c>
      <c r="K157" s="22">
        <v>1.0790999999999999</v>
      </c>
      <c r="L157">
        <f t="shared" si="24"/>
        <v>19.399382716049381</v>
      </c>
      <c r="M157">
        <f t="shared" si="25"/>
        <v>20.948617419753084</v>
      </c>
      <c r="N157" s="9"/>
      <c r="O157" s="22">
        <v>0.64025900000000002</v>
      </c>
      <c r="P157" s="22">
        <v>10.324199999999999</v>
      </c>
      <c r="Q157" s="22">
        <v>-1.6235400000000001E-2</v>
      </c>
      <c r="R157" s="22">
        <v>147</v>
      </c>
      <c r="S157" s="22">
        <v>0.639374</v>
      </c>
      <c r="T157">
        <f t="shared" si="26"/>
        <v>20.043703703703702</v>
      </c>
      <c r="U157">
        <f t="shared" si="27"/>
        <v>12.833161689629629</v>
      </c>
      <c r="X157" s="9"/>
      <c r="Y157" s="22">
        <v>1.07986</v>
      </c>
      <c r="Z157" s="22">
        <v>15.929</v>
      </c>
      <c r="AA157" s="22">
        <v>-1.5676900000000001E-2</v>
      </c>
      <c r="AB157" s="22">
        <v>147</v>
      </c>
      <c r="AC157" s="22">
        <v>1.07941</v>
      </c>
      <c r="AD157">
        <f t="shared" si="28"/>
        <v>19.354197530864198</v>
      </c>
      <c r="AE157">
        <f t="shared" si="29"/>
        <v>20.899823745679015</v>
      </c>
      <c r="AF157" s="9"/>
      <c r="AG157" s="22">
        <v>0.64025900000000002</v>
      </c>
      <c r="AH157" s="22">
        <v>19.788399999999999</v>
      </c>
      <c r="AI157" s="22">
        <v>-1.62506E-2</v>
      </c>
      <c r="AJ157" s="22">
        <v>147</v>
      </c>
      <c r="AK157" s="22">
        <v>0.639374</v>
      </c>
      <c r="AL157">
        <f t="shared" si="30"/>
        <v>20.06246913580247</v>
      </c>
      <c r="AM157">
        <f t="shared" si="31"/>
        <v>12.845176426419753</v>
      </c>
      <c r="AP157" s="9"/>
      <c r="AQ157" s="22">
        <v>1.07986</v>
      </c>
      <c r="AR157" s="22">
        <v>25.368200000000002</v>
      </c>
      <c r="AS157" s="22">
        <v>-1.56677E-2</v>
      </c>
      <c r="AT157" s="22">
        <v>147</v>
      </c>
      <c r="AU157" s="22">
        <v>1.07941</v>
      </c>
      <c r="AV157">
        <f t="shared" si="32"/>
        <v>19.342839506172837</v>
      </c>
      <c r="AW157">
        <f t="shared" si="33"/>
        <v>20.8875586691358</v>
      </c>
      <c r="AX157" s="9"/>
      <c r="AY157" s="22">
        <v>0.64025900000000002</v>
      </c>
      <c r="AZ157" s="22">
        <v>29.227699999999999</v>
      </c>
      <c r="BA157" s="22">
        <v>-1.6146899999999999E-2</v>
      </c>
      <c r="BB157" s="22">
        <v>147</v>
      </c>
      <c r="BC157" s="22">
        <v>0.64053300000000002</v>
      </c>
      <c r="BD157">
        <f t="shared" si="34"/>
        <v>19.934444444444441</v>
      </c>
      <c r="BE157">
        <f t="shared" si="35"/>
        <v>12.763207465555555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1.07483</v>
      </c>
      <c r="H158" s="22">
        <v>6.4748299999999999</v>
      </c>
      <c r="I158" s="22">
        <v>-1.5716600000000001E-2</v>
      </c>
      <c r="J158" s="22">
        <v>148</v>
      </c>
      <c r="K158" s="22">
        <v>1.07422</v>
      </c>
      <c r="L158">
        <f t="shared" si="24"/>
        <v>19.403209876543212</v>
      </c>
      <c r="M158">
        <f t="shared" si="25"/>
        <v>20.855152071604941</v>
      </c>
      <c r="N158" s="9"/>
      <c r="O158" s="22">
        <v>0.64529400000000003</v>
      </c>
      <c r="P158" s="22">
        <v>10.334300000000001</v>
      </c>
      <c r="Q158" s="22">
        <v>-1.6235400000000001E-2</v>
      </c>
      <c r="R158" s="22">
        <v>148</v>
      </c>
      <c r="S158" s="22">
        <v>0.64453099999999997</v>
      </c>
      <c r="T158">
        <f t="shared" si="26"/>
        <v>20.043703703703702</v>
      </c>
      <c r="U158">
        <f t="shared" si="27"/>
        <v>12.934081737777777</v>
      </c>
      <c r="X158" s="9"/>
      <c r="Y158" s="22">
        <v>1.07483</v>
      </c>
      <c r="Z158" s="22">
        <v>15.939</v>
      </c>
      <c r="AA158" s="22">
        <v>-1.5685999999999999E-2</v>
      </c>
      <c r="AB158" s="22">
        <v>148</v>
      </c>
      <c r="AC158" s="22">
        <v>1.0739099999999999</v>
      </c>
      <c r="AD158">
        <f t="shared" si="28"/>
        <v>19.365432098765428</v>
      </c>
      <c r="AE158">
        <f t="shared" si="29"/>
        <v>20.814547382716043</v>
      </c>
      <c r="AF158" s="9"/>
      <c r="AG158" s="22">
        <v>0.64529400000000003</v>
      </c>
      <c r="AH158" s="22">
        <v>19.798500000000001</v>
      </c>
      <c r="AI158" s="22">
        <v>-1.6244499999999999E-2</v>
      </c>
      <c r="AJ158" s="22">
        <v>148</v>
      </c>
      <c r="AK158" s="22">
        <v>0.64468400000000003</v>
      </c>
      <c r="AL158">
        <f t="shared" si="30"/>
        <v>20.054938271604936</v>
      </c>
      <c r="AM158">
        <f t="shared" si="31"/>
        <v>12.941331337037036</v>
      </c>
      <c r="AP158" s="9"/>
      <c r="AQ158" s="22">
        <v>1.07483</v>
      </c>
      <c r="AR158" s="22">
        <v>25.378299999999999</v>
      </c>
      <c r="AS158" s="22">
        <v>-1.5673800000000002E-2</v>
      </c>
      <c r="AT158" s="22">
        <v>148</v>
      </c>
      <c r="AU158" s="22">
        <v>1.07361</v>
      </c>
      <c r="AV158">
        <f t="shared" si="32"/>
        <v>19.350370370370371</v>
      </c>
      <c r="AW158">
        <f t="shared" si="33"/>
        <v>20.798358585185184</v>
      </c>
      <c r="AX158" s="9"/>
      <c r="AY158" s="22">
        <v>0.64529400000000003</v>
      </c>
      <c r="AZ158" s="22">
        <v>29.2377</v>
      </c>
      <c r="BA158" s="22">
        <v>-1.6140700000000001E-2</v>
      </c>
      <c r="BB158" s="22">
        <v>148</v>
      </c>
      <c r="BC158" s="22">
        <v>0.64456199999999997</v>
      </c>
      <c r="BD158">
        <f t="shared" si="34"/>
        <v>19.92679012345679</v>
      </c>
      <c r="BE158">
        <f t="shared" si="35"/>
        <v>12.858638105925927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1.06979</v>
      </c>
      <c r="H159" s="22">
        <v>6.4848999999999997</v>
      </c>
      <c r="I159" s="22">
        <v>-1.5722699999999999E-2</v>
      </c>
      <c r="J159" s="22">
        <v>149</v>
      </c>
      <c r="K159" s="22">
        <v>1.0684199999999999</v>
      </c>
      <c r="L159">
        <f t="shared" si="24"/>
        <v>19.410740740740739</v>
      </c>
      <c r="M159">
        <f t="shared" si="25"/>
        <v>20.765416337037035</v>
      </c>
      <c r="N159" s="9"/>
      <c r="O159" s="22">
        <v>0.65032999999999996</v>
      </c>
      <c r="P159" s="22">
        <v>10.3444</v>
      </c>
      <c r="Q159" s="22">
        <v>-1.6229199999999999E-2</v>
      </c>
      <c r="R159" s="22">
        <v>149</v>
      </c>
      <c r="S159" s="22">
        <v>0.64996299999999996</v>
      </c>
      <c r="T159">
        <f t="shared" si="26"/>
        <v>20.036049382716048</v>
      </c>
      <c r="U159">
        <f t="shared" si="27"/>
        <v>13.030043995061726</v>
      </c>
      <c r="X159" s="9"/>
      <c r="Y159" s="22">
        <v>1.06979</v>
      </c>
      <c r="Z159" s="22">
        <v>15.9491</v>
      </c>
      <c r="AA159" s="22">
        <v>-1.56921E-2</v>
      </c>
      <c r="AB159" s="22">
        <v>149</v>
      </c>
      <c r="AC159" s="22">
        <v>1.06873</v>
      </c>
      <c r="AD159">
        <f t="shared" si="28"/>
        <v>19.372962962962962</v>
      </c>
      <c r="AE159">
        <f t="shared" si="29"/>
        <v>20.725002048148149</v>
      </c>
      <c r="AF159" s="9"/>
      <c r="AG159" s="22">
        <v>0.65032999999999996</v>
      </c>
      <c r="AH159" s="22">
        <v>19.808599999999998</v>
      </c>
      <c r="AI159" s="22">
        <v>-1.6241499999999999E-2</v>
      </c>
      <c r="AJ159" s="22">
        <v>149</v>
      </c>
      <c r="AK159" s="22">
        <v>0.64935299999999996</v>
      </c>
      <c r="AL159">
        <f t="shared" si="30"/>
        <v>20.051234567901229</v>
      </c>
      <c r="AM159">
        <f t="shared" si="31"/>
        <v>13.039919376543205</v>
      </c>
      <c r="AP159" s="9"/>
      <c r="AQ159" s="22">
        <v>1.06979</v>
      </c>
      <c r="AR159" s="22">
        <v>25.388300000000001</v>
      </c>
      <c r="AS159" s="22">
        <v>-1.5676900000000001E-2</v>
      </c>
      <c r="AT159" s="22">
        <v>149</v>
      </c>
      <c r="AU159" s="22">
        <v>1.06873</v>
      </c>
      <c r="AV159">
        <f t="shared" si="32"/>
        <v>19.354197530864198</v>
      </c>
      <c r="AW159">
        <f t="shared" si="33"/>
        <v>20.704926976543209</v>
      </c>
      <c r="AX159" s="9"/>
      <c r="AY159" s="22">
        <v>0.65032999999999996</v>
      </c>
      <c r="AZ159" s="22">
        <v>29.247800000000002</v>
      </c>
      <c r="BA159" s="22">
        <v>-1.6134599999999999E-2</v>
      </c>
      <c r="BB159" s="22">
        <v>149</v>
      </c>
      <c r="BC159" s="22">
        <v>0.64947500000000002</v>
      </c>
      <c r="BD159">
        <f t="shared" si="34"/>
        <v>19.91925925925926</v>
      </c>
      <c r="BE159">
        <f t="shared" si="35"/>
        <v>12.954091874074074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1.0647599999999999</v>
      </c>
      <c r="H160" s="22">
        <v>6.4949700000000004</v>
      </c>
      <c r="I160" s="22">
        <v>-1.5728800000000001E-2</v>
      </c>
      <c r="J160" s="22">
        <v>150</v>
      </c>
      <c r="K160" s="22">
        <v>1.0641499999999999</v>
      </c>
      <c r="L160">
        <f t="shared" si="24"/>
        <v>19.418271604938269</v>
      </c>
      <c r="M160">
        <f t="shared" si="25"/>
        <v>20.675798874074069</v>
      </c>
      <c r="N160" s="9"/>
      <c r="O160" s="22">
        <v>0.65536499999999998</v>
      </c>
      <c r="P160" s="22">
        <v>10.3544</v>
      </c>
      <c r="Q160" s="22">
        <v>-1.62262E-2</v>
      </c>
      <c r="R160" s="22">
        <v>150</v>
      </c>
      <c r="S160" s="22">
        <v>0.654694</v>
      </c>
      <c r="T160">
        <f t="shared" si="26"/>
        <v>20.032345679012344</v>
      </c>
      <c r="U160">
        <f t="shared" si="27"/>
        <v>13.128498225925924</v>
      </c>
      <c r="X160" s="9"/>
      <c r="Y160" s="22">
        <v>1.0647599999999999</v>
      </c>
      <c r="Z160" s="22">
        <v>15.959199999999999</v>
      </c>
      <c r="AA160" s="22">
        <v>-1.5698199999999999E-2</v>
      </c>
      <c r="AB160" s="22">
        <v>150</v>
      </c>
      <c r="AC160" s="22">
        <v>1.0635399999999999</v>
      </c>
      <c r="AD160">
        <f t="shared" si="28"/>
        <v>19.380493827160493</v>
      </c>
      <c r="AE160">
        <f t="shared" si="29"/>
        <v>20.635574607407406</v>
      </c>
      <c r="AF160" s="9"/>
      <c r="AG160" s="22">
        <v>0.65536499999999998</v>
      </c>
      <c r="AH160" s="22">
        <v>19.8187</v>
      </c>
      <c r="AI160" s="22">
        <v>-1.6232300000000002E-2</v>
      </c>
      <c r="AJ160" s="22">
        <v>150</v>
      </c>
      <c r="AK160" s="22">
        <v>0.65463300000000002</v>
      </c>
      <c r="AL160">
        <f t="shared" si="30"/>
        <v>20.039876543209878</v>
      </c>
      <c r="AM160">
        <f t="shared" si="31"/>
        <v>13.133433690740741</v>
      </c>
      <c r="AP160" s="9"/>
      <c r="AQ160" s="22">
        <v>1.0647599999999999</v>
      </c>
      <c r="AR160" s="22">
        <v>25.398399999999999</v>
      </c>
      <c r="AS160" s="22">
        <v>-1.5689100000000001E-2</v>
      </c>
      <c r="AT160" s="22">
        <v>150</v>
      </c>
      <c r="AU160" s="22">
        <v>1.0629299999999999</v>
      </c>
      <c r="AV160">
        <f t="shared" si="32"/>
        <v>19.369259259259259</v>
      </c>
      <c r="AW160">
        <f t="shared" si="33"/>
        <v>20.623612488888888</v>
      </c>
      <c r="AX160" s="9"/>
      <c r="AY160" s="22">
        <v>0.65536499999999998</v>
      </c>
      <c r="AZ160" s="22">
        <v>29.257899999999999</v>
      </c>
      <c r="BA160" s="22">
        <v>-1.6131599999999999E-2</v>
      </c>
      <c r="BB160" s="22">
        <v>150</v>
      </c>
      <c r="BC160" s="22">
        <v>0.65475499999999998</v>
      </c>
      <c r="BD160">
        <f t="shared" si="34"/>
        <v>19.915555555555553</v>
      </c>
      <c r="BE160">
        <f t="shared" si="35"/>
        <v>13.051958066666664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1.05972</v>
      </c>
      <c r="H161" s="22">
        <v>6.5050400000000002</v>
      </c>
      <c r="I161" s="22">
        <v>-1.57349E-2</v>
      </c>
      <c r="J161" s="22">
        <v>151</v>
      </c>
      <c r="K161" s="22">
        <v>1.0580400000000001</v>
      </c>
      <c r="L161">
        <f t="shared" si="24"/>
        <v>19.425802469135803</v>
      </c>
      <c r="M161">
        <f t="shared" si="25"/>
        <v>20.585911392592593</v>
      </c>
      <c r="N161" s="9"/>
      <c r="O161" s="22">
        <v>0.66039999999999999</v>
      </c>
      <c r="P161" s="22">
        <v>10.3645</v>
      </c>
      <c r="Q161" s="22">
        <v>-1.62262E-2</v>
      </c>
      <c r="R161" s="22">
        <v>151</v>
      </c>
      <c r="S161" s="22">
        <v>0.65942400000000001</v>
      </c>
      <c r="T161">
        <f t="shared" si="26"/>
        <v>20.032345679012344</v>
      </c>
      <c r="U161">
        <f t="shared" si="27"/>
        <v>13.229361086419752</v>
      </c>
      <c r="X161" s="9"/>
      <c r="Y161" s="22">
        <v>1.05972</v>
      </c>
      <c r="Z161" s="22">
        <v>15.9693</v>
      </c>
      <c r="AA161" s="22">
        <v>-1.5704300000000001E-2</v>
      </c>
      <c r="AB161" s="22">
        <v>151</v>
      </c>
      <c r="AC161" s="22">
        <v>1.0586500000000001</v>
      </c>
      <c r="AD161">
        <f t="shared" si="28"/>
        <v>19.388024691358023</v>
      </c>
      <c r="AE161">
        <f t="shared" si="29"/>
        <v>20.545877525925924</v>
      </c>
      <c r="AF161" s="9"/>
      <c r="AG161" s="22">
        <v>0.66039999999999999</v>
      </c>
      <c r="AH161" s="22">
        <v>19.828700000000001</v>
      </c>
      <c r="AI161" s="22">
        <v>-1.6229199999999999E-2</v>
      </c>
      <c r="AJ161" s="22">
        <v>151</v>
      </c>
      <c r="AK161" s="22">
        <v>0.65954599999999997</v>
      </c>
      <c r="AL161">
        <f t="shared" si="30"/>
        <v>20.036049382716048</v>
      </c>
      <c r="AM161">
        <f t="shared" si="31"/>
        <v>13.231807012345678</v>
      </c>
      <c r="AP161" s="9"/>
      <c r="AQ161" s="22">
        <v>1.05972</v>
      </c>
      <c r="AR161" s="22">
        <v>25.4085</v>
      </c>
      <c r="AS161" s="22">
        <v>-1.5695199999999999E-2</v>
      </c>
      <c r="AT161" s="22">
        <v>151</v>
      </c>
      <c r="AU161" s="22">
        <v>1.0586500000000001</v>
      </c>
      <c r="AV161">
        <f t="shared" si="32"/>
        <v>19.376790123456789</v>
      </c>
      <c r="AW161">
        <f t="shared" si="33"/>
        <v>20.533972029629627</v>
      </c>
      <c r="AX161" s="9"/>
      <c r="AY161" s="22">
        <v>0.66039999999999999</v>
      </c>
      <c r="AZ161" s="22">
        <v>29.268000000000001</v>
      </c>
      <c r="BA161" s="22">
        <v>-1.6125500000000001E-2</v>
      </c>
      <c r="BB161" s="22">
        <v>151</v>
      </c>
      <c r="BC161" s="22">
        <v>0.65954599999999997</v>
      </c>
      <c r="BD161">
        <f t="shared" si="34"/>
        <v>19.908024691358026</v>
      </c>
      <c r="BE161">
        <f t="shared" si="35"/>
        <v>13.147259506172841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1.0546899999999999</v>
      </c>
      <c r="H162" s="22">
        <v>6.51511</v>
      </c>
      <c r="I162" s="22">
        <v>-1.5737899999999999E-2</v>
      </c>
      <c r="J162" s="22">
        <v>152</v>
      </c>
      <c r="K162" s="22">
        <v>1.0549900000000001</v>
      </c>
      <c r="L162">
        <f t="shared" si="24"/>
        <v>19.429506172839503</v>
      </c>
      <c r="M162">
        <f t="shared" si="25"/>
        <v>20.492105865432094</v>
      </c>
      <c r="N162" s="9"/>
      <c r="O162" s="22">
        <v>0.66543600000000003</v>
      </c>
      <c r="P162" s="22">
        <v>10.374599999999999</v>
      </c>
      <c r="Q162" s="22">
        <v>-1.6220100000000001E-2</v>
      </c>
      <c r="R162" s="22">
        <v>152</v>
      </c>
      <c r="S162" s="22">
        <v>0.66458099999999998</v>
      </c>
      <c r="T162">
        <f t="shared" si="26"/>
        <v>20.024814814814814</v>
      </c>
      <c r="U162">
        <f t="shared" si="27"/>
        <v>13.325232671111111</v>
      </c>
      <c r="X162" s="9"/>
      <c r="Y162" s="22">
        <v>1.0546899999999999</v>
      </c>
      <c r="Z162" s="22">
        <v>15.9793</v>
      </c>
      <c r="AA162" s="22">
        <v>-1.57074E-2</v>
      </c>
      <c r="AB162" s="22">
        <v>152</v>
      </c>
      <c r="AC162" s="22">
        <v>1.0540799999999999</v>
      </c>
      <c r="AD162">
        <f t="shared" si="28"/>
        <v>19.39185185185185</v>
      </c>
      <c r="AE162">
        <f t="shared" si="29"/>
        <v>20.452392229629627</v>
      </c>
      <c r="AF162" s="9"/>
      <c r="AG162" s="22">
        <v>0.66543600000000003</v>
      </c>
      <c r="AH162" s="22">
        <v>19.838799999999999</v>
      </c>
      <c r="AI162" s="22">
        <v>-1.6223100000000001E-2</v>
      </c>
      <c r="AJ162" s="22">
        <v>152</v>
      </c>
      <c r="AK162" s="22">
        <v>0.66461199999999998</v>
      </c>
      <c r="AL162">
        <f t="shared" si="30"/>
        <v>20.028518518518517</v>
      </c>
      <c r="AM162">
        <f t="shared" si="31"/>
        <v>13.327697248888889</v>
      </c>
      <c r="AP162" s="9"/>
      <c r="AQ162" s="22">
        <v>1.0546899999999999</v>
      </c>
      <c r="AR162" s="22">
        <v>25.418600000000001</v>
      </c>
      <c r="AS162" s="22">
        <v>-1.5704300000000001E-2</v>
      </c>
      <c r="AT162" s="22">
        <v>152</v>
      </c>
      <c r="AU162" s="22">
        <v>1.0534699999999999</v>
      </c>
      <c r="AV162">
        <f t="shared" si="32"/>
        <v>19.388024691358023</v>
      </c>
      <c r="AW162">
        <f t="shared" si="33"/>
        <v>20.44835576172839</v>
      </c>
      <c r="AX162" s="9"/>
      <c r="AY162" s="22">
        <v>0.66543600000000003</v>
      </c>
      <c r="AZ162" s="22">
        <v>29.277999999999999</v>
      </c>
      <c r="BA162" s="22">
        <v>-1.6119399999999999E-2</v>
      </c>
      <c r="BB162" s="22">
        <v>152</v>
      </c>
      <c r="BC162" s="22">
        <v>0.66497799999999996</v>
      </c>
      <c r="BD162">
        <f t="shared" si="34"/>
        <v>19.900493827160492</v>
      </c>
      <c r="BE162">
        <f t="shared" si="35"/>
        <v>13.242505010370369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1.04965</v>
      </c>
      <c r="H163" s="22">
        <v>6.5251799999999998</v>
      </c>
      <c r="I163" s="22">
        <v>-1.5744000000000001E-2</v>
      </c>
      <c r="J163" s="22">
        <v>153</v>
      </c>
      <c r="K163" s="22">
        <v>1.0488900000000001</v>
      </c>
      <c r="L163">
        <f t="shared" si="24"/>
        <v>19.437037037037037</v>
      </c>
      <c r="M163">
        <f t="shared" si="25"/>
        <v>20.402085925925924</v>
      </c>
      <c r="N163" s="9"/>
      <c r="O163" s="22">
        <v>0.67047100000000004</v>
      </c>
      <c r="P163" s="22">
        <v>10.3847</v>
      </c>
      <c r="Q163" s="22">
        <v>-1.6216999999999999E-2</v>
      </c>
      <c r="R163" s="22">
        <v>153</v>
      </c>
      <c r="S163" s="22">
        <v>0.669678</v>
      </c>
      <c r="T163">
        <f t="shared" si="26"/>
        <v>20.020987654320983</v>
      </c>
      <c r="U163">
        <f t="shared" si="27"/>
        <v>13.423491613580245</v>
      </c>
      <c r="X163" s="9"/>
      <c r="Y163" s="22">
        <v>1.04965</v>
      </c>
      <c r="Z163" s="22">
        <v>15.9894</v>
      </c>
      <c r="AA163" s="22">
        <v>-1.5716600000000001E-2</v>
      </c>
      <c r="AB163" s="22">
        <v>153</v>
      </c>
      <c r="AC163" s="22">
        <v>1.0482800000000001</v>
      </c>
      <c r="AD163">
        <f t="shared" si="28"/>
        <v>19.403209876543212</v>
      </c>
      <c r="AE163">
        <f t="shared" si="29"/>
        <v>20.366579246913581</v>
      </c>
      <c r="AF163" s="9"/>
      <c r="AG163" s="22">
        <v>0.67047100000000004</v>
      </c>
      <c r="AH163" s="22">
        <v>19.8489</v>
      </c>
      <c r="AI163" s="22">
        <v>-1.6216999999999999E-2</v>
      </c>
      <c r="AJ163" s="22">
        <v>153</v>
      </c>
      <c r="AK163" s="22">
        <v>0.66970799999999997</v>
      </c>
      <c r="AL163">
        <f t="shared" si="30"/>
        <v>20.020987654320983</v>
      </c>
      <c r="AM163">
        <f t="shared" si="31"/>
        <v>13.423491613580245</v>
      </c>
      <c r="AP163" s="9"/>
      <c r="AQ163" s="22">
        <v>1.04965</v>
      </c>
      <c r="AR163" s="22">
        <v>25.428599999999999</v>
      </c>
      <c r="AS163" s="22">
        <v>-1.57074E-2</v>
      </c>
      <c r="AT163" s="22">
        <v>153</v>
      </c>
      <c r="AU163" s="22">
        <v>1.0476700000000001</v>
      </c>
      <c r="AV163">
        <f t="shared" si="32"/>
        <v>19.39185185185185</v>
      </c>
      <c r="AW163">
        <f t="shared" si="33"/>
        <v>20.354657296296295</v>
      </c>
      <c r="AX163" s="9"/>
      <c r="AY163" s="22">
        <v>0.67047100000000004</v>
      </c>
      <c r="AZ163" s="22">
        <v>29.2881</v>
      </c>
      <c r="BA163" s="22">
        <v>-1.6113300000000001E-2</v>
      </c>
      <c r="BB163" s="22">
        <v>153</v>
      </c>
      <c r="BC163" s="22">
        <v>0.67040999999999995</v>
      </c>
      <c r="BD163">
        <f t="shared" si="34"/>
        <v>19.892962962962962</v>
      </c>
      <c r="BE163">
        <f t="shared" si="35"/>
        <v>13.337654770740741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1.0446200000000001</v>
      </c>
      <c r="H164" s="22">
        <v>6.5352499999999996</v>
      </c>
      <c r="I164" s="22">
        <v>-1.57501E-2</v>
      </c>
      <c r="J164" s="22">
        <v>154</v>
      </c>
      <c r="K164" s="22">
        <v>1.0424800000000001</v>
      </c>
      <c r="L164">
        <f t="shared" si="24"/>
        <v>19.444567901234567</v>
      </c>
      <c r="M164">
        <f t="shared" si="25"/>
        <v>20.312184520987657</v>
      </c>
      <c r="N164" s="9"/>
      <c r="O164" s="22">
        <v>0.67550699999999997</v>
      </c>
      <c r="P164" s="22">
        <v>10.3947</v>
      </c>
      <c r="Q164" s="22">
        <v>-1.62109E-2</v>
      </c>
      <c r="R164" s="22">
        <v>154</v>
      </c>
      <c r="S164" s="22">
        <v>0.67443799999999998</v>
      </c>
      <c r="T164">
        <f t="shared" si="26"/>
        <v>20.013456790123456</v>
      </c>
      <c r="U164">
        <f t="shared" si="27"/>
        <v>13.519230155925925</v>
      </c>
      <c r="X164" s="9"/>
      <c r="Y164" s="22">
        <v>1.0446200000000001</v>
      </c>
      <c r="Z164" s="22">
        <v>15.999499999999999</v>
      </c>
      <c r="AA164" s="22">
        <v>-1.57196E-2</v>
      </c>
      <c r="AB164" s="22">
        <v>154</v>
      </c>
      <c r="AC164" s="22">
        <v>1.0430900000000001</v>
      </c>
      <c r="AD164">
        <f t="shared" si="28"/>
        <v>19.406913580246911</v>
      </c>
      <c r="AE164">
        <f t="shared" si="29"/>
        <v>20.272850064197531</v>
      </c>
      <c r="AF164" s="9"/>
      <c r="AG164" s="22">
        <v>0.67550699999999997</v>
      </c>
      <c r="AH164" s="22">
        <v>19.858899999999998</v>
      </c>
      <c r="AI164" s="22">
        <v>-1.6213999999999999E-2</v>
      </c>
      <c r="AJ164" s="22">
        <v>154</v>
      </c>
      <c r="AK164" s="22">
        <v>0.674377</v>
      </c>
      <c r="AL164">
        <f t="shared" si="30"/>
        <v>20.017283950617283</v>
      </c>
      <c r="AM164">
        <f t="shared" si="31"/>
        <v>13.521815429629628</v>
      </c>
      <c r="AP164" s="9"/>
      <c r="AQ164" s="22">
        <v>1.0446200000000001</v>
      </c>
      <c r="AR164" s="22">
        <v>25.438700000000001</v>
      </c>
      <c r="AS164" s="22">
        <v>-1.5713499999999998E-2</v>
      </c>
      <c r="AT164" s="22">
        <v>154</v>
      </c>
      <c r="AU164" s="22">
        <v>1.0437000000000001</v>
      </c>
      <c r="AV164">
        <f t="shared" si="32"/>
        <v>19.399382716049381</v>
      </c>
      <c r="AW164">
        <f t="shared" si="33"/>
        <v>20.264983172839507</v>
      </c>
      <c r="AX164" s="9"/>
      <c r="AY164" s="22">
        <v>0.67550699999999997</v>
      </c>
      <c r="AZ164" s="22">
        <v>29.298200000000001</v>
      </c>
      <c r="BA164" s="22">
        <v>-1.6110200000000002E-2</v>
      </c>
      <c r="BB164" s="22">
        <v>154</v>
      </c>
      <c r="BC164" s="22">
        <v>0.67465200000000003</v>
      </c>
      <c r="BD164">
        <f t="shared" si="34"/>
        <v>19.889135802469134</v>
      </c>
      <c r="BE164">
        <f t="shared" si="35"/>
        <v>13.435250458518517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1.0395799999999999</v>
      </c>
      <c r="H165" s="22">
        <v>6.5453299999999999</v>
      </c>
      <c r="I165" s="22">
        <v>-1.5756200000000001E-2</v>
      </c>
      <c r="J165" s="22">
        <v>155</v>
      </c>
      <c r="K165" s="22">
        <v>1.0382100000000001</v>
      </c>
      <c r="L165">
        <f t="shared" si="24"/>
        <v>19.452098765432101</v>
      </c>
      <c r="M165">
        <f t="shared" si="25"/>
        <v>20.222012834567902</v>
      </c>
      <c r="N165" s="9"/>
      <c r="O165" s="22">
        <v>0.68054199999999998</v>
      </c>
      <c r="P165" s="22">
        <v>10.4048</v>
      </c>
      <c r="Q165" s="22">
        <v>-1.6201799999999999E-2</v>
      </c>
      <c r="R165" s="22">
        <v>155</v>
      </c>
      <c r="S165" s="22">
        <v>0.679871</v>
      </c>
      <c r="T165">
        <f t="shared" si="26"/>
        <v>20.002222222222219</v>
      </c>
      <c r="U165">
        <f t="shared" si="27"/>
        <v>13.612352315555553</v>
      </c>
      <c r="X165" s="9"/>
      <c r="Y165" s="22">
        <v>1.0395799999999999</v>
      </c>
      <c r="Z165" s="22">
        <v>16.009499999999999</v>
      </c>
      <c r="AA165" s="22">
        <v>-1.5725699999999999E-2</v>
      </c>
      <c r="AB165" s="22">
        <v>155</v>
      </c>
      <c r="AC165" s="22">
        <v>1.0382100000000001</v>
      </c>
      <c r="AD165">
        <f t="shared" si="28"/>
        <v>19.414444444444442</v>
      </c>
      <c r="AE165">
        <f t="shared" si="29"/>
        <v>20.182868155555553</v>
      </c>
      <c r="AF165" s="9"/>
      <c r="AG165" s="22">
        <v>0.68054199999999998</v>
      </c>
      <c r="AH165" s="22">
        <v>19.869</v>
      </c>
      <c r="AI165" s="22">
        <v>-1.6207900000000001E-2</v>
      </c>
      <c r="AJ165" s="22">
        <v>155</v>
      </c>
      <c r="AK165" s="22">
        <v>0.67981000000000003</v>
      </c>
      <c r="AL165">
        <f t="shared" si="30"/>
        <v>20.009753086419753</v>
      </c>
      <c r="AM165">
        <f t="shared" si="31"/>
        <v>13.617477384938271</v>
      </c>
      <c r="AP165" s="9"/>
      <c r="AQ165" s="22">
        <v>1.0395799999999999</v>
      </c>
      <c r="AR165" s="22">
        <v>25.448799999999999</v>
      </c>
      <c r="AS165" s="22">
        <v>-1.57196E-2</v>
      </c>
      <c r="AT165" s="22">
        <v>155</v>
      </c>
      <c r="AU165" s="22">
        <v>1.0388200000000001</v>
      </c>
      <c r="AV165">
        <f t="shared" si="32"/>
        <v>19.406913580246911</v>
      </c>
      <c r="AW165">
        <f t="shared" si="33"/>
        <v>20.175039219753081</v>
      </c>
      <c r="AX165" s="9"/>
      <c r="AY165" s="22">
        <v>0.68054199999999998</v>
      </c>
      <c r="AZ165" s="22">
        <v>29.308199999999999</v>
      </c>
      <c r="BA165" s="22">
        <v>-1.6107199999999999E-2</v>
      </c>
      <c r="BB165" s="22">
        <v>155</v>
      </c>
      <c r="BC165" s="22">
        <v>0.68066400000000005</v>
      </c>
      <c r="BD165">
        <f t="shared" si="34"/>
        <v>19.885432098765428</v>
      </c>
      <c r="BE165">
        <f t="shared" si="35"/>
        <v>13.532871731358021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1.0345500000000001</v>
      </c>
      <c r="H166" s="22">
        <v>6.5553999999999997</v>
      </c>
      <c r="I166" s="22">
        <v>-1.5765399999999999E-2</v>
      </c>
      <c r="J166" s="22">
        <v>156</v>
      </c>
      <c r="K166" s="22">
        <v>1.03302</v>
      </c>
      <c r="L166">
        <f t="shared" si="24"/>
        <v>19.463456790123452</v>
      </c>
      <c r="M166">
        <f t="shared" si="25"/>
        <v>20.135919222222217</v>
      </c>
      <c r="N166" s="9"/>
      <c r="O166" s="22">
        <v>0.68557699999999999</v>
      </c>
      <c r="P166" s="22">
        <v>10.414899999999999</v>
      </c>
      <c r="Q166" s="22">
        <v>-1.61957E-2</v>
      </c>
      <c r="R166" s="22">
        <v>156</v>
      </c>
      <c r="S166" s="22">
        <v>0.68478399999999995</v>
      </c>
      <c r="T166">
        <f t="shared" si="26"/>
        <v>19.994691358024692</v>
      </c>
      <c r="U166">
        <f t="shared" si="27"/>
        <v>13.707900517160494</v>
      </c>
      <c r="X166" s="9"/>
      <c r="Y166" s="22">
        <v>1.0345500000000001</v>
      </c>
      <c r="Z166" s="22">
        <v>16.019600000000001</v>
      </c>
      <c r="AA166" s="22">
        <v>-1.57349E-2</v>
      </c>
      <c r="AB166" s="22">
        <v>156</v>
      </c>
      <c r="AC166" s="22">
        <v>1.03363</v>
      </c>
      <c r="AD166">
        <f t="shared" si="28"/>
        <v>19.425802469135803</v>
      </c>
      <c r="AE166">
        <f t="shared" si="29"/>
        <v>20.096963944444447</v>
      </c>
      <c r="AF166" s="9"/>
      <c r="AG166" s="22">
        <v>0.68557699999999999</v>
      </c>
      <c r="AH166" s="22">
        <v>19.879100000000001</v>
      </c>
      <c r="AI166" s="22">
        <v>-1.6204799999999998E-2</v>
      </c>
      <c r="AJ166" s="22">
        <v>156</v>
      </c>
      <c r="AK166" s="22">
        <v>0.68527199999999999</v>
      </c>
      <c r="AL166">
        <f t="shared" si="30"/>
        <v>20.005925925925922</v>
      </c>
      <c r="AM166">
        <f t="shared" si="31"/>
        <v>13.715602678518517</v>
      </c>
      <c r="AP166" s="9"/>
      <c r="AQ166" s="22">
        <v>1.0345500000000001</v>
      </c>
      <c r="AR166" s="22">
        <v>25.4588</v>
      </c>
      <c r="AS166" s="22">
        <v>-1.5725699999999999E-2</v>
      </c>
      <c r="AT166" s="22">
        <v>156</v>
      </c>
      <c r="AU166" s="22">
        <v>1.0333300000000001</v>
      </c>
      <c r="AV166">
        <f t="shared" si="32"/>
        <v>19.414444444444442</v>
      </c>
      <c r="AW166">
        <f t="shared" si="33"/>
        <v>20.085213499999998</v>
      </c>
      <c r="AX166" s="9"/>
      <c r="AY166" s="22">
        <v>0.68557699999999999</v>
      </c>
      <c r="AZ166" s="22">
        <v>29.318300000000001</v>
      </c>
      <c r="BA166" s="22">
        <v>-1.61011E-2</v>
      </c>
      <c r="BB166" s="22">
        <v>156</v>
      </c>
      <c r="BC166" s="22">
        <v>0.68478399999999995</v>
      </c>
      <c r="BD166">
        <f t="shared" si="34"/>
        <v>19.877901234567901</v>
      </c>
      <c r="BE166">
        <f t="shared" si="35"/>
        <v>13.627831894691358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1.0295099999999999</v>
      </c>
      <c r="H167" s="22">
        <v>6.5654700000000004</v>
      </c>
      <c r="I167" s="22">
        <v>-1.5771500000000001E-2</v>
      </c>
      <c r="J167" s="22">
        <v>157</v>
      </c>
      <c r="K167" s="22">
        <v>1.02905</v>
      </c>
      <c r="L167">
        <f t="shared" si="24"/>
        <v>19.470987654320989</v>
      </c>
      <c r="M167">
        <f t="shared" si="25"/>
        <v>20.045576499999999</v>
      </c>
      <c r="N167" s="9"/>
      <c r="O167" s="22">
        <v>0.69061300000000003</v>
      </c>
      <c r="P167" s="22">
        <v>10.424899999999999</v>
      </c>
      <c r="Q167" s="22">
        <v>-1.6189599999999998E-2</v>
      </c>
      <c r="R167" s="22">
        <v>157</v>
      </c>
      <c r="S167" s="22">
        <v>0.68988000000000005</v>
      </c>
      <c r="T167">
        <f t="shared" si="26"/>
        <v>19.987160493827158</v>
      </c>
      <c r="U167">
        <f t="shared" si="27"/>
        <v>13.803392870123457</v>
      </c>
      <c r="X167" s="9"/>
      <c r="Y167" s="22">
        <v>1.0295099999999999</v>
      </c>
      <c r="Z167" s="22">
        <v>16.029699999999998</v>
      </c>
      <c r="AA167" s="22">
        <v>-1.5744000000000001E-2</v>
      </c>
      <c r="AB167" s="22">
        <v>157</v>
      </c>
      <c r="AC167" s="22">
        <v>1.0281400000000001</v>
      </c>
      <c r="AD167">
        <f t="shared" si="28"/>
        <v>19.437037037037037</v>
      </c>
      <c r="AE167">
        <f t="shared" si="29"/>
        <v>20.010623999999996</v>
      </c>
      <c r="AF167" s="9"/>
      <c r="AG167" s="22">
        <v>0.69061300000000003</v>
      </c>
      <c r="AH167" s="22">
        <v>19.889199999999999</v>
      </c>
      <c r="AI167" s="22">
        <v>-1.61987E-2</v>
      </c>
      <c r="AJ167" s="22">
        <v>157</v>
      </c>
      <c r="AK167" s="22">
        <v>0.689697</v>
      </c>
      <c r="AL167">
        <f t="shared" si="30"/>
        <v>19.998395061728392</v>
      </c>
      <c r="AM167">
        <f t="shared" si="31"/>
        <v>13.81115160876543</v>
      </c>
      <c r="AP167" s="9"/>
      <c r="AQ167" s="22">
        <v>1.0295099999999999</v>
      </c>
      <c r="AR167" s="22">
        <v>25.468900000000001</v>
      </c>
      <c r="AS167" s="22">
        <v>-1.5731800000000001E-2</v>
      </c>
      <c r="AT167" s="22">
        <v>157</v>
      </c>
      <c r="AU167" s="22">
        <v>1.0281400000000001</v>
      </c>
      <c r="AV167">
        <f t="shared" si="32"/>
        <v>19.421975308641976</v>
      </c>
      <c r="AW167">
        <f t="shared" si="33"/>
        <v>19.995117799999999</v>
      </c>
      <c r="AX167" s="9"/>
      <c r="AY167" s="22">
        <v>0.69061300000000003</v>
      </c>
      <c r="AZ167" s="22">
        <v>29.328399999999998</v>
      </c>
      <c r="BA167" s="22">
        <v>-1.6095000000000002E-2</v>
      </c>
      <c r="BB167" s="22">
        <v>157</v>
      </c>
      <c r="BC167" s="22">
        <v>0.689697</v>
      </c>
      <c r="BD167">
        <f t="shared" si="34"/>
        <v>19.87037037037037</v>
      </c>
      <c r="BE167">
        <f t="shared" si="35"/>
        <v>13.722736092592593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1.0244800000000001</v>
      </c>
      <c r="H168" s="22">
        <v>6.5755400000000002</v>
      </c>
      <c r="I168" s="22">
        <v>-1.5777599999999999E-2</v>
      </c>
      <c r="J168" s="22">
        <v>158</v>
      </c>
      <c r="K168" s="22">
        <v>1.02325</v>
      </c>
      <c r="L168">
        <f t="shared" si="24"/>
        <v>19.478518518518516</v>
      </c>
      <c r="M168">
        <f t="shared" si="25"/>
        <v>19.95535265185185</v>
      </c>
      <c r="N168" s="9"/>
      <c r="O168" s="22">
        <v>0.69564800000000004</v>
      </c>
      <c r="P168" s="22">
        <v>10.435</v>
      </c>
      <c r="Q168" s="22">
        <v>-1.61835E-2</v>
      </c>
      <c r="R168" s="22">
        <v>158</v>
      </c>
      <c r="S168" s="22">
        <v>0.69506800000000002</v>
      </c>
      <c r="T168">
        <f t="shared" si="26"/>
        <v>19.979629629629628</v>
      </c>
      <c r="U168">
        <f t="shared" si="27"/>
        <v>13.898789392592592</v>
      </c>
      <c r="X168" s="9"/>
      <c r="Y168" s="22">
        <v>1.0244800000000001</v>
      </c>
      <c r="Z168" s="22">
        <v>16.0398</v>
      </c>
      <c r="AA168" s="22">
        <v>-1.57471E-2</v>
      </c>
      <c r="AB168" s="22">
        <v>158</v>
      </c>
      <c r="AC168" s="22">
        <v>1.02325</v>
      </c>
      <c r="AD168">
        <f t="shared" si="28"/>
        <v>19.44086419753086</v>
      </c>
      <c r="AE168">
        <f t="shared" si="29"/>
        <v>19.916776553086418</v>
      </c>
      <c r="AF168" s="9"/>
      <c r="AG168" s="22">
        <v>0.69564800000000004</v>
      </c>
      <c r="AH168" s="22">
        <v>19.8992</v>
      </c>
      <c r="AI168" s="22">
        <v>-1.6189599999999998E-2</v>
      </c>
      <c r="AJ168" s="22">
        <v>158</v>
      </c>
      <c r="AK168" s="22">
        <v>0.69516</v>
      </c>
      <c r="AL168">
        <f t="shared" si="30"/>
        <v>19.987160493827158</v>
      </c>
      <c r="AM168">
        <f t="shared" si="31"/>
        <v>13.904028223209876</v>
      </c>
      <c r="AP168" s="9"/>
      <c r="AQ168" s="22">
        <v>1.0244800000000001</v>
      </c>
      <c r="AR168" s="22">
        <v>25.478999999999999</v>
      </c>
      <c r="AS168" s="22">
        <v>-1.5737899999999999E-2</v>
      </c>
      <c r="AT168" s="22">
        <v>158</v>
      </c>
      <c r="AU168" s="22">
        <v>1.02325</v>
      </c>
      <c r="AV168">
        <f t="shared" si="32"/>
        <v>19.429506172839503</v>
      </c>
      <c r="AW168">
        <f t="shared" si="33"/>
        <v>19.905140483950614</v>
      </c>
      <c r="AX168" s="9"/>
      <c r="AY168" s="22">
        <v>0.69564800000000004</v>
      </c>
      <c r="AZ168" s="22">
        <v>29.3385</v>
      </c>
      <c r="BA168" s="22">
        <v>-1.60889E-2</v>
      </c>
      <c r="BB168" s="22">
        <v>158</v>
      </c>
      <c r="BC168" s="22">
        <v>0.69442700000000002</v>
      </c>
      <c r="BD168">
        <f t="shared" si="34"/>
        <v>19.862839506172836</v>
      </c>
      <c r="BE168">
        <f t="shared" si="35"/>
        <v>13.817544576790121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1.0194399999999999</v>
      </c>
      <c r="H169" s="22">
        <v>6.58561</v>
      </c>
      <c r="I169" s="22">
        <v>-1.5783700000000001E-2</v>
      </c>
      <c r="J169" s="22">
        <v>159</v>
      </c>
      <c r="K169" s="22">
        <v>1.01807</v>
      </c>
      <c r="L169">
        <f t="shared" si="24"/>
        <v>19.486049382716047</v>
      </c>
      <c r="M169">
        <f t="shared" si="25"/>
        <v>19.864858182716045</v>
      </c>
      <c r="N169" s="9"/>
      <c r="O169" s="22">
        <v>0.70068399999999997</v>
      </c>
      <c r="P169" s="22">
        <v>10.4451</v>
      </c>
      <c r="Q169" s="22">
        <v>-1.6180400000000001E-2</v>
      </c>
      <c r="R169" s="22">
        <v>159</v>
      </c>
      <c r="S169" s="22">
        <v>0.70007299999999995</v>
      </c>
      <c r="T169">
        <f t="shared" si="26"/>
        <v>19.975802469135804</v>
      </c>
      <c r="U169">
        <f t="shared" si="27"/>
        <v>13.996725177283951</v>
      </c>
      <c r="X169" s="9"/>
      <c r="Y169" s="22">
        <v>1.0194399999999999</v>
      </c>
      <c r="Z169" s="22">
        <v>16.049800000000001</v>
      </c>
      <c r="AA169" s="22">
        <v>-1.5753199999999998E-2</v>
      </c>
      <c r="AB169" s="22">
        <v>159</v>
      </c>
      <c r="AC169" s="22">
        <v>1.01837</v>
      </c>
      <c r="AD169">
        <f t="shared" si="28"/>
        <v>19.448395061728394</v>
      </c>
      <c r="AE169">
        <f t="shared" si="29"/>
        <v>19.826471861728393</v>
      </c>
      <c r="AF169" s="9"/>
      <c r="AG169" s="22">
        <v>0.70068399999999997</v>
      </c>
      <c r="AH169" s="22">
        <v>19.909300000000002</v>
      </c>
      <c r="AI169" s="22">
        <v>-1.61835E-2</v>
      </c>
      <c r="AJ169" s="22">
        <v>159</v>
      </c>
      <c r="AK169" s="22">
        <v>0.70022600000000002</v>
      </c>
      <c r="AL169">
        <f t="shared" si="30"/>
        <v>19.979629629629628</v>
      </c>
      <c r="AM169">
        <f t="shared" si="31"/>
        <v>13.999406807407405</v>
      </c>
      <c r="AP169" s="9"/>
      <c r="AQ169" s="22">
        <v>1.0194399999999999</v>
      </c>
      <c r="AR169" s="22">
        <v>25.489100000000001</v>
      </c>
      <c r="AS169" s="22">
        <v>-1.5744000000000001E-2</v>
      </c>
      <c r="AT169" s="22">
        <v>159</v>
      </c>
      <c r="AU169" s="22">
        <v>1.01837</v>
      </c>
      <c r="AV169">
        <f t="shared" si="32"/>
        <v>19.437037037037037</v>
      </c>
      <c r="AW169">
        <f t="shared" si="33"/>
        <v>19.814893037037034</v>
      </c>
      <c r="AX169" s="9"/>
      <c r="AY169" s="22">
        <v>0.70068399999999997</v>
      </c>
      <c r="AZ169" s="22">
        <v>29.348500000000001</v>
      </c>
      <c r="BA169" s="22">
        <v>-1.6079699999999999E-2</v>
      </c>
      <c r="BB169" s="22">
        <v>159</v>
      </c>
      <c r="BC169" s="22">
        <v>0.70004299999999997</v>
      </c>
      <c r="BD169">
        <f t="shared" si="34"/>
        <v>19.851481481481482</v>
      </c>
      <c r="BE169">
        <f t="shared" si="35"/>
        <v>13.909615450370371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1.0144</v>
      </c>
      <c r="H170" s="22">
        <v>6.5956799999999998</v>
      </c>
      <c r="I170" s="22">
        <v>-1.5792799999999999E-2</v>
      </c>
      <c r="J170" s="22">
        <v>160</v>
      </c>
      <c r="K170" s="22">
        <v>1.01349</v>
      </c>
      <c r="L170">
        <f t="shared" si="24"/>
        <v>19.49728395061728</v>
      </c>
      <c r="M170">
        <f t="shared" si="25"/>
        <v>19.778044839506169</v>
      </c>
      <c r="N170" s="9"/>
      <c r="O170" s="22">
        <v>0.70571899999999999</v>
      </c>
      <c r="P170" s="22">
        <v>10.4552</v>
      </c>
      <c r="Q170" s="22">
        <v>-1.6180400000000001E-2</v>
      </c>
      <c r="R170" s="22">
        <v>160</v>
      </c>
      <c r="S170" s="22">
        <v>0.70507799999999998</v>
      </c>
      <c r="T170">
        <f t="shared" si="26"/>
        <v>19.975802469135804</v>
      </c>
      <c r="U170">
        <f t="shared" si="27"/>
        <v>14.097303342716049</v>
      </c>
      <c r="X170" s="9"/>
      <c r="Y170" s="22">
        <v>1.0144</v>
      </c>
      <c r="Z170" s="22">
        <v>16.059899999999999</v>
      </c>
      <c r="AA170" s="22">
        <v>-1.57593E-2</v>
      </c>
      <c r="AB170" s="22">
        <v>160</v>
      </c>
      <c r="AC170" s="22">
        <v>1.01349</v>
      </c>
      <c r="AD170">
        <f t="shared" si="28"/>
        <v>19.455925925925925</v>
      </c>
      <c r="AE170">
        <f t="shared" si="29"/>
        <v>19.736091259259258</v>
      </c>
      <c r="AF170" s="9"/>
      <c r="AG170" s="22">
        <v>0.70571899999999999</v>
      </c>
      <c r="AH170" s="22">
        <v>19.9194</v>
      </c>
      <c r="AI170" s="22">
        <v>-1.6177400000000002E-2</v>
      </c>
      <c r="AJ170" s="22">
        <v>160</v>
      </c>
      <c r="AK170" s="22">
        <v>0.70523100000000005</v>
      </c>
      <c r="AL170">
        <f t="shared" si="30"/>
        <v>19.972098765432101</v>
      </c>
      <c r="AM170">
        <f t="shared" si="31"/>
        <v>14.094689568641977</v>
      </c>
      <c r="AP170" s="9"/>
      <c r="AQ170" s="22">
        <v>1.0144</v>
      </c>
      <c r="AR170" s="22">
        <v>25.499099999999999</v>
      </c>
      <c r="AS170" s="22">
        <v>-1.57501E-2</v>
      </c>
      <c r="AT170" s="22">
        <v>160</v>
      </c>
      <c r="AU170" s="22">
        <v>1.01318</v>
      </c>
      <c r="AV170">
        <f t="shared" si="32"/>
        <v>19.444567901234567</v>
      </c>
      <c r="AW170">
        <f t="shared" si="33"/>
        <v>19.724569679012344</v>
      </c>
      <c r="AX170" s="9"/>
      <c r="AY170" s="22">
        <v>0.70571899999999999</v>
      </c>
      <c r="AZ170" s="22">
        <v>29.358599999999999</v>
      </c>
      <c r="BA170" s="22">
        <v>-1.6076699999999999E-2</v>
      </c>
      <c r="BB170" s="22">
        <v>160</v>
      </c>
      <c r="BC170" s="22">
        <v>0.70486499999999996</v>
      </c>
      <c r="BD170">
        <f t="shared" si="34"/>
        <v>19.847777777777775</v>
      </c>
      <c r="BE170">
        <f t="shared" si="35"/>
        <v>14.006953885555554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1.0093700000000001</v>
      </c>
      <c r="H171" s="22">
        <v>6.6057499999999996</v>
      </c>
      <c r="I171" s="22">
        <v>-1.5795900000000002E-2</v>
      </c>
      <c r="J171" s="22">
        <v>161</v>
      </c>
      <c r="K171" s="22">
        <v>1.0083</v>
      </c>
      <c r="L171">
        <f t="shared" si="24"/>
        <v>19.501111111111111</v>
      </c>
      <c r="M171">
        <f t="shared" si="25"/>
        <v>19.683836522222226</v>
      </c>
      <c r="N171" s="9"/>
      <c r="O171" s="22">
        <v>0.710754</v>
      </c>
      <c r="P171" s="22">
        <v>10.465199999999999</v>
      </c>
      <c r="Q171" s="22">
        <v>-1.6174299999999999E-2</v>
      </c>
      <c r="R171" s="22">
        <v>161</v>
      </c>
      <c r="S171" s="22">
        <v>0.70992999999999995</v>
      </c>
      <c r="T171">
        <f t="shared" si="26"/>
        <v>19.96827160493827</v>
      </c>
      <c r="U171">
        <f t="shared" si="27"/>
        <v>14.192528916296295</v>
      </c>
      <c r="X171" s="9"/>
      <c r="Y171" s="22">
        <v>1.0093700000000001</v>
      </c>
      <c r="Z171" s="22">
        <v>16.07</v>
      </c>
      <c r="AA171" s="22">
        <v>-1.5765399999999999E-2</v>
      </c>
      <c r="AB171" s="22">
        <v>161</v>
      </c>
      <c r="AC171" s="22">
        <v>1.008</v>
      </c>
      <c r="AD171">
        <f t="shared" si="28"/>
        <v>19.463456790123452</v>
      </c>
      <c r="AE171">
        <f t="shared" si="29"/>
        <v>19.645829380246912</v>
      </c>
      <c r="AF171" s="9"/>
      <c r="AG171" s="22">
        <v>0.710754</v>
      </c>
      <c r="AH171" s="22">
        <v>19.929400000000001</v>
      </c>
      <c r="AI171" s="22">
        <v>-1.61713E-2</v>
      </c>
      <c r="AJ171" s="22">
        <v>161</v>
      </c>
      <c r="AK171" s="22">
        <v>0.70977800000000002</v>
      </c>
      <c r="AL171">
        <f t="shared" si="30"/>
        <v>19.964567901234567</v>
      </c>
      <c r="AM171">
        <f t="shared" si="31"/>
        <v>14.189896494074073</v>
      </c>
      <c r="AP171" s="9"/>
      <c r="AQ171" s="22">
        <v>1.0093700000000001</v>
      </c>
      <c r="AR171" s="22">
        <v>25.5092</v>
      </c>
      <c r="AS171" s="22">
        <v>-1.5753199999999998E-2</v>
      </c>
      <c r="AT171" s="22">
        <v>161</v>
      </c>
      <c r="AU171" s="22">
        <v>1.00861</v>
      </c>
      <c r="AV171">
        <f t="shared" si="32"/>
        <v>19.448395061728394</v>
      </c>
      <c r="AW171">
        <f t="shared" si="33"/>
        <v>19.63062652345679</v>
      </c>
      <c r="AX171" s="9"/>
      <c r="AY171" s="22">
        <v>0.710754</v>
      </c>
      <c r="AZ171" s="22">
        <v>29.3687</v>
      </c>
      <c r="BA171" s="22">
        <v>-1.60736E-2</v>
      </c>
      <c r="BB171" s="22">
        <v>161</v>
      </c>
      <c r="BC171" s="22">
        <v>0.70992999999999995</v>
      </c>
      <c r="BD171">
        <f t="shared" si="34"/>
        <v>19.843950617283948</v>
      </c>
      <c r="BE171">
        <f t="shared" si="35"/>
        <v>14.104167277037035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1.0043299999999999</v>
      </c>
      <c r="H172" s="22">
        <v>6.6158200000000003</v>
      </c>
      <c r="I172" s="22">
        <v>-1.5799000000000001E-2</v>
      </c>
      <c r="J172" s="22">
        <v>162</v>
      </c>
      <c r="K172" s="22">
        <v>1.00342</v>
      </c>
      <c r="L172">
        <f t="shared" si="24"/>
        <v>19.504938271604939</v>
      </c>
      <c r="M172">
        <f t="shared" si="25"/>
        <v>19.589394654320987</v>
      </c>
      <c r="N172" s="9"/>
      <c r="O172" s="22">
        <v>0.71579000000000004</v>
      </c>
      <c r="P172" s="22">
        <v>10.475300000000001</v>
      </c>
      <c r="Q172" s="22">
        <v>-1.6168200000000001E-2</v>
      </c>
      <c r="R172" s="22">
        <v>162</v>
      </c>
      <c r="S172" s="22">
        <v>0.71502699999999997</v>
      </c>
      <c r="T172">
        <f t="shared" si="26"/>
        <v>19.960740740740739</v>
      </c>
      <c r="U172">
        <f t="shared" si="27"/>
        <v>14.287698614814815</v>
      </c>
      <c r="X172" s="9"/>
      <c r="Y172" s="22">
        <v>1.0043299999999999</v>
      </c>
      <c r="Z172" s="22">
        <v>16.079999999999998</v>
      </c>
      <c r="AA172" s="22">
        <v>-1.5771500000000001E-2</v>
      </c>
      <c r="AB172" s="22">
        <v>162</v>
      </c>
      <c r="AC172" s="22">
        <v>1.0037199999999999</v>
      </c>
      <c r="AD172">
        <f t="shared" si="28"/>
        <v>19.470987654320989</v>
      </c>
      <c r="AE172">
        <f t="shared" si="29"/>
        <v>19.5552970308642</v>
      </c>
      <c r="AF172" s="9"/>
      <c r="AG172" s="22">
        <v>0.71579000000000004</v>
      </c>
      <c r="AH172" s="22">
        <v>19.939499999999999</v>
      </c>
      <c r="AI172" s="22">
        <v>-1.6165200000000001E-2</v>
      </c>
      <c r="AJ172" s="22">
        <v>162</v>
      </c>
      <c r="AK172" s="22">
        <v>0.71542399999999995</v>
      </c>
      <c r="AL172">
        <f t="shared" si="30"/>
        <v>19.957037037037036</v>
      </c>
      <c r="AM172">
        <f t="shared" si="31"/>
        <v>14.285047540740742</v>
      </c>
      <c r="AP172" s="9"/>
      <c r="AQ172" s="22">
        <v>1.0043299999999999</v>
      </c>
      <c r="AR172" s="22">
        <v>25.519300000000001</v>
      </c>
      <c r="AS172" s="22">
        <v>-1.5765399999999999E-2</v>
      </c>
      <c r="AT172" s="22">
        <v>162</v>
      </c>
      <c r="AU172" s="22">
        <v>1.0031099999999999</v>
      </c>
      <c r="AV172">
        <f t="shared" si="32"/>
        <v>19.463456790123452</v>
      </c>
      <c r="AW172">
        <f t="shared" si="33"/>
        <v>19.547733558024685</v>
      </c>
      <c r="AX172" s="9"/>
      <c r="AY172" s="22">
        <v>0.71579000000000004</v>
      </c>
      <c r="AZ172" s="22">
        <v>29.378699999999998</v>
      </c>
      <c r="BA172" s="22">
        <v>-1.6070600000000001E-2</v>
      </c>
      <c r="BB172" s="22">
        <v>162</v>
      </c>
      <c r="BC172" s="22">
        <v>0.71502699999999997</v>
      </c>
      <c r="BD172">
        <f t="shared" si="34"/>
        <v>19.840246913580245</v>
      </c>
      <c r="BE172">
        <f t="shared" si="35"/>
        <v>14.201450338271604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0.99929800000000002</v>
      </c>
      <c r="H173" s="22">
        <v>6.6258900000000001</v>
      </c>
      <c r="I173" s="22">
        <v>-1.5805099999999999E-2</v>
      </c>
      <c r="J173" s="22">
        <v>163</v>
      </c>
      <c r="K173" s="22">
        <v>0.99945099999999998</v>
      </c>
      <c r="L173">
        <f t="shared" si="24"/>
        <v>19.512469135802469</v>
      </c>
      <c r="M173">
        <f t="shared" si="25"/>
        <v>19.498771382469137</v>
      </c>
      <c r="N173" s="9"/>
      <c r="O173" s="22">
        <v>0.72082500000000005</v>
      </c>
      <c r="P173" s="22">
        <v>10.4854</v>
      </c>
      <c r="Q173" s="22">
        <v>-1.6162099999999999E-2</v>
      </c>
      <c r="R173" s="22">
        <v>163</v>
      </c>
      <c r="S173" s="22">
        <v>0.72021500000000005</v>
      </c>
      <c r="T173">
        <f t="shared" si="26"/>
        <v>19.953209876543205</v>
      </c>
      <c r="U173">
        <f t="shared" si="27"/>
        <v>14.382772509259256</v>
      </c>
      <c r="X173" s="9"/>
      <c r="Y173" s="22">
        <v>0.99929800000000002</v>
      </c>
      <c r="Z173" s="22">
        <v>16.0901</v>
      </c>
      <c r="AA173" s="22">
        <v>-1.5777599999999999E-2</v>
      </c>
      <c r="AB173" s="22">
        <v>163</v>
      </c>
      <c r="AC173" s="22">
        <v>0.99822999999999995</v>
      </c>
      <c r="AD173">
        <f t="shared" si="28"/>
        <v>19.478518518518516</v>
      </c>
      <c r="AE173">
        <f t="shared" si="29"/>
        <v>19.464844598518518</v>
      </c>
      <c r="AF173" s="9"/>
      <c r="AG173" s="22">
        <v>0.72082500000000005</v>
      </c>
      <c r="AH173" s="22">
        <v>19.9496</v>
      </c>
      <c r="AI173" s="22">
        <v>-1.6159099999999999E-2</v>
      </c>
      <c r="AJ173" s="22">
        <v>163</v>
      </c>
      <c r="AK173" s="22">
        <v>0.71991000000000005</v>
      </c>
      <c r="AL173">
        <f t="shared" si="30"/>
        <v>19.949506172839506</v>
      </c>
      <c r="AM173">
        <f t="shared" si="31"/>
        <v>14.380102787037037</v>
      </c>
      <c r="AP173" s="9"/>
      <c r="AQ173" s="22">
        <v>0.99929800000000002</v>
      </c>
      <c r="AR173" s="22">
        <v>25.529299999999999</v>
      </c>
      <c r="AS173" s="22">
        <v>-1.5768399999999998E-2</v>
      </c>
      <c r="AT173" s="22">
        <v>163</v>
      </c>
      <c r="AU173" s="22">
        <v>0.99792499999999995</v>
      </c>
      <c r="AV173">
        <f t="shared" si="32"/>
        <v>19.467160493827159</v>
      </c>
      <c r="AW173">
        <f t="shared" si="33"/>
        <v>19.453494547160492</v>
      </c>
      <c r="AX173" s="9"/>
      <c r="AY173" s="22">
        <v>0.72082500000000005</v>
      </c>
      <c r="AZ173" s="22">
        <v>29.3888</v>
      </c>
      <c r="BA173" s="22">
        <v>-1.6064499999999999E-2</v>
      </c>
      <c r="BB173" s="22">
        <v>163</v>
      </c>
      <c r="BC173" s="22">
        <v>0.71997100000000003</v>
      </c>
      <c r="BD173">
        <f t="shared" si="34"/>
        <v>19.832716049382714</v>
      </c>
      <c r="BE173">
        <f t="shared" si="35"/>
        <v>14.295917546296296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0.99426300000000001</v>
      </c>
      <c r="H174" s="22">
        <v>6.6359599999999999</v>
      </c>
      <c r="I174" s="22">
        <v>-1.5808099999999999E-2</v>
      </c>
      <c r="J174" s="22">
        <v>164</v>
      </c>
      <c r="K174" s="22">
        <v>0.99334699999999998</v>
      </c>
      <c r="L174">
        <f t="shared" si="24"/>
        <v>19.516172839506172</v>
      </c>
      <c r="M174">
        <f t="shared" si="25"/>
        <v>19.404208555925926</v>
      </c>
      <c r="N174" s="9"/>
      <c r="O174" s="22">
        <v>0.72586099999999998</v>
      </c>
      <c r="P174" s="22">
        <v>10.4954</v>
      </c>
      <c r="Q174" s="22">
        <v>-1.6156E-2</v>
      </c>
      <c r="R174" s="22">
        <v>164</v>
      </c>
      <c r="S174" s="22">
        <v>0.72534200000000004</v>
      </c>
      <c r="T174">
        <f t="shared" si="26"/>
        <v>19.945679012345678</v>
      </c>
      <c r="U174">
        <f t="shared" si="27"/>
        <v>14.477790513580246</v>
      </c>
      <c r="X174" s="9"/>
      <c r="Y174" s="22">
        <v>0.99426300000000001</v>
      </c>
      <c r="Z174" s="22">
        <v>16.100200000000001</v>
      </c>
      <c r="AA174" s="22">
        <v>-1.5783700000000001E-2</v>
      </c>
      <c r="AB174" s="22">
        <v>164</v>
      </c>
      <c r="AC174" s="22">
        <v>0.99334699999999998</v>
      </c>
      <c r="AD174">
        <f t="shared" si="28"/>
        <v>19.486049382716047</v>
      </c>
      <c r="AE174">
        <f t="shared" si="29"/>
        <v>19.374257917407405</v>
      </c>
      <c r="AF174" s="9"/>
      <c r="AG174" s="22">
        <v>0.72586099999999998</v>
      </c>
      <c r="AH174" s="22">
        <v>19.959700000000002</v>
      </c>
      <c r="AI174" s="22">
        <v>-1.6153000000000001E-2</v>
      </c>
      <c r="AJ174" s="22">
        <v>164</v>
      </c>
      <c r="AK174" s="22">
        <v>0.72601300000000002</v>
      </c>
      <c r="AL174">
        <f t="shared" si="30"/>
        <v>19.941975308641975</v>
      </c>
      <c r="AM174">
        <f t="shared" si="31"/>
        <v>14.475102139506172</v>
      </c>
      <c r="AP174" s="9"/>
      <c r="AQ174" s="22">
        <v>0.99426300000000001</v>
      </c>
      <c r="AR174" s="22">
        <v>25.539400000000001</v>
      </c>
      <c r="AS174" s="22">
        <v>-1.5777599999999999E-2</v>
      </c>
      <c r="AT174" s="22">
        <v>164</v>
      </c>
      <c r="AU174" s="22">
        <v>0.99334699999999998</v>
      </c>
      <c r="AV174">
        <f t="shared" si="32"/>
        <v>19.478518518518516</v>
      </c>
      <c r="AW174">
        <f t="shared" si="33"/>
        <v>19.366770257777777</v>
      </c>
      <c r="AX174" s="9"/>
      <c r="AY174" s="22">
        <v>0.72586099999999998</v>
      </c>
      <c r="AZ174" s="22">
        <v>29.398900000000001</v>
      </c>
      <c r="BA174" s="22">
        <v>-1.60614E-2</v>
      </c>
      <c r="BB174" s="22">
        <v>164</v>
      </c>
      <c r="BC174" s="22">
        <v>0.72500600000000004</v>
      </c>
      <c r="BD174">
        <f t="shared" si="34"/>
        <v>19.828888888888891</v>
      </c>
      <c r="BE174">
        <f t="shared" si="35"/>
        <v>14.393017117777779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0.98922699999999997</v>
      </c>
      <c r="H175" s="22">
        <v>6.6460400000000002</v>
      </c>
      <c r="I175" s="22">
        <v>-1.58142E-2</v>
      </c>
      <c r="J175" s="22">
        <v>165</v>
      </c>
      <c r="K175" s="22">
        <v>0.98815900000000001</v>
      </c>
      <c r="L175">
        <f t="shared" si="24"/>
        <v>19.523703703703703</v>
      </c>
      <c r="M175">
        <f t="shared" si="25"/>
        <v>19.313374843703702</v>
      </c>
      <c r="N175" s="9"/>
      <c r="O175" s="22">
        <v>0.73089599999999999</v>
      </c>
      <c r="P175" s="22">
        <v>10.5055</v>
      </c>
      <c r="Q175" s="22">
        <v>-1.6149899999999998E-2</v>
      </c>
      <c r="R175" s="22">
        <v>165</v>
      </c>
      <c r="S175" s="22">
        <v>0.73031599999999997</v>
      </c>
      <c r="T175">
        <f t="shared" si="26"/>
        <v>19.938148148148144</v>
      </c>
      <c r="U175">
        <f t="shared" si="27"/>
        <v>14.572712728888886</v>
      </c>
      <c r="X175" s="9"/>
      <c r="Y175" s="22">
        <v>0.98922699999999997</v>
      </c>
      <c r="Z175" s="22">
        <v>16.110199999999999</v>
      </c>
      <c r="AA175" s="22">
        <v>-1.5792799999999999E-2</v>
      </c>
      <c r="AB175" s="22">
        <v>165</v>
      </c>
      <c r="AC175" s="22">
        <v>0.98785400000000001</v>
      </c>
      <c r="AD175">
        <f t="shared" si="28"/>
        <v>19.49728395061728</v>
      </c>
      <c r="AE175">
        <f t="shared" si="29"/>
        <v>19.287239710617278</v>
      </c>
      <c r="AF175" s="9"/>
      <c r="AG175" s="22">
        <v>0.73089599999999999</v>
      </c>
      <c r="AH175" s="22">
        <v>19.9697</v>
      </c>
      <c r="AI175" s="22">
        <v>-1.6149899999999998E-2</v>
      </c>
      <c r="AJ175" s="22">
        <v>165</v>
      </c>
      <c r="AK175" s="22">
        <v>0.73007200000000005</v>
      </c>
      <c r="AL175">
        <f t="shared" si="30"/>
        <v>19.938148148148144</v>
      </c>
      <c r="AM175">
        <f t="shared" si="31"/>
        <v>14.572712728888886</v>
      </c>
      <c r="AP175" s="9"/>
      <c r="AQ175" s="22">
        <v>0.98922699999999997</v>
      </c>
      <c r="AR175" s="22">
        <v>25.549499999999998</v>
      </c>
      <c r="AS175" s="22">
        <v>-1.5780599999999999E-2</v>
      </c>
      <c r="AT175" s="22">
        <v>165</v>
      </c>
      <c r="AU175" s="22">
        <v>0.98815900000000001</v>
      </c>
      <c r="AV175">
        <f t="shared" si="32"/>
        <v>19.482222222222219</v>
      </c>
      <c r="AW175">
        <f t="shared" si="33"/>
        <v>19.272340242222217</v>
      </c>
      <c r="AX175" s="9"/>
      <c r="AY175" s="22">
        <v>0.73089599999999999</v>
      </c>
      <c r="AZ175" s="22">
        <v>29.408999999999999</v>
      </c>
      <c r="BA175" s="22">
        <v>-1.6055300000000002E-2</v>
      </c>
      <c r="BB175" s="22">
        <v>165</v>
      </c>
      <c r="BC175" s="22">
        <v>0.72973600000000005</v>
      </c>
      <c r="BD175">
        <f t="shared" si="34"/>
        <v>19.821358024691357</v>
      </c>
      <c r="BE175">
        <f t="shared" si="35"/>
        <v>14.487351294814813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0.98419199999999996</v>
      </c>
      <c r="H176" s="22">
        <v>6.65611</v>
      </c>
      <c r="I176" s="22">
        <v>-1.5823400000000001E-2</v>
      </c>
      <c r="J176" s="22">
        <v>166</v>
      </c>
      <c r="K176" s="22">
        <v>0.98266600000000004</v>
      </c>
      <c r="L176">
        <f t="shared" si="24"/>
        <v>19.535061728395064</v>
      </c>
      <c r="M176">
        <f t="shared" si="25"/>
        <v>19.226251472592594</v>
      </c>
      <c r="N176" s="9"/>
      <c r="O176" s="22">
        <v>0.735931</v>
      </c>
      <c r="P176" s="22">
        <v>10.515599999999999</v>
      </c>
      <c r="Q176" s="22">
        <v>-1.61438E-2</v>
      </c>
      <c r="R176" s="22">
        <v>166</v>
      </c>
      <c r="S176" s="22">
        <v>0.73529100000000003</v>
      </c>
      <c r="T176">
        <f t="shared" si="26"/>
        <v>19.930617283950614</v>
      </c>
      <c r="U176">
        <f t="shared" si="27"/>
        <v>14.667559108395059</v>
      </c>
      <c r="X176" s="9"/>
      <c r="Y176" s="22">
        <v>0.98419199999999996</v>
      </c>
      <c r="Z176" s="22">
        <v>16.1203</v>
      </c>
      <c r="AA176" s="22">
        <v>-1.5795900000000002E-2</v>
      </c>
      <c r="AB176" s="22">
        <v>166</v>
      </c>
      <c r="AC176" s="22">
        <v>0.98327600000000004</v>
      </c>
      <c r="AD176">
        <f t="shared" si="28"/>
        <v>19.501111111111111</v>
      </c>
      <c r="AE176">
        <f t="shared" si="29"/>
        <v>19.192837546666667</v>
      </c>
      <c r="AF176" s="9"/>
      <c r="AG176" s="22">
        <v>0.735931</v>
      </c>
      <c r="AH176" s="22">
        <v>19.979800000000001</v>
      </c>
      <c r="AI176" s="22">
        <v>-1.6146899999999999E-2</v>
      </c>
      <c r="AJ176" s="22">
        <v>166</v>
      </c>
      <c r="AK176" s="22">
        <v>0.73547399999999996</v>
      </c>
      <c r="AL176">
        <f t="shared" si="30"/>
        <v>19.934444444444441</v>
      </c>
      <c r="AM176">
        <f t="shared" si="31"/>
        <v>14.670375634444442</v>
      </c>
      <c r="AP176" s="9"/>
      <c r="AQ176" s="22">
        <v>0.98419199999999996</v>
      </c>
      <c r="AR176" s="22">
        <v>25.5596</v>
      </c>
      <c r="AS176" s="22">
        <v>-1.5786700000000001E-2</v>
      </c>
      <c r="AT176" s="22">
        <v>166</v>
      </c>
      <c r="AU176" s="22">
        <v>0.98297100000000004</v>
      </c>
      <c r="AV176">
        <f t="shared" si="32"/>
        <v>19.489753086419753</v>
      </c>
      <c r="AW176">
        <f t="shared" si="33"/>
        <v>19.181659069629628</v>
      </c>
      <c r="AX176" s="9"/>
      <c r="AY176" s="22">
        <v>0.735931</v>
      </c>
      <c r="AZ176" s="22">
        <v>29.419</v>
      </c>
      <c r="BA176" s="22">
        <v>-1.6046100000000001E-2</v>
      </c>
      <c r="BB176" s="22">
        <v>166</v>
      </c>
      <c r="BC176" s="22">
        <v>0.735016</v>
      </c>
      <c r="BD176">
        <f t="shared" si="34"/>
        <v>19.810000000000002</v>
      </c>
      <c r="BE176">
        <f t="shared" si="35"/>
        <v>14.578793110000001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0.97915600000000003</v>
      </c>
      <c r="H177" s="22">
        <v>6.6661799999999998</v>
      </c>
      <c r="I177" s="22">
        <v>-1.5835599999999998E-2</v>
      </c>
      <c r="J177" s="22">
        <v>167</v>
      </c>
      <c r="K177" s="22">
        <v>0.97778299999999996</v>
      </c>
      <c r="L177">
        <f t="shared" si="24"/>
        <v>19.550123456790118</v>
      </c>
      <c r="M177">
        <f t="shared" si="25"/>
        <v>19.142620683456784</v>
      </c>
      <c r="N177" s="9"/>
      <c r="O177" s="22">
        <v>0.74096700000000004</v>
      </c>
      <c r="P177" s="22">
        <v>10.525700000000001</v>
      </c>
      <c r="Q177" s="22">
        <v>-1.6134599999999999E-2</v>
      </c>
      <c r="R177" s="22">
        <v>167</v>
      </c>
      <c r="S177" s="22">
        <v>0.74038700000000002</v>
      </c>
      <c r="T177">
        <f t="shared" si="26"/>
        <v>19.91925925925926</v>
      </c>
      <c r="U177">
        <f t="shared" si="27"/>
        <v>14.759513775555556</v>
      </c>
      <c r="X177" s="9"/>
      <c r="Y177" s="22">
        <v>0.97915600000000003</v>
      </c>
      <c r="Z177" s="22">
        <v>16.130400000000002</v>
      </c>
      <c r="AA177" s="22">
        <v>-1.5802E-2</v>
      </c>
      <c r="AB177" s="22">
        <v>167</v>
      </c>
      <c r="AC177" s="22">
        <v>0.97839399999999999</v>
      </c>
      <c r="AD177">
        <f t="shared" si="28"/>
        <v>19.508641975308638</v>
      </c>
      <c r="AE177">
        <f t="shared" si="29"/>
        <v>19.102003841975307</v>
      </c>
      <c r="AF177" s="9"/>
      <c r="AG177" s="22">
        <v>0.74096700000000004</v>
      </c>
      <c r="AH177" s="22">
        <v>19.989899999999999</v>
      </c>
      <c r="AI177" s="22">
        <v>-1.61438E-2</v>
      </c>
      <c r="AJ177" s="22">
        <v>167</v>
      </c>
      <c r="AK177" s="22">
        <v>0.74117999999999995</v>
      </c>
      <c r="AL177">
        <f t="shared" si="30"/>
        <v>19.930617283950614</v>
      </c>
      <c r="AM177">
        <f t="shared" si="31"/>
        <v>14.767929697037035</v>
      </c>
      <c r="AP177" s="9"/>
      <c r="AQ177" s="22">
        <v>0.97915600000000003</v>
      </c>
      <c r="AR177" s="22">
        <v>25.569600000000001</v>
      </c>
      <c r="AS177" s="22">
        <v>-1.5792799999999999E-2</v>
      </c>
      <c r="AT177" s="22">
        <v>167</v>
      </c>
      <c r="AU177" s="22">
        <v>0.97808799999999996</v>
      </c>
      <c r="AV177">
        <f t="shared" si="32"/>
        <v>19.49728395061728</v>
      </c>
      <c r="AW177">
        <f t="shared" si="33"/>
        <v>19.090882563950615</v>
      </c>
      <c r="AX177" s="9"/>
      <c r="AY177" s="22">
        <v>0.74096700000000004</v>
      </c>
      <c r="AZ177" s="22">
        <v>29.429099999999998</v>
      </c>
      <c r="BA177" s="22">
        <v>-1.6039999999999999E-2</v>
      </c>
      <c r="BB177" s="22">
        <v>167</v>
      </c>
      <c r="BC177" s="22">
        <v>0.74017299999999997</v>
      </c>
      <c r="BD177">
        <f t="shared" si="34"/>
        <v>19.802469135802465</v>
      </c>
      <c r="BE177">
        <f t="shared" si="35"/>
        <v>14.672976148148146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0.97412100000000001</v>
      </c>
      <c r="H178" s="22">
        <v>6.6762499999999996</v>
      </c>
      <c r="I178" s="22">
        <v>-1.5838600000000001E-2</v>
      </c>
      <c r="J178" s="22">
        <v>168</v>
      </c>
      <c r="K178" s="22">
        <v>0.97351100000000002</v>
      </c>
      <c r="L178">
        <f t="shared" si="24"/>
        <v>19.553827160493825</v>
      </c>
      <c r="M178">
        <f t="shared" si="25"/>
        <v>19.047793667407404</v>
      </c>
      <c r="N178" s="9"/>
      <c r="O178" s="22">
        <v>0.74600200000000005</v>
      </c>
      <c r="P178" s="22">
        <v>10.5357</v>
      </c>
      <c r="Q178" s="22">
        <v>-1.6125500000000001E-2</v>
      </c>
      <c r="R178" s="22">
        <v>168</v>
      </c>
      <c r="S178" s="22">
        <v>0.74551400000000001</v>
      </c>
      <c r="T178">
        <f t="shared" si="26"/>
        <v>19.908024691358026</v>
      </c>
      <c r="U178">
        <f t="shared" si="27"/>
        <v>14.851426235802471</v>
      </c>
      <c r="X178" s="9"/>
      <c r="Y178" s="22">
        <v>0.97412100000000001</v>
      </c>
      <c r="Z178" s="22">
        <v>16.140499999999999</v>
      </c>
      <c r="AA178" s="22">
        <v>-1.5808099999999999E-2</v>
      </c>
      <c r="AB178" s="22">
        <v>168</v>
      </c>
      <c r="AC178" s="22">
        <v>0.97289999999999999</v>
      </c>
      <c r="AD178">
        <f t="shared" si="28"/>
        <v>19.516172839506172</v>
      </c>
      <c r="AE178">
        <f t="shared" si="29"/>
        <v>19.011113802592593</v>
      </c>
      <c r="AF178" s="9"/>
      <c r="AG178" s="22">
        <v>0.74600200000000005</v>
      </c>
      <c r="AH178" s="22">
        <v>19.9999</v>
      </c>
      <c r="AI178" s="22">
        <v>-1.6137700000000001E-2</v>
      </c>
      <c r="AJ178" s="22">
        <v>168</v>
      </c>
      <c r="AK178" s="22">
        <v>0.74581900000000001</v>
      </c>
      <c r="AL178">
        <f t="shared" si="30"/>
        <v>19.923086419753087</v>
      </c>
      <c r="AM178">
        <f t="shared" si="31"/>
        <v>14.862662315308643</v>
      </c>
      <c r="AP178" s="9"/>
      <c r="AQ178" s="22">
        <v>0.97412100000000001</v>
      </c>
      <c r="AR178" s="22">
        <v>25.579699999999999</v>
      </c>
      <c r="AS178" s="22">
        <v>-1.5802E-2</v>
      </c>
      <c r="AT178" s="22">
        <v>168</v>
      </c>
      <c r="AU178" s="22">
        <v>0.97351100000000002</v>
      </c>
      <c r="AV178">
        <f t="shared" si="32"/>
        <v>19.508641975308638</v>
      </c>
      <c r="AW178">
        <f t="shared" si="33"/>
        <v>19.003777829629627</v>
      </c>
      <c r="AX178" s="9"/>
      <c r="AY178" s="22">
        <v>0.74600200000000005</v>
      </c>
      <c r="AZ178" s="22">
        <v>29.4392</v>
      </c>
      <c r="BA178" s="22">
        <v>-1.6030900000000001E-2</v>
      </c>
      <c r="BB178" s="22">
        <v>168</v>
      </c>
      <c r="BC178" s="22">
        <v>0.74511700000000003</v>
      </c>
      <c r="BD178">
        <f t="shared" si="34"/>
        <v>19.791234567901235</v>
      </c>
      <c r="BE178">
        <f t="shared" si="35"/>
        <v>14.764300570123458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0.969086</v>
      </c>
      <c r="H179" s="22">
        <v>6.6863200000000003</v>
      </c>
      <c r="I179" s="22">
        <v>-1.58447E-2</v>
      </c>
      <c r="J179" s="22">
        <v>169</v>
      </c>
      <c r="K179" s="22">
        <v>0.96771200000000002</v>
      </c>
      <c r="L179">
        <f t="shared" si="24"/>
        <v>19.561358024691359</v>
      </c>
      <c r="M179">
        <f t="shared" si="25"/>
        <v>18.95663820271605</v>
      </c>
      <c r="N179" s="9"/>
      <c r="O179" s="22">
        <v>0.75103799999999998</v>
      </c>
      <c r="P179" s="22">
        <v>10.5458</v>
      </c>
      <c r="Q179" s="22">
        <v>-1.6119399999999999E-2</v>
      </c>
      <c r="R179" s="22">
        <v>169</v>
      </c>
      <c r="S179" s="22">
        <v>0.750031</v>
      </c>
      <c r="T179">
        <f t="shared" si="26"/>
        <v>19.900493827160492</v>
      </c>
      <c r="U179">
        <f t="shared" si="27"/>
        <v>14.946027082962962</v>
      </c>
      <c r="X179" s="9"/>
      <c r="Y179" s="22">
        <v>0.969086</v>
      </c>
      <c r="Z179" s="22">
        <v>16.150500000000001</v>
      </c>
      <c r="AA179" s="22">
        <v>-1.58142E-2</v>
      </c>
      <c r="AB179" s="22">
        <v>169</v>
      </c>
      <c r="AC179" s="22">
        <v>0.96801800000000005</v>
      </c>
      <c r="AD179">
        <f t="shared" si="28"/>
        <v>19.523703703703703</v>
      </c>
      <c r="AE179">
        <f t="shared" si="29"/>
        <v>18.920147927407406</v>
      </c>
      <c r="AF179" s="9"/>
      <c r="AG179" s="22">
        <v>0.75103799999999998</v>
      </c>
      <c r="AH179" s="22">
        <v>20.010000000000002</v>
      </c>
      <c r="AI179" s="22">
        <v>-1.6134599999999999E-2</v>
      </c>
      <c r="AJ179" s="22">
        <v>169</v>
      </c>
      <c r="AK179" s="22">
        <v>0.75051900000000005</v>
      </c>
      <c r="AL179">
        <f t="shared" si="30"/>
        <v>19.91925925925926</v>
      </c>
      <c r="AM179">
        <f t="shared" si="31"/>
        <v>14.960120635555555</v>
      </c>
      <c r="AP179" s="9"/>
      <c r="AQ179" s="22">
        <v>0.969086</v>
      </c>
      <c r="AR179" s="22">
        <v>25.5898</v>
      </c>
      <c r="AS179" s="22">
        <v>-1.5805099999999999E-2</v>
      </c>
      <c r="AT179" s="22">
        <v>169</v>
      </c>
      <c r="AU179" s="22">
        <v>0.96801800000000005</v>
      </c>
      <c r="AV179">
        <f t="shared" si="32"/>
        <v>19.512469135802469</v>
      </c>
      <c r="AW179">
        <f t="shared" si="33"/>
        <v>18.909260664938273</v>
      </c>
      <c r="AX179" s="9"/>
      <c r="AY179" s="22">
        <v>0.75103799999999998</v>
      </c>
      <c r="AZ179" s="22">
        <v>29.449200000000001</v>
      </c>
      <c r="BA179" s="22">
        <v>-1.6027799999999998E-2</v>
      </c>
      <c r="BB179" s="22">
        <v>169</v>
      </c>
      <c r="BC179" s="22">
        <v>0.749969</v>
      </c>
      <c r="BD179">
        <f t="shared" si="34"/>
        <v>19.787407407407404</v>
      </c>
      <c r="BE179">
        <f t="shared" si="35"/>
        <v>14.861094884444441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0.96404999999999996</v>
      </c>
      <c r="H180" s="22">
        <v>6.6963900000000001</v>
      </c>
      <c r="I180" s="22">
        <v>-1.5850800000000002E-2</v>
      </c>
      <c r="J180" s="22">
        <v>170</v>
      </c>
      <c r="K180" s="22">
        <v>0.96343999999999996</v>
      </c>
      <c r="L180">
        <f t="shared" si="24"/>
        <v>19.568888888888889</v>
      </c>
      <c r="M180">
        <f t="shared" si="25"/>
        <v>18.865387333333334</v>
      </c>
      <c r="N180" s="9"/>
      <c r="O180" s="22">
        <v>0.756073</v>
      </c>
      <c r="P180" s="22">
        <v>10.555899999999999</v>
      </c>
      <c r="Q180" s="22">
        <v>-1.6113300000000001E-2</v>
      </c>
      <c r="R180" s="22">
        <v>170</v>
      </c>
      <c r="S180" s="22">
        <v>0.75470000000000004</v>
      </c>
      <c r="T180">
        <f t="shared" si="26"/>
        <v>19.892962962962962</v>
      </c>
      <c r="U180">
        <f t="shared" si="27"/>
        <v>15.040532186296295</v>
      </c>
      <c r="X180" s="9"/>
      <c r="Y180" s="22">
        <v>0.96404999999999996</v>
      </c>
      <c r="Z180" s="22">
        <v>16.160599999999999</v>
      </c>
      <c r="AA180" s="22">
        <v>-1.5820299999999999E-2</v>
      </c>
      <c r="AB180" s="22">
        <v>170</v>
      </c>
      <c r="AC180" s="22">
        <v>0.96282999999999996</v>
      </c>
      <c r="AD180">
        <f t="shared" si="28"/>
        <v>19.53123456790123</v>
      </c>
      <c r="AE180">
        <f t="shared" si="29"/>
        <v>18.829086685185178</v>
      </c>
      <c r="AF180" s="9"/>
      <c r="AG180" s="22">
        <v>0.756073</v>
      </c>
      <c r="AH180" s="22">
        <v>20.020099999999999</v>
      </c>
      <c r="AI180" s="22">
        <v>-1.61285E-2</v>
      </c>
      <c r="AJ180" s="22">
        <v>170</v>
      </c>
      <c r="AK180" s="22">
        <v>0.75500500000000004</v>
      </c>
      <c r="AL180">
        <f t="shared" si="30"/>
        <v>19.911728395061726</v>
      </c>
      <c r="AM180">
        <f t="shared" si="31"/>
        <v>15.054720222839505</v>
      </c>
      <c r="AP180" s="9"/>
      <c r="AQ180" s="22">
        <v>0.96404999999999996</v>
      </c>
      <c r="AR180" s="22">
        <v>25.599799999999998</v>
      </c>
      <c r="AS180" s="22">
        <v>-1.58142E-2</v>
      </c>
      <c r="AT180" s="22">
        <v>170</v>
      </c>
      <c r="AU180" s="22">
        <v>0.96313499999999996</v>
      </c>
      <c r="AV180">
        <f t="shared" si="32"/>
        <v>19.523703703703703</v>
      </c>
      <c r="AW180">
        <f t="shared" si="33"/>
        <v>18.821826555555553</v>
      </c>
      <c r="AX180" s="9"/>
      <c r="AY180" s="22">
        <v>0.756073</v>
      </c>
      <c r="AZ180" s="22">
        <v>29.459299999999999</v>
      </c>
      <c r="BA180" s="22">
        <v>-1.60187E-2</v>
      </c>
      <c r="BB180" s="22">
        <v>170</v>
      </c>
      <c r="BC180" s="22">
        <v>0.75439500000000004</v>
      </c>
      <c r="BD180">
        <f t="shared" si="34"/>
        <v>19.77617283950617</v>
      </c>
      <c r="BE180">
        <f t="shared" si="35"/>
        <v>14.952230327283949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0.95901499999999995</v>
      </c>
      <c r="H181" s="22">
        <v>6.7064599999999999</v>
      </c>
      <c r="I181" s="22">
        <v>-1.58569E-2</v>
      </c>
      <c r="J181" s="22">
        <v>171</v>
      </c>
      <c r="K181" s="22">
        <v>0.95794699999999999</v>
      </c>
      <c r="L181">
        <f t="shared" si="24"/>
        <v>19.576419753086416</v>
      </c>
      <c r="M181">
        <f t="shared" si="25"/>
        <v>18.774080189506169</v>
      </c>
      <c r="N181" s="9"/>
      <c r="O181" s="22">
        <v>0.76110800000000001</v>
      </c>
      <c r="P181" s="22">
        <v>10.565899999999999</v>
      </c>
      <c r="Q181" s="22">
        <v>-1.6110200000000002E-2</v>
      </c>
      <c r="R181" s="22">
        <v>171</v>
      </c>
      <c r="S181" s="22">
        <v>0.76019300000000001</v>
      </c>
      <c r="T181">
        <f t="shared" si="26"/>
        <v>19.889135802469134</v>
      </c>
      <c r="U181">
        <f t="shared" si="27"/>
        <v>15.137780372345677</v>
      </c>
      <c r="X181" s="9"/>
      <c r="Y181" s="22">
        <v>0.95901499999999995</v>
      </c>
      <c r="Z181" s="22">
        <v>16.1707</v>
      </c>
      <c r="AA181" s="22">
        <v>-1.5826400000000001E-2</v>
      </c>
      <c r="AB181" s="22">
        <v>171</v>
      </c>
      <c r="AC181" s="22">
        <v>0.95794699999999999</v>
      </c>
      <c r="AD181">
        <f t="shared" si="28"/>
        <v>19.538765432098767</v>
      </c>
      <c r="AE181">
        <f t="shared" si="29"/>
        <v>18.737969130864197</v>
      </c>
      <c r="AF181" s="9"/>
      <c r="AG181" s="22">
        <v>0.76110800000000001</v>
      </c>
      <c r="AH181" s="22">
        <v>20.030100000000001</v>
      </c>
      <c r="AI181" s="22">
        <v>-1.6122399999999999E-2</v>
      </c>
      <c r="AJ181" s="22">
        <v>171</v>
      </c>
      <c r="AK181" s="22">
        <v>0.75988800000000001</v>
      </c>
      <c r="AL181">
        <f t="shared" si="30"/>
        <v>19.904197530864195</v>
      </c>
      <c r="AM181">
        <f t="shared" si="31"/>
        <v>15.149243974320987</v>
      </c>
      <c r="AP181" s="9"/>
      <c r="AQ181" s="22">
        <v>0.95901499999999995</v>
      </c>
      <c r="AR181" s="22">
        <v>25.6099</v>
      </c>
      <c r="AS181" s="22">
        <v>-1.5823400000000001E-2</v>
      </c>
      <c r="AT181" s="22">
        <v>171</v>
      </c>
      <c r="AU181" s="22">
        <v>0.95764199999999999</v>
      </c>
      <c r="AV181">
        <f t="shared" si="32"/>
        <v>19.535061728395064</v>
      </c>
      <c r="AW181">
        <f t="shared" si="33"/>
        <v>18.734417223456791</v>
      </c>
      <c r="AX181" s="9"/>
      <c r="AY181" s="22">
        <v>0.76110800000000001</v>
      </c>
      <c r="AZ181" s="22">
        <v>29.4694</v>
      </c>
      <c r="BA181" s="22">
        <v>-1.6015600000000001E-2</v>
      </c>
      <c r="BB181" s="22">
        <v>171</v>
      </c>
      <c r="BC181" s="22">
        <v>0.76019300000000001</v>
      </c>
      <c r="BD181">
        <f t="shared" si="34"/>
        <v>19.772345679012346</v>
      </c>
      <c r="BE181">
        <f t="shared" si="35"/>
        <v>15.048890475061729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0.95397900000000002</v>
      </c>
      <c r="H182" s="22">
        <v>6.7165299999999997</v>
      </c>
      <c r="I182" s="22">
        <v>-1.5862999999999999E-2</v>
      </c>
      <c r="J182" s="22">
        <v>172</v>
      </c>
      <c r="K182" s="22">
        <v>0.95306400000000002</v>
      </c>
      <c r="L182">
        <f t="shared" si="24"/>
        <v>19.58395061728395</v>
      </c>
      <c r="M182">
        <f t="shared" si="25"/>
        <v>18.682677625925926</v>
      </c>
      <c r="N182" s="9"/>
      <c r="O182" s="22">
        <v>0.76614400000000005</v>
      </c>
      <c r="P182" s="22">
        <v>10.576000000000001</v>
      </c>
      <c r="Q182" s="22">
        <v>-1.6107199999999999E-2</v>
      </c>
      <c r="R182" s="22">
        <v>172</v>
      </c>
      <c r="S182" s="22">
        <v>0.76538099999999998</v>
      </c>
      <c r="T182">
        <f t="shared" si="26"/>
        <v>19.885432098765428</v>
      </c>
      <c r="U182">
        <f t="shared" si="27"/>
        <v>15.235104489876541</v>
      </c>
      <c r="X182" s="9"/>
      <c r="Y182" s="22">
        <v>0.95397900000000002</v>
      </c>
      <c r="Z182" s="22">
        <v>16.180700000000002</v>
      </c>
      <c r="AA182" s="22">
        <v>-1.5835599999999998E-2</v>
      </c>
      <c r="AB182" s="22">
        <v>172</v>
      </c>
      <c r="AC182" s="22">
        <v>0.95275900000000002</v>
      </c>
      <c r="AD182">
        <f t="shared" si="28"/>
        <v>19.550123456790118</v>
      </c>
      <c r="AE182">
        <f t="shared" si="29"/>
        <v>18.65040722518518</v>
      </c>
      <c r="AF182" s="9"/>
      <c r="AG182" s="22">
        <v>0.76614400000000005</v>
      </c>
      <c r="AH182" s="22">
        <v>20.040199999999999</v>
      </c>
      <c r="AI182" s="22">
        <v>-1.6113300000000001E-2</v>
      </c>
      <c r="AJ182" s="22">
        <v>172</v>
      </c>
      <c r="AK182" s="22">
        <v>0.76568599999999998</v>
      </c>
      <c r="AL182">
        <f t="shared" si="30"/>
        <v>19.892962962962962</v>
      </c>
      <c r="AM182">
        <f t="shared" si="31"/>
        <v>15.240874216296296</v>
      </c>
      <c r="AP182" s="9"/>
      <c r="AQ182" s="22">
        <v>0.95397900000000002</v>
      </c>
      <c r="AR182" s="22">
        <v>25.62</v>
      </c>
      <c r="AS182" s="22">
        <v>-1.5826400000000001E-2</v>
      </c>
      <c r="AT182" s="22">
        <v>172</v>
      </c>
      <c r="AU182" s="22">
        <v>0.95245400000000002</v>
      </c>
      <c r="AV182">
        <f t="shared" si="32"/>
        <v>19.538765432098767</v>
      </c>
      <c r="AW182">
        <f t="shared" si="33"/>
        <v>18.639571908148149</v>
      </c>
      <c r="AX182" s="9"/>
      <c r="AY182" s="22">
        <v>0.76614400000000005</v>
      </c>
      <c r="AZ182" s="22">
        <v>29.479500000000002</v>
      </c>
      <c r="BA182" s="22">
        <v>-1.6009499999999999E-2</v>
      </c>
      <c r="BB182" s="22">
        <v>172</v>
      </c>
      <c r="BC182" s="22">
        <v>0.76538099999999998</v>
      </c>
      <c r="BD182">
        <f t="shared" si="34"/>
        <v>19.764814814814812</v>
      </c>
      <c r="BE182">
        <f t="shared" si="35"/>
        <v>15.14269428148148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0.94894400000000001</v>
      </c>
      <c r="H183" s="22">
        <v>6.7266000000000004</v>
      </c>
      <c r="I183" s="22">
        <v>-1.5869100000000001E-2</v>
      </c>
      <c r="J183" s="22">
        <v>173</v>
      </c>
      <c r="K183" s="22">
        <v>0.94818100000000005</v>
      </c>
      <c r="L183">
        <f t="shared" si="24"/>
        <v>19.59148148148148</v>
      </c>
      <c r="M183">
        <f t="shared" si="25"/>
        <v>18.591218802962963</v>
      </c>
      <c r="N183" s="9"/>
      <c r="O183" s="22">
        <v>0.77117899999999995</v>
      </c>
      <c r="P183" s="22">
        <v>10.5861</v>
      </c>
      <c r="Q183" s="22">
        <v>-1.61041E-2</v>
      </c>
      <c r="R183" s="22">
        <v>173</v>
      </c>
      <c r="S183" s="22">
        <v>0.77026399999999995</v>
      </c>
      <c r="T183">
        <f t="shared" si="26"/>
        <v>19.881604938271604</v>
      </c>
      <c r="U183">
        <f t="shared" si="27"/>
        <v>15.332276214691356</v>
      </c>
      <c r="X183" s="9"/>
      <c r="Y183" s="22">
        <v>0.94894400000000001</v>
      </c>
      <c r="Z183" s="22">
        <v>16.190799999999999</v>
      </c>
      <c r="AA183" s="22">
        <v>-1.58417E-2</v>
      </c>
      <c r="AB183" s="22">
        <v>173</v>
      </c>
      <c r="AC183" s="22">
        <v>0.94757100000000005</v>
      </c>
      <c r="AD183">
        <f t="shared" si="28"/>
        <v>19.557654320987655</v>
      </c>
      <c r="AE183">
        <f t="shared" si="29"/>
        <v>18.55911872197531</v>
      </c>
      <c r="AF183" s="9"/>
      <c r="AG183" s="22">
        <v>0.77117899999999995</v>
      </c>
      <c r="AH183" s="22">
        <v>20.0503</v>
      </c>
      <c r="AI183" s="22">
        <v>-1.6107199999999999E-2</v>
      </c>
      <c r="AJ183" s="22">
        <v>173</v>
      </c>
      <c r="AK183" s="22">
        <v>0.76995800000000003</v>
      </c>
      <c r="AL183">
        <f t="shared" si="30"/>
        <v>19.885432098765428</v>
      </c>
      <c r="AM183">
        <f t="shared" si="31"/>
        <v>15.335227640493823</v>
      </c>
      <c r="AP183" s="9"/>
      <c r="AQ183" s="22">
        <v>0.94894400000000001</v>
      </c>
      <c r="AR183" s="22">
        <v>25.630099999999999</v>
      </c>
      <c r="AS183" s="22">
        <v>-1.5832499999999999E-2</v>
      </c>
      <c r="AT183" s="22">
        <v>173</v>
      </c>
      <c r="AU183" s="22">
        <v>0.94787600000000005</v>
      </c>
      <c r="AV183">
        <f t="shared" si="32"/>
        <v>19.546296296296294</v>
      </c>
      <c r="AW183">
        <f t="shared" si="33"/>
        <v>18.548340592592591</v>
      </c>
      <c r="AX183" s="9"/>
      <c r="AY183" s="22">
        <v>0.77117899999999995</v>
      </c>
      <c r="AZ183" s="22">
        <v>29.4895</v>
      </c>
      <c r="BA183" s="22">
        <v>-1.6003400000000001E-2</v>
      </c>
      <c r="BB183" s="22">
        <v>173</v>
      </c>
      <c r="BC183" s="22">
        <v>0.76965300000000003</v>
      </c>
      <c r="BD183">
        <f t="shared" si="34"/>
        <v>19.757283950617282</v>
      </c>
      <c r="BE183">
        <f t="shared" si="35"/>
        <v>15.236402479753083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0.943909</v>
      </c>
      <c r="H184" s="22">
        <v>6.7366700000000002</v>
      </c>
      <c r="I184" s="22">
        <v>-1.58722E-2</v>
      </c>
      <c r="J184" s="22">
        <v>174</v>
      </c>
      <c r="K184" s="22">
        <v>0.94268799999999997</v>
      </c>
      <c r="L184">
        <f t="shared" si="24"/>
        <v>19.595308641975304</v>
      </c>
      <c r="M184">
        <f t="shared" si="25"/>
        <v>18.496188184938266</v>
      </c>
      <c r="N184" s="9"/>
      <c r="O184" s="22">
        <v>0.77621499999999999</v>
      </c>
      <c r="P184" s="22">
        <v>10.5961</v>
      </c>
      <c r="Q184" s="22">
        <v>-1.61041E-2</v>
      </c>
      <c r="R184" s="22">
        <v>174</v>
      </c>
      <c r="S184" s="22">
        <v>0.77606200000000003</v>
      </c>
      <c r="T184">
        <f t="shared" si="26"/>
        <v>19.881604938271604</v>
      </c>
      <c r="U184">
        <f t="shared" si="27"/>
        <v>15.432399977160493</v>
      </c>
      <c r="X184" s="9"/>
      <c r="Y184" s="22">
        <v>0.943909</v>
      </c>
      <c r="Z184" s="22">
        <v>16.200900000000001</v>
      </c>
      <c r="AA184" s="22">
        <v>-1.5847799999999999E-2</v>
      </c>
      <c r="AB184" s="22">
        <v>174</v>
      </c>
      <c r="AC184" s="22">
        <v>0.94238299999999997</v>
      </c>
      <c r="AD184">
        <f t="shared" si="28"/>
        <v>19.565185185185182</v>
      </c>
      <c r="AE184">
        <f t="shared" si="29"/>
        <v>18.467754382962962</v>
      </c>
      <c r="AF184" s="9"/>
      <c r="AG184" s="22">
        <v>0.77621499999999999</v>
      </c>
      <c r="AH184" s="22">
        <v>20.060400000000001</v>
      </c>
      <c r="AI184" s="22">
        <v>-1.61041E-2</v>
      </c>
      <c r="AJ184" s="22">
        <v>174</v>
      </c>
      <c r="AK184" s="22">
        <v>0.775146</v>
      </c>
      <c r="AL184">
        <f t="shared" si="30"/>
        <v>19.881604938271604</v>
      </c>
      <c r="AM184">
        <f t="shared" si="31"/>
        <v>15.432399977160493</v>
      </c>
      <c r="AP184" s="9"/>
      <c r="AQ184" s="22">
        <v>0.943909</v>
      </c>
      <c r="AR184" s="22">
        <v>25.6401</v>
      </c>
      <c r="AS184" s="22">
        <v>-1.5838600000000001E-2</v>
      </c>
      <c r="AT184" s="22">
        <v>174</v>
      </c>
      <c r="AU184" s="22">
        <v>0.94238299999999997</v>
      </c>
      <c r="AV184">
        <f t="shared" si="32"/>
        <v>19.553827160493825</v>
      </c>
      <c r="AW184">
        <f t="shared" si="33"/>
        <v>18.457033441234564</v>
      </c>
      <c r="AX184" s="9"/>
      <c r="AY184" s="22">
        <v>0.77621499999999999</v>
      </c>
      <c r="AZ184" s="22">
        <v>29.499600000000001</v>
      </c>
      <c r="BA184" s="22">
        <v>-1.6003400000000001E-2</v>
      </c>
      <c r="BB184" s="22">
        <v>174</v>
      </c>
      <c r="BC184" s="22">
        <v>0.774841</v>
      </c>
      <c r="BD184">
        <f t="shared" si="34"/>
        <v>19.757283950617282</v>
      </c>
      <c r="BE184">
        <f t="shared" si="35"/>
        <v>15.335900161728393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0.93887299999999996</v>
      </c>
      <c r="H185" s="22">
        <v>6.7467499999999996</v>
      </c>
      <c r="I185" s="22">
        <v>-1.5881300000000001E-2</v>
      </c>
      <c r="J185" s="22">
        <v>175</v>
      </c>
      <c r="K185" s="22">
        <v>0.937195</v>
      </c>
      <c r="L185">
        <f t="shared" si="24"/>
        <v>19.606543209876545</v>
      </c>
      <c r="M185">
        <f t="shared" si="25"/>
        <v>18.40805404308642</v>
      </c>
      <c r="N185" s="9"/>
      <c r="O185" s="22">
        <v>0.78125</v>
      </c>
      <c r="P185" s="22">
        <v>10.606199999999999</v>
      </c>
      <c r="Q185" s="22">
        <v>-1.6098000000000001E-2</v>
      </c>
      <c r="R185" s="22">
        <v>175</v>
      </c>
      <c r="S185" s="22">
        <v>0.78033399999999997</v>
      </c>
      <c r="T185">
        <f t="shared" si="26"/>
        <v>19.874074074074077</v>
      </c>
      <c r="U185">
        <f t="shared" si="27"/>
        <v>15.526620370370372</v>
      </c>
      <c r="X185" s="9"/>
      <c r="Y185" s="22">
        <v>0.93887299999999996</v>
      </c>
      <c r="Z185" s="22">
        <v>16.210999999999999</v>
      </c>
      <c r="AA185" s="22">
        <v>-1.5853900000000001E-2</v>
      </c>
      <c r="AB185" s="22">
        <v>175</v>
      </c>
      <c r="AC185" s="22">
        <v>0.9375</v>
      </c>
      <c r="AD185">
        <f t="shared" si="28"/>
        <v>19.572716049382716</v>
      </c>
      <c r="AE185">
        <f t="shared" si="29"/>
        <v>18.3762946354321</v>
      </c>
      <c r="AF185" s="9"/>
      <c r="AG185" s="22">
        <v>0.78125</v>
      </c>
      <c r="AH185" s="22">
        <v>20.070399999999999</v>
      </c>
      <c r="AI185" s="22">
        <v>-1.6098000000000001E-2</v>
      </c>
      <c r="AJ185" s="22">
        <v>175</v>
      </c>
      <c r="AK185" s="22">
        <v>0.78033399999999997</v>
      </c>
      <c r="AL185">
        <f t="shared" si="30"/>
        <v>19.874074074074077</v>
      </c>
      <c r="AM185">
        <f t="shared" si="31"/>
        <v>15.526620370370372</v>
      </c>
      <c r="AP185" s="9"/>
      <c r="AQ185" s="22">
        <v>0.93887299999999996</v>
      </c>
      <c r="AR185" s="22">
        <v>25.650200000000002</v>
      </c>
      <c r="AS185" s="22">
        <v>-1.58417E-2</v>
      </c>
      <c r="AT185" s="22">
        <v>175</v>
      </c>
      <c r="AU185" s="22">
        <v>0.9375</v>
      </c>
      <c r="AV185">
        <f t="shared" si="32"/>
        <v>19.557654320987655</v>
      </c>
      <c r="AW185">
        <f t="shared" si="33"/>
        <v>18.362153585308643</v>
      </c>
      <c r="AX185" s="9"/>
      <c r="AY185" s="22">
        <v>0.78125</v>
      </c>
      <c r="AZ185" s="22">
        <v>29.509699999999999</v>
      </c>
      <c r="BA185" s="22">
        <v>-1.5997299999999999E-2</v>
      </c>
      <c r="BB185" s="22">
        <v>175</v>
      </c>
      <c r="BC185" s="22">
        <v>0.78033399999999997</v>
      </c>
      <c r="BD185">
        <f t="shared" si="34"/>
        <v>19.749753086419751</v>
      </c>
      <c r="BE185">
        <f t="shared" si="35"/>
        <v>15.42949459876543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0.93383799999999995</v>
      </c>
      <c r="H186" s="22">
        <v>6.7568200000000003</v>
      </c>
      <c r="I186" s="22">
        <v>-1.5887499999999999E-2</v>
      </c>
      <c r="J186" s="22">
        <v>176</v>
      </c>
      <c r="K186" s="22">
        <v>0.93353299999999995</v>
      </c>
      <c r="L186">
        <f t="shared" si="24"/>
        <v>19.614197530864196</v>
      </c>
      <c r="M186">
        <f t="shared" si="25"/>
        <v>18.316482993827158</v>
      </c>
      <c r="N186" s="9"/>
      <c r="O186" s="22">
        <v>0.78628500000000001</v>
      </c>
      <c r="P186" s="22">
        <v>10.616300000000001</v>
      </c>
      <c r="Q186" s="22">
        <v>-1.6091899999999999E-2</v>
      </c>
      <c r="R186" s="22">
        <v>176</v>
      </c>
      <c r="S186" s="22">
        <v>0.78552200000000005</v>
      </c>
      <c r="T186">
        <f t="shared" si="26"/>
        <v>19.866543209876539</v>
      </c>
      <c r="U186">
        <f t="shared" si="27"/>
        <v>15.620764927777776</v>
      </c>
      <c r="X186" s="9"/>
      <c r="Y186" s="22">
        <v>0.93383799999999995</v>
      </c>
      <c r="Z186" s="22">
        <v>16.221</v>
      </c>
      <c r="AA186" s="22">
        <v>-1.5859999999999999E-2</v>
      </c>
      <c r="AB186" s="22">
        <v>176</v>
      </c>
      <c r="AC186" s="22">
        <v>0.93292200000000003</v>
      </c>
      <c r="AD186">
        <f t="shared" si="28"/>
        <v>19.580246913580247</v>
      </c>
      <c r="AE186">
        <f t="shared" si="29"/>
        <v>18.284778617283948</v>
      </c>
      <c r="AF186" s="9"/>
      <c r="AG186" s="22">
        <v>0.78628500000000001</v>
      </c>
      <c r="AH186" s="22">
        <v>20.080500000000001</v>
      </c>
      <c r="AI186" s="22">
        <v>-1.6095000000000002E-2</v>
      </c>
      <c r="AJ186" s="22">
        <v>176</v>
      </c>
      <c r="AK186" s="22">
        <v>0.78552200000000005</v>
      </c>
      <c r="AL186">
        <f t="shared" si="30"/>
        <v>19.87037037037037</v>
      </c>
      <c r="AM186">
        <f t="shared" si="31"/>
        <v>15.623774166666667</v>
      </c>
      <c r="AP186" s="9"/>
      <c r="AQ186" s="22">
        <v>0.93383799999999995</v>
      </c>
      <c r="AR186" s="22">
        <v>25.660299999999999</v>
      </c>
      <c r="AS186" s="22">
        <v>-1.5850800000000002E-2</v>
      </c>
      <c r="AT186" s="22">
        <v>176</v>
      </c>
      <c r="AU186" s="22">
        <v>0.93292200000000003</v>
      </c>
      <c r="AV186">
        <f t="shared" si="32"/>
        <v>19.568888888888889</v>
      </c>
      <c r="AW186">
        <f t="shared" si="33"/>
        <v>18.27417206222222</v>
      </c>
      <c r="AX186" s="9"/>
      <c r="AY186" s="22">
        <v>0.78628500000000001</v>
      </c>
      <c r="AZ186" s="22">
        <v>29.5197</v>
      </c>
      <c r="BA186" s="22">
        <v>-1.5991200000000001E-2</v>
      </c>
      <c r="BB186" s="22">
        <v>176</v>
      </c>
      <c r="BC186" s="22">
        <v>0.78521700000000005</v>
      </c>
      <c r="BD186">
        <f t="shared" si="34"/>
        <v>19.742222222222221</v>
      </c>
      <c r="BE186">
        <f t="shared" si="35"/>
        <v>15.523013199999999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0.92880200000000002</v>
      </c>
      <c r="H187" s="22">
        <v>6.7668900000000001</v>
      </c>
      <c r="I187" s="22">
        <v>-1.5890499999999998E-2</v>
      </c>
      <c r="J187" s="22">
        <v>177</v>
      </c>
      <c r="K187" s="22">
        <v>0.92742899999999995</v>
      </c>
      <c r="L187">
        <f t="shared" si="24"/>
        <v>19.617901234567896</v>
      </c>
      <c r="M187">
        <f t="shared" si="25"/>
        <v>18.221145902469132</v>
      </c>
      <c r="N187" s="9"/>
      <c r="O187" s="22">
        <v>0.79132100000000005</v>
      </c>
      <c r="P187" s="22">
        <v>10.6264</v>
      </c>
      <c r="Q187" s="22">
        <v>-1.6085800000000001E-2</v>
      </c>
      <c r="R187" s="22">
        <v>177</v>
      </c>
      <c r="S187" s="22">
        <v>0.79101600000000005</v>
      </c>
      <c r="T187">
        <f t="shared" si="26"/>
        <v>19.859012345679012</v>
      </c>
      <c r="U187">
        <f t="shared" si="27"/>
        <v>15.714853508395063</v>
      </c>
      <c r="X187" s="9"/>
      <c r="Y187" s="22">
        <v>0.92880200000000002</v>
      </c>
      <c r="Z187" s="22">
        <v>16.231100000000001</v>
      </c>
      <c r="AA187" s="22">
        <v>-1.5866100000000001E-2</v>
      </c>
      <c r="AB187" s="22">
        <v>177</v>
      </c>
      <c r="AC187" s="22">
        <v>0.92742899999999995</v>
      </c>
      <c r="AD187">
        <f t="shared" si="28"/>
        <v>19.587777777777777</v>
      </c>
      <c r="AE187">
        <f t="shared" si="29"/>
        <v>18.193167175555555</v>
      </c>
      <c r="AF187" s="9"/>
      <c r="AG187" s="22">
        <v>0.79132100000000005</v>
      </c>
      <c r="AH187" s="22">
        <v>20.090599999999998</v>
      </c>
      <c r="AI187" s="22">
        <v>-1.6091899999999999E-2</v>
      </c>
      <c r="AJ187" s="22">
        <v>177</v>
      </c>
      <c r="AK187" s="22">
        <v>0.79040500000000002</v>
      </c>
      <c r="AL187">
        <f t="shared" si="30"/>
        <v>19.866543209876539</v>
      </c>
      <c r="AM187">
        <f t="shared" si="31"/>
        <v>15.720812839382713</v>
      </c>
      <c r="AP187" s="9"/>
      <c r="AQ187" s="22">
        <v>0.92880200000000002</v>
      </c>
      <c r="AR187" s="22">
        <v>25.670300000000001</v>
      </c>
      <c r="AS187" s="22">
        <v>-1.58569E-2</v>
      </c>
      <c r="AT187" s="22">
        <v>177</v>
      </c>
      <c r="AU187" s="22">
        <v>0.92803999999999998</v>
      </c>
      <c r="AV187">
        <f t="shared" si="32"/>
        <v>19.576419753086416</v>
      </c>
      <c r="AW187">
        <f t="shared" si="33"/>
        <v>18.18261781950617</v>
      </c>
      <c r="AX187" s="9"/>
      <c r="AY187" s="22">
        <v>0.79132100000000005</v>
      </c>
      <c r="AZ187" s="22">
        <v>29.529800000000002</v>
      </c>
      <c r="BA187" s="22">
        <v>-1.5985099999999999E-2</v>
      </c>
      <c r="BB187" s="22">
        <v>177</v>
      </c>
      <c r="BC187" s="22">
        <v>0.79010000000000002</v>
      </c>
      <c r="BD187">
        <f t="shared" si="34"/>
        <v>19.734691358024687</v>
      </c>
      <c r="BE187">
        <f t="shared" si="35"/>
        <v>15.616475700123454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0.923767</v>
      </c>
      <c r="H188" s="22">
        <v>6.7769599999999999</v>
      </c>
      <c r="I188" s="22">
        <v>-1.58966E-2</v>
      </c>
      <c r="J188" s="22">
        <v>178</v>
      </c>
      <c r="K188" s="22">
        <v>0.92254599999999998</v>
      </c>
      <c r="L188">
        <f t="shared" si="24"/>
        <v>19.625432098765433</v>
      </c>
      <c r="M188">
        <f t="shared" si="25"/>
        <v>18.129326533580247</v>
      </c>
      <c r="N188" s="9"/>
      <c r="O188" s="22">
        <v>0.79635599999999995</v>
      </c>
      <c r="P188" s="22">
        <v>10.6364</v>
      </c>
      <c r="Q188" s="22">
        <v>-1.6079699999999999E-2</v>
      </c>
      <c r="R188" s="22">
        <v>178</v>
      </c>
      <c r="S188" s="22">
        <v>0.79528799999999999</v>
      </c>
      <c r="T188">
        <f t="shared" si="26"/>
        <v>19.851481481481482</v>
      </c>
      <c r="U188">
        <f t="shared" si="27"/>
        <v>15.808846386666666</v>
      </c>
      <c r="X188" s="9"/>
      <c r="Y188" s="22">
        <v>0.923767</v>
      </c>
      <c r="Z188" s="22">
        <v>16.241199999999999</v>
      </c>
      <c r="AA188" s="22">
        <v>-1.58722E-2</v>
      </c>
      <c r="AB188" s="22">
        <v>178</v>
      </c>
      <c r="AC188" s="22">
        <v>0.92254599999999998</v>
      </c>
      <c r="AD188">
        <f t="shared" si="28"/>
        <v>19.595308641975304</v>
      </c>
      <c r="AE188">
        <f t="shared" si="29"/>
        <v>18.101499478271602</v>
      </c>
      <c r="AF188" s="9"/>
      <c r="AG188" s="22">
        <v>0.79635599999999995</v>
      </c>
      <c r="AH188" s="22">
        <v>20.1006</v>
      </c>
      <c r="AI188" s="22">
        <v>-1.6085800000000001E-2</v>
      </c>
      <c r="AJ188" s="22">
        <v>178</v>
      </c>
      <c r="AK188" s="22">
        <v>0.79559299999999999</v>
      </c>
      <c r="AL188">
        <f t="shared" si="30"/>
        <v>19.859012345679012</v>
      </c>
      <c r="AM188">
        <f t="shared" si="31"/>
        <v>15.814843635555555</v>
      </c>
      <c r="AP188" s="9"/>
      <c r="AQ188" s="22">
        <v>0.923767</v>
      </c>
      <c r="AR188" s="22">
        <v>25.680399999999999</v>
      </c>
      <c r="AS188" s="22">
        <v>-1.5862999999999999E-2</v>
      </c>
      <c r="AT188" s="22">
        <v>178</v>
      </c>
      <c r="AU188" s="22">
        <v>0.92193599999999998</v>
      </c>
      <c r="AV188">
        <f t="shared" si="32"/>
        <v>19.58395061728395</v>
      </c>
      <c r="AW188">
        <f t="shared" si="33"/>
        <v>18.091007309876542</v>
      </c>
      <c r="AX188" s="9"/>
      <c r="AY188" s="22">
        <v>0.79635599999999995</v>
      </c>
      <c r="AZ188" s="22">
        <v>29.539899999999999</v>
      </c>
      <c r="BA188" s="22">
        <v>-1.5979E-2</v>
      </c>
      <c r="BB188" s="22">
        <v>178</v>
      </c>
      <c r="BC188" s="22">
        <v>0.794983</v>
      </c>
      <c r="BD188">
        <f t="shared" si="34"/>
        <v>19.72716049382716</v>
      </c>
      <c r="BE188">
        <f t="shared" si="35"/>
        <v>15.70984262222222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0.91873199999999999</v>
      </c>
      <c r="H189" s="22">
        <v>6.7870299999999997</v>
      </c>
      <c r="I189" s="22">
        <v>-1.5908800000000001E-2</v>
      </c>
      <c r="J189" s="22">
        <v>179</v>
      </c>
      <c r="K189" s="22">
        <v>0.91888400000000003</v>
      </c>
      <c r="L189">
        <f t="shared" si="24"/>
        <v>19.640493827160494</v>
      </c>
      <c r="M189">
        <f t="shared" si="25"/>
        <v>18.044350174814817</v>
      </c>
      <c r="N189" s="9"/>
      <c r="O189" s="22">
        <v>0.80139199999999999</v>
      </c>
      <c r="P189" s="22">
        <v>10.6465</v>
      </c>
      <c r="Q189" s="22">
        <v>-1.6076699999999999E-2</v>
      </c>
      <c r="R189" s="22">
        <v>179</v>
      </c>
      <c r="S189" s="22">
        <v>0.80108599999999996</v>
      </c>
      <c r="T189">
        <f t="shared" si="26"/>
        <v>19.847777777777775</v>
      </c>
      <c r="U189">
        <f t="shared" si="27"/>
        <v>15.905850328888887</v>
      </c>
      <c r="X189" s="9"/>
      <c r="Y189" s="22">
        <v>0.91873199999999999</v>
      </c>
      <c r="Z189" s="22">
        <v>16.251200000000001</v>
      </c>
      <c r="AA189" s="22">
        <v>-1.5875199999999999E-2</v>
      </c>
      <c r="AB189" s="22">
        <v>179</v>
      </c>
      <c r="AC189" s="22">
        <v>0.91796900000000003</v>
      </c>
      <c r="AD189">
        <f t="shared" si="28"/>
        <v>19.599012345679007</v>
      </c>
      <c r="AE189">
        <f t="shared" si="29"/>
        <v>18.006239810370367</v>
      </c>
      <c r="AF189" s="9"/>
      <c r="AG189" s="22">
        <v>0.80139199999999999</v>
      </c>
      <c r="AH189" s="22">
        <v>20.110700000000001</v>
      </c>
      <c r="AI189" s="22">
        <v>-1.6082800000000001E-2</v>
      </c>
      <c r="AJ189" s="22">
        <v>179</v>
      </c>
      <c r="AK189" s="22">
        <v>0.80047599999999997</v>
      </c>
      <c r="AL189">
        <f t="shared" si="30"/>
        <v>19.855308641975309</v>
      </c>
      <c r="AM189">
        <f t="shared" si="31"/>
        <v>15.911885503209877</v>
      </c>
      <c r="AP189" s="9"/>
      <c r="AQ189" s="22">
        <v>0.91873199999999999</v>
      </c>
      <c r="AR189" s="22">
        <v>25.6905</v>
      </c>
      <c r="AS189" s="22">
        <v>-1.5869100000000001E-2</v>
      </c>
      <c r="AT189" s="22">
        <v>179</v>
      </c>
      <c r="AU189" s="22">
        <v>0.91827400000000003</v>
      </c>
      <c r="AV189">
        <f t="shared" si="32"/>
        <v>19.59148148148148</v>
      </c>
      <c r="AW189">
        <f t="shared" si="33"/>
        <v>17.999320964444443</v>
      </c>
      <c r="AX189" s="9"/>
      <c r="AY189" s="22">
        <v>0.80139199999999999</v>
      </c>
      <c r="AZ189" s="22">
        <v>29.549900000000001</v>
      </c>
      <c r="BA189" s="22">
        <v>-1.5969799999999999E-2</v>
      </c>
      <c r="BB189" s="22">
        <v>179</v>
      </c>
      <c r="BC189" s="22">
        <v>0.80108599999999996</v>
      </c>
      <c r="BD189">
        <f t="shared" si="34"/>
        <v>19.715802469135802</v>
      </c>
      <c r="BE189">
        <f t="shared" si="35"/>
        <v>15.800086372345678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0.91369599999999995</v>
      </c>
      <c r="H190" s="22">
        <v>6.7971000000000004</v>
      </c>
      <c r="I190" s="22">
        <v>-1.59119E-2</v>
      </c>
      <c r="J190" s="22">
        <v>180</v>
      </c>
      <c r="K190" s="22">
        <v>0.91278099999999995</v>
      </c>
      <c r="L190">
        <f t="shared" si="24"/>
        <v>19.644320987654318</v>
      </c>
      <c r="M190">
        <f t="shared" si="25"/>
        <v>17.948937509135799</v>
      </c>
      <c r="N190" s="9"/>
      <c r="O190" s="22">
        <v>0.806427</v>
      </c>
      <c r="P190" s="22">
        <v>10.656599999999999</v>
      </c>
      <c r="Q190" s="22">
        <v>-1.60736E-2</v>
      </c>
      <c r="R190" s="22">
        <v>180</v>
      </c>
      <c r="S190" s="22">
        <v>0.80566400000000005</v>
      </c>
      <c r="T190">
        <f t="shared" si="26"/>
        <v>19.843950617283948</v>
      </c>
      <c r="U190">
        <f t="shared" si="27"/>
        <v>16.002697564444443</v>
      </c>
      <c r="X190" s="9"/>
      <c r="Y190" s="22">
        <v>0.91369599999999995</v>
      </c>
      <c r="Z190" s="22">
        <v>16.261299999999999</v>
      </c>
      <c r="AA190" s="22">
        <v>-1.5881300000000001E-2</v>
      </c>
      <c r="AB190" s="22">
        <v>180</v>
      </c>
      <c r="AC190" s="22">
        <v>0.91217000000000004</v>
      </c>
      <c r="AD190">
        <f t="shared" si="28"/>
        <v>19.606543209876545</v>
      </c>
      <c r="AE190">
        <f t="shared" si="29"/>
        <v>17.914420104691359</v>
      </c>
      <c r="AF190" s="9"/>
      <c r="AG190" s="22">
        <v>0.806427</v>
      </c>
      <c r="AH190" s="22">
        <v>20.120799999999999</v>
      </c>
      <c r="AI190" s="22">
        <v>-1.6076699999999999E-2</v>
      </c>
      <c r="AJ190" s="22">
        <v>180</v>
      </c>
      <c r="AK190" s="22">
        <v>0.80596900000000005</v>
      </c>
      <c r="AL190">
        <f t="shared" si="30"/>
        <v>19.847777777777775</v>
      </c>
      <c r="AM190">
        <f t="shared" si="31"/>
        <v>16.005783889999996</v>
      </c>
      <c r="AP190" s="9"/>
      <c r="AQ190" s="22">
        <v>0.91369599999999995</v>
      </c>
      <c r="AR190" s="22">
        <v>25.700500000000002</v>
      </c>
      <c r="AS190" s="22">
        <v>-1.5875199999999999E-2</v>
      </c>
      <c r="AT190" s="22">
        <v>180</v>
      </c>
      <c r="AU190" s="22">
        <v>0.91339099999999995</v>
      </c>
      <c r="AV190">
        <f t="shared" si="32"/>
        <v>19.599012345679007</v>
      </c>
      <c r="AW190">
        <f t="shared" si="33"/>
        <v>17.907539184197525</v>
      </c>
      <c r="AX190" s="9"/>
      <c r="AY190" s="22">
        <v>0.806427</v>
      </c>
      <c r="AZ190" s="22">
        <v>29.56</v>
      </c>
      <c r="BA190" s="22">
        <v>-1.59668E-2</v>
      </c>
      <c r="BB190" s="22">
        <v>180</v>
      </c>
      <c r="BC190" s="22">
        <v>0.80566400000000005</v>
      </c>
      <c r="BD190">
        <f t="shared" si="34"/>
        <v>19.712098765432096</v>
      </c>
      <c r="BE190">
        <f t="shared" si="35"/>
        <v>15.896368671111109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0.90866100000000005</v>
      </c>
      <c r="H191" s="22">
        <v>6.8071700000000002</v>
      </c>
      <c r="I191" s="22">
        <v>-1.5921000000000001E-2</v>
      </c>
      <c r="J191" s="22">
        <v>181</v>
      </c>
      <c r="K191" s="22">
        <v>0.90728799999999998</v>
      </c>
      <c r="L191">
        <f t="shared" si="24"/>
        <v>19.655555555555555</v>
      </c>
      <c r="M191">
        <f t="shared" si="25"/>
        <v>17.860236766666667</v>
      </c>
      <c r="N191" s="9"/>
      <c r="O191" s="22">
        <v>0.81146200000000002</v>
      </c>
      <c r="P191" s="22">
        <v>10.666600000000001</v>
      </c>
      <c r="Q191" s="22">
        <v>-1.6067499999999998E-2</v>
      </c>
      <c r="R191" s="22">
        <v>181</v>
      </c>
      <c r="S191" s="22">
        <v>0.81024200000000002</v>
      </c>
      <c r="T191">
        <f t="shared" si="26"/>
        <v>19.836419753086417</v>
      </c>
      <c r="U191">
        <f t="shared" si="27"/>
        <v>16.09650084567901</v>
      </c>
      <c r="X191" s="9"/>
      <c r="Y191" s="22">
        <v>0.90866100000000005</v>
      </c>
      <c r="Z191" s="22">
        <v>16.2714</v>
      </c>
      <c r="AA191" s="22">
        <v>-1.5890499999999998E-2</v>
      </c>
      <c r="AB191" s="22">
        <v>181</v>
      </c>
      <c r="AC191" s="22">
        <v>0.90728799999999998</v>
      </c>
      <c r="AD191">
        <f t="shared" si="28"/>
        <v>19.617901234567896</v>
      </c>
      <c r="AE191">
        <f t="shared" si="29"/>
        <v>17.826021753703699</v>
      </c>
      <c r="AF191" s="9"/>
      <c r="AG191" s="22">
        <v>0.81146200000000002</v>
      </c>
      <c r="AH191" s="22">
        <v>20.1309</v>
      </c>
      <c r="AI191" s="22">
        <v>-1.6070600000000001E-2</v>
      </c>
      <c r="AJ191" s="22">
        <v>181</v>
      </c>
      <c r="AK191" s="22">
        <v>0.81085200000000002</v>
      </c>
      <c r="AL191">
        <f t="shared" si="30"/>
        <v>19.840246913580245</v>
      </c>
      <c r="AM191">
        <f t="shared" si="31"/>
        <v>16.099606440987653</v>
      </c>
      <c r="AP191" s="9"/>
      <c r="AQ191" s="22">
        <v>0.90866100000000005</v>
      </c>
      <c r="AR191" s="22">
        <v>25.710599999999999</v>
      </c>
      <c r="AS191" s="22">
        <v>-1.5881300000000001E-2</v>
      </c>
      <c r="AT191" s="22">
        <v>181</v>
      </c>
      <c r="AU191" s="22">
        <v>0.90759299999999998</v>
      </c>
      <c r="AV191">
        <f t="shared" si="32"/>
        <v>19.606543209876545</v>
      </c>
      <c r="AW191">
        <f t="shared" si="33"/>
        <v>17.815701159629633</v>
      </c>
      <c r="AX191" s="9"/>
      <c r="AY191" s="22">
        <v>0.81146200000000002</v>
      </c>
      <c r="AZ191" s="22">
        <v>29.5701</v>
      </c>
      <c r="BA191" s="22">
        <v>-1.5960700000000001E-2</v>
      </c>
      <c r="BB191" s="22">
        <v>181</v>
      </c>
      <c r="BC191" s="22">
        <v>0.81085200000000002</v>
      </c>
      <c r="BD191">
        <f t="shared" si="34"/>
        <v>19.704567901234569</v>
      </c>
      <c r="BE191">
        <f t="shared" si="35"/>
        <v>15.989508078271605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0.90362500000000001</v>
      </c>
      <c r="H192" s="22">
        <v>6.81724</v>
      </c>
      <c r="I192" s="22">
        <v>-1.5921000000000001E-2</v>
      </c>
      <c r="J192" s="22">
        <v>182</v>
      </c>
      <c r="K192" s="22">
        <v>0.90210000000000001</v>
      </c>
      <c r="L192">
        <f t="shared" si="24"/>
        <v>19.655555555555555</v>
      </c>
      <c r="M192">
        <f t="shared" si="25"/>
        <v>17.761251388888887</v>
      </c>
      <c r="N192" s="9"/>
      <c r="O192" s="22">
        <v>0.81649799999999995</v>
      </c>
      <c r="P192" s="22">
        <v>10.6767</v>
      </c>
      <c r="Q192" s="22">
        <v>-1.60614E-2</v>
      </c>
      <c r="R192" s="22">
        <v>182</v>
      </c>
      <c r="S192" s="22">
        <v>0.81573499999999999</v>
      </c>
      <c r="T192">
        <f t="shared" si="26"/>
        <v>19.828888888888891</v>
      </c>
      <c r="U192">
        <f t="shared" si="27"/>
        <v>16.19024812</v>
      </c>
      <c r="X192" s="9"/>
      <c r="Y192" s="22">
        <v>0.90362500000000001</v>
      </c>
      <c r="Z192" s="22">
        <v>16.281500000000001</v>
      </c>
      <c r="AA192" s="22">
        <v>-1.58966E-2</v>
      </c>
      <c r="AB192" s="22">
        <v>182</v>
      </c>
      <c r="AC192" s="22">
        <v>0.90240500000000001</v>
      </c>
      <c r="AD192">
        <f t="shared" si="28"/>
        <v>19.625432098765433</v>
      </c>
      <c r="AE192">
        <f t="shared" si="29"/>
        <v>17.734031080246915</v>
      </c>
      <c r="AF192" s="9"/>
      <c r="AG192" s="22">
        <v>0.81649799999999995</v>
      </c>
      <c r="AH192" s="22">
        <v>20.140899999999998</v>
      </c>
      <c r="AI192" s="22">
        <v>-1.6064499999999999E-2</v>
      </c>
      <c r="AJ192" s="22">
        <v>182</v>
      </c>
      <c r="AK192" s="22">
        <v>0.81634499999999999</v>
      </c>
      <c r="AL192">
        <f t="shared" si="30"/>
        <v>19.832716049382714</v>
      </c>
      <c r="AM192">
        <f t="shared" si="31"/>
        <v>16.193372988888886</v>
      </c>
      <c r="AP192" s="9"/>
      <c r="AQ192" s="22">
        <v>0.90362500000000001</v>
      </c>
      <c r="AR192" s="22">
        <v>25.720700000000001</v>
      </c>
      <c r="AS192" s="22">
        <v>-1.5887499999999999E-2</v>
      </c>
      <c r="AT192" s="22">
        <v>182</v>
      </c>
      <c r="AU192" s="22">
        <v>0.90210000000000001</v>
      </c>
      <c r="AV192">
        <f t="shared" si="32"/>
        <v>19.614197530864196</v>
      </c>
      <c r="AW192">
        <f t="shared" si="33"/>
        <v>17.72387924382716</v>
      </c>
      <c r="AX192" s="9"/>
      <c r="AY192" s="22">
        <v>0.81649799999999995</v>
      </c>
      <c r="AZ192" s="22">
        <v>29.580200000000001</v>
      </c>
      <c r="BA192" s="22">
        <v>-1.5957599999999999E-2</v>
      </c>
      <c r="BB192" s="22">
        <v>182</v>
      </c>
      <c r="BC192" s="22">
        <v>0.81481899999999996</v>
      </c>
      <c r="BD192">
        <f t="shared" si="34"/>
        <v>19.700740740740738</v>
      </c>
      <c r="BE192">
        <f t="shared" si="35"/>
        <v>16.085615413333329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0.89859</v>
      </c>
      <c r="H193" s="22">
        <v>6.8273099999999998</v>
      </c>
      <c r="I193" s="22">
        <v>-1.59271E-2</v>
      </c>
      <c r="J193" s="22">
        <v>183</v>
      </c>
      <c r="K193" s="22">
        <v>0.89691200000000004</v>
      </c>
      <c r="L193">
        <f t="shared" si="24"/>
        <v>19.663086419753085</v>
      </c>
      <c r="M193">
        <f t="shared" si="25"/>
        <v>17.669052825925924</v>
      </c>
      <c r="N193" s="9"/>
      <c r="O193" s="22">
        <v>0.82153299999999996</v>
      </c>
      <c r="P193" s="22">
        <v>10.6868</v>
      </c>
      <c r="Q193" s="22">
        <v>-1.6055300000000002E-2</v>
      </c>
      <c r="R193" s="22">
        <v>183</v>
      </c>
      <c r="S193" s="22">
        <v>0.82092299999999996</v>
      </c>
      <c r="T193">
        <f t="shared" si="26"/>
        <v>19.821358024691357</v>
      </c>
      <c r="U193">
        <f t="shared" si="27"/>
        <v>16.283899722098763</v>
      </c>
      <c r="X193" s="9"/>
      <c r="Y193" s="22">
        <v>0.89859</v>
      </c>
      <c r="Z193" s="22">
        <v>16.291499999999999</v>
      </c>
      <c r="AA193" s="22">
        <v>-1.5902699999999999E-2</v>
      </c>
      <c r="AB193" s="22">
        <v>183</v>
      </c>
      <c r="AC193" s="22">
        <v>0.89721700000000004</v>
      </c>
      <c r="AD193">
        <f t="shared" si="28"/>
        <v>19.63296296296296</v>
      </c>
      <c r="AE193">
        <f t="shared" si="29"/>
        <v>17.641984188888888</v>
      </c>
      <c r="AF193" s="9"/>
      <c r="AG193" s="22">
        <v>0.82153299999999996</v>
      </c>
      <c r="AH193" s="22">
        <v>20.151</v>
      </c>
      <c r="AI193" s="22">
        <v>-1.6058300000000001E-2</v>
      </c>
      <c r="AJ193" s="22">
        <v>183</v>
      </c>
      <c r="AK193" s="22">
        <v>0.82092299999999996</v>
      </c>
      <c r="AL193">
        <f t="shared" si="30"/>
        <v>19.82506172839506</v>
      </c>
      <c r="AM193">
        <f t="shared" si="31"/>
        <v>16.286942436913577</v>
      </c>
      <c r="AP193" s="9"/>
      <c r="AQ193" s="22">
        <v>0.89859</v>
      </c>
      <c r="AR193" s="22">
        <v>25.730799999999999</v>
      </c>
      <c r="AS193" s="22">
        <v>-1.5893600000000001E-2</v>
      </c>
      <c r="AT193" s="22">
        <v>183</v>
      </c>
      <c r="AU193" s="22">
        <v>0.89752200000000004</v>
      </c>
      <c r="AV193">
        <f t="shared" si="32"/>
        <v>19.621728395061727</v>
      </c>
      <c r="AW193">
        <f t="shared" si="33"/>
        <v>17.631888918518516</v>
      </c>
      <c r="AX193" s="9"/>
      <c r="AY193" s="22">
        <v>0.82153299999999996</v>
      </c>
      <c r="AZ193" s="22">
        <v>29.590199999999999</v>
      </c>
      <c r="BA193" s="22">
        <v>-1.59515E-2</v>
      </c>
      <c r="BB193" s="22">
        <v>183</v>
      </c>
      <c r="BC193" s="22">
        <v>0.82061799999999996</v>
      </c>
      <c r="BD193">
        <f t="shared" si="34"/>
        <v>19.693209876543211</v>
      </c>
      <c r="BE193">
        <f t="shared" si="35"/>
        <v>16.178621789506174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0.89355499999999999</v>
      </c>
      <c r="H194" s="22">
        <v>6.8373799999999996</v>
      </c>
      <c r="I194" s="22">
        <v>-1.59393E-2</v>
      </c>
      <c r="J194" s="22">
        <v>184</v>
      </c>
      <c r="K194" s="22">
        <v>0.89324999999999999</v>
      </c>
      <c r="L194">
        <f t="shared" si="24"/>
        <v>19.678148148148146</v>
      </c>
      <c r="M194">
        <f t="shared" si="25"/>
        <v>17.583507668518518</v>
      </c>
      <c r="N194" s="9"/>
      <c r="O194" s="22">
        <v>0.826569</v>
      </c>
      <c r="P194" s="22">
        <v>10.696899999999999</v>
      </c>
      <c r="Q194" s="22">
        <v>-1.60492E-2</v>
      </c>
      <c r="R194" s="22">
        <v>184</v>
      </c>
      <c r="S194" s="22">
        <v>0.82580600000000004</v>
      </c>
      <c r="T194">
        <f t="shared" si="26"/>
        <v>19.813827160493826</v>
      </c>
      <c r="U194">
        <f t="shared" si="27"/>
        <v>16.377495302222222</v>
      </c>
      <c r="X194" s="9"/>
      <c r="Y194" s="22">
        <v>0.89355499999999999</v>
      </c>
      <c r="Z194" s="22">
        <v>16.301600000000001</v>
      </c>
      <c r="AA194" s="22">
        <v>-1.5908800000000001E-2</v>
      </c>
      <c r="AB194" s="22">
        <v>184</v>
      </c>
      <c r="AC194" s="22">
        <v>0.89233399999999996</v>
      </c>
      <c r="AD194">
        <f t="shared" si="28"/>
        <v>19.640493827160494</v>
      </c>
      <c r="AE194">
        <f t="shared" si="29"/>
        <v>17.549861461728394</v>
      </c>
      <c r="AF194" s="9"/>
      <c r="AG194" s="22">
        <v>0.826569</v>
      </c>
      <c r="AH194" s="22">
        <v>20.161100000000001</v>
      </c>
      <c r="AI194" s="22">
        <v>-1.6052199999999999E-2</v>
      </c>
      <c r="AJ194" s="22">
        <v>184</v>
      </c>
      <c r="AK194" s="22">
        <v>0.82580600000000004</v>
      </c>
      <c r="AL194">
        <f t="shared" si="30"/>
        <v>19.817530864197529</v>
      </c>
      <c r="AM194">
        <f t="shared" si="31"/>
        <v>16.380556668888886</v>
      </c>
      <c r="AP194" s="9"/>
      <c r="AQ194" s="22">
        <v>0.89355499999999999</v>
      </c>
      <c r="AR194" s="22">
        <v>25.7408</v>
      </c>
      <c r="AS194" s="22">
        <v>-1.5905800000000001E-2</v>
      </c>
      <c r="AT194" s="22">
        <v>184</v>
      </c>
      <c r="AU194" s="22">
        <v>0.89233399999999996</v>
      </c>
      <c r="AV194">
        <f t="shared" si="32"/>
        <v>19.636790123456791</v>
      </c>
      <c r="AW194">
        <f t="shared" si="33"/>
        <v>17.546551998765434</v>
      </c>
      <c r="AX194" s="9"/>
      <c r="AY194" s="22">
        <v>0.826569</v>
      </c>
      <c r="AZ194" s="22">
        <v>29.600300000000001</v>
      </c>
      <c r="BA194" s="22">
        <v>-1.5948500000000001E-2</v>
      </c>
      <c r="BB194" s="22">
        <v>184</v>
      </c>
      <c r="BC194" s="22">
        <v>0.82550000000000001</v>
      </c>
      <c r="BD194">
        <f t="shared" si="34"/>
        <v>19.689506172839504</v>
      </c>
      <c r="BE194">
        <f t="shared" si="35"/>
        <v>16.274735427777777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0.88851899999999995</v>
      </c>
      <c r="H195" s="22">
        <v>6.8474599999999999</v>
      </c>
      <c r="I195" s="22">
        <v>-1.5942399999999999E-2</v>
      </c>
      <c r="J195" s="22">
        <v>185</v>
      </c>
      <c r="K195" s="22">
        <v>0.88684099999999999</v>
      </c>
      <c r="L195">
        <f t="shared" si="24"/>
        <v>19.681975308641974</v>
      </c>
      <c r="M195">
        <f t="shared" si="25"/>
        <v>17.487809019259256</v>
      </c>
      <c r="N195" s="9"/>
      <c r="O195" s="22">
        <v>0.83160400000000001</v>
      </c>
      <c r="P195" s="22">
        <v>10.706899999999999</v>
      </c>
      <c r="Q195" s="22">
        <v>-1.6043100000000001E-2</v>
      </c>
      <c r="R195" s="22">
        <v>185</v>
      </c>
      <c r="S195" s="22">
        <v>0.83068799999999998</v>
      </c>
      <c r="T195">
        <f t="shared" si="26"/>
        <v>19.806296296296299</v>
      </c>
      <c r="U195">
        <f t="shared" si="27"/>
        <v>16.470995225185188</v>
      </c>
      <c r="X195" s="9"/>
      <c r="Y195" s="22">
        <v>0.88851899999999995</v>
      </c>
      <c r="Z195" s="22">
        <v>16.311699999999998</v>
      </c>
      <c r="AA195" s="22">
        <v>-1.5914899999999999E-2</v>
      </c>
      <c r="AB195" s="22">
        <v>185</v>
      </c>
      <c r="AC195" s="22">
        <v>0.88775599999999999</v>
      </c>
      <c r="AD195">
        <f t="shared" si="28"/>
        <v>19.648024691358025</v>
      </c>
      <c r="AE195">
        <f t="shared" si="29"/>
        <v>17.457643250740741</v>
      </c>
      <c r="AF195" s="9"/>
      <c r="AG195" s="22">
        <v>0.83160400000000001</v>
      </c>
      <c r="AH195" s="22">
        <v>20.171099999999999</v>
      </c>
      <c r="AI195" s="22">
        <v>-1.6046100000000001E-2</v>
      </c>
      <c r="AJ195" s="22">
        <v>185</v>
      </c>
      <c r="AK195" s="22">
        <v>0.83007799999999998</v>
      </c>
      <c r="AL195">
        <f t="shared" si="30"/>
        <v>19.810000000000002</v>
      </c>
      <c r="AM195">
        <f t="shared" si="31"/>
        <v>16.474075240000001</v>
      </c>
      <c r="AP195" s="9"/>
      <c r="AQ195" s="22">
        <v>0.88851899999999995</v>
      </c>
      <c r="AR195" s="22">
        <v>25.750900000000001</v>
      </c>
      <c r="AS195" s="22">
        <v>-1.5921000000000001E-2</v>
      </c>
      <c r="AT195" s="22">
        <v>185</v>
      </c>
      <c r="AU195" s="22">
        <v>0.88684099999999999</v>
      </c>
      <c r="AV195">
        <f t="shared" si="32"/>
        <v>19.655555555555555</v>
      </c>
      <c r="AW195">
        <f t="shared" si="33"/>
        <v>17.464334566666665</v>
      </c>
      <c r="AX195" s="9"/>
      <c r="AY195" s="22">
        <v>0.83160400000000001</v>
      </c>
      <c r="AZ195" s="22">
        <v>29.610399999999998</v>
      </c>
      <c r="BA195" s="22">
        <v>-1.5942399999999999E-2</v>
      </c>
      <c r="BB195" s="22">
        <v>185</v>
      </c>
      <c r="BC195" s="22">
        <v>0.83099400000000001</v>
      </c>
      <c r="BD195">
        <f t="shared" si="34"/>
        <v>19.681975308641974</v>
      </c>
      <c r="BE195">
        <f t="shared" si="35"/>
        <v>16.3676093945679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0.88348400000000005</v>
      </c>
      <c r="H196" s="22">
        <v>6.8575299999999997</v>
      </c>
      <c r="I196" s="22">
        <v>-1.59515E-2</v>
      </c>
      <c r="J196" s="22">
        <v>186</v>
      </c>
      <c r="K196" s="22">
        <v>0.88134800000000002</v>
      </c>
      <c r="L196">
        <f t="shared" si="24"/>
        <v>19.693209876543211</v>
      </c>
      <c r="M196">
        <f t="shared" si="25"/>
        <v>17.398635834567902</v>
      </c>
      <c r="N196" s="9"/>
      <c r="O196" s="22">
        <v>0.83663900000000002</v>
      </c>
      <c r="P196" s="22">
        <v>10.717000000000001</v>
      </c>
      <c r="Q196" s="22">
        <v>-1.60339E-2</v>
      </c>
      <c r="R196" s="22">
        <v>186</v>
      </c>
      <c r="S196" s="22">
        <v>0.83557099999999995</v>
      </c>
      <c r="T196">
        <f t="shared" si="26"/>
        <v>19.794938271604938</v>
      </c>
      <c r="U196">
        <f t="shared" si="27"/>
        <v>16.561217360617285</v>
      </c>
      <c r="X196" s="9"/>
      <c r="Y196" s="22">
        <v>0.88348400000000005</v>
      </c>
      <c r="Z196" s="22">
        <v>16.3217</v>
      </c>
      <c r="AA196" s="22">
        <v>-1.5921000000000001E-2</v>
      </c>
      <c r="AB196" s="22">
        <v>186</v>
      </c>
      <c r="AC196" s="22">
        <v>0.88226300000000002</v>
      </c>
      <c r="AD196">
        <f t="shared" si="28"/>
        <v>19.655555555555555</v>
      </c>
      <c r="AE196">
        <f t="shared" si="29"/>
        <v>17.365368844444443</v>
      </c>
      <c r="AF196" s="9"/>
      <c r="AG196" s="22">
        <v>0.83663900000000002</v>
      </c>
      <c r="AH196" s="22">
        <v>20.1812</v>
      </c>
      <c r="AI196" s="22">
        <v>-1.6039999999999999E-2</v>
      </c>
      <c r="AJ196" s="22">
        <v>186</v>
      </c>
      <c r="AK196" s="22">
        <v>0.83526599999999995</v>
      </c>
      <c r="AL196">
        <f t="shared" si="30"/>
        <v>19.802469135802465</v>
      </c>
      <c r="AM196">
        <f t="shared" si="31"/>
        <v>16.56751797530864</v>
      </c>
      <c r="AP196" s="9"/>
      <c r="AQ196" s="22">
        <v>0.88348400000000005</v>
      </c>
      <c r="AR196" s="22">
        <v>25.760999999999999</v>
      </c>
      <c r="AS196" s="22">
        <v>-1.59271E-2</v>
      </c>
      <c r="AT196" s="22">
        <v>186</v>
      </c>
      <c r="AU196" s="22">
        <v>0.88226300000000002</v>
      </c>
      <c r="AV196">
        <f t="shared" si="32"/>
        <v>19.663086419753085</v>
      </c>
      <c r="AW196">
        <f t="shared" si="33"/>
        <v>17.372022242469136</v>
      </c>
      <c r="AX196" s="9"/>
      <c r="AY196" s="22">
        <v>0.83663900000000002</v>
      </c>
      <c r="AZ196" s="22">
        <v>29.6204</v>
      </c>
      <c r="BA196" s="22">
        <v>-1.59393E-2</v>
      </c>
      <c r="BB196" s="22">
        <v>186</v>
      </c>
      <c r="BC196" s="22">
        <v>0.83648699999999998</v>
      </c>
      <c r="BD196">
        <f t="shared" si="34"/>
        <v>19.678148148148146</v>
      </c>
      <c r="BE196">
        <f t="shared" si="35"/>
        <v>16.463506188518519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0.87844800000000001</v>
      </c>
      <c r="H197" s="22">
        <v>6.8676000000000004</v>
      </c>
      <c r="I197" s="22">
        <v>-1.5954599999999999E-2</v>
      </c>
      <c r="J197" s="22">
        <v>187</v>
      </c>
      <c r="K197" s="22">
        <v>0.87677000000000005</v>
      </c>
      <c r="L197">
        <f t="shared" si="24"/>
        <v>19.697037037037035</v>
      </c>
      <c r="M197">
        <f t="shared" si="25"/>
        <v>17.302822791111108</v>
      </c>
      <c r="N197" s="9"/>
      <c r="O197" s="22">
        <v>0.84167499999999995</v>
      </c>
      <c r="P197" s="22">
        <v>10.7271</v>
      </c>
      <c r="Q197" s="22">
        <v>-1.6027799999999998E-2</v>
      </c>
      <c r="R197" s="22">
        <v>187</v>
      </c>
      <c r="S197" s="22">
        <v>0.84075900000000003</v>
      </c>
      <c r="T197">
        <f t="shared" si="26"/>
        <v>19.787407407407404</v>
      </c>
      <c r="U197">
        <f t="shared" si="27"/>
        <v>16.654566129629625</v>
      </c>
      <c r="X197" s="9"/>
      <c r="Y197" s="22">
        <v>0.87844800000000001</v>
      </c>
      <c r="Z197" s="22">
        <v>16.331800000000001</v>
      </c>
      <c r="AA197" s="22">
        <v>-1.59271E-2</v>
      </c>
      <c r="AB197" s="22">
        <v>187</v>
      </c>
      <c r="AC197" s="22">
        <v>0.87707500000000005</v>
      </c>
      <c r="AD197">
        <f t="shared" si="28"/>
        <v>19.663086419753085</v>
      </c>
      <c r="AE197">
        <f t="shared" si="29"/>
        <v>17.27299893925926</v>
      </c>
      <c r="AF197" s="9"/>
      <c r="AG197" s="22">
        <v>0.84167499999999995</v>
      </c>
      <c r="AH197" s="22">
        <v>20.191299999999998</v>
      </c>
      <c r="AI197" s="22">
        <v>-1.60339E-2</v>
      </c>
      <c r="AJ197" s="22">
        <v>187</v>
      </c>
      <c r="AK197" s="22">
        <v>0.84045400000000003</v>
      </c>
      <c r="AL197">
        <f t="shared" si="30"/>
        <v>19.794938271604938</v>
      </c>
      <c r="AM197">
        <f t="shared" si="31"/>
        <v>16.660904669753084</v>
      </c>
      <c r="AP197" s="9"/>
      <c r="AQ197" s="22">
        <v>0.87844800000000001</v>
      </c>
      <c r="AR197" s="22">
        <v>25.771000000000001</v>
      </c>
      <c r="AS197" s="22">
        <v>-1.5930199999999999E-2</v>
      </c>
      <c r="AT197" s="22">
        <v>187</v>
      </c>
      <c r="AU197" s="22">
        <v>0.87768599999999997</v>
      </c>
      <c r="AV197">
        <f t="shared" si="32"/>
        <v>19.666913580246909</v>
      </c>
      <c r="AW197">
        <f t="shared" si="33"/>
        <v>17.276360900740737</v>
      </c>
      <c r="AX197" s="9"/>
      <c r="AY197" s="22">
        <v>0.84167499999999995</v>
      </c>
      <c r="AZ197" s="22">
        <v>29.630500000000001</v>
      </c>
      <c r="BA197" s="22">
        <v>-1.5933200000000002E-2</v>
      </c>
      <c r="BB197" s="22">
        <v>187</v>
      </c>
      <c r="BC197" s="22">
        <v>0.84136999999999995</v>
      </c>
      <c r="BD197">
        <f t="shared" si="34"/>
        <v>19.670617283950619</v>
      </c>
      <c r="BE197">
        <f t="shared" si="35"/>
        <v>16.556266802469136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0.87341299999999999</v>
      </c>
      <c r="H198" s="22">
        <v>6.8776700000000002</v>
      </c>
      <c r="I198" s="22">
        <v>-1.5960700000000001E-2</v>
      </c>
      <c r="J198" s="22">
        <v>188</v>
      </c>
      <c r="K198" s="22">
        <v>0.87341299999999999</v>
      </c>
      <c r="L198">
        <f t="shared" si="24"/>
        <v>19.704567901234569</v>
      </c>
      <c r="M198">
        <f t="shared" si="25"/>
        <v>17.210225764320988</v>
      </c>
      <c r="N198" s="9"/>
      <c r="O198" s="22">
        <v>0.84670999999999996</v>
      </c>
      <c r="P198" s="22">
        <v>10.7371</v>
      </c>
      <c r="Q198" s="22">
        <v>-1.60217E-2</v>
      </c>
      <c r="R198" s="22">
        <v>188</v>
      </c>
      <c r="S198" s="22">
        <v>0.84655800000000003</v>
      </c>
      <c r="T198">
        <f t="shared" si="26"/>
        <v>19.779876543209873</v>
      </c>
      <c r="U198">
        <f t="shared" si="27"/>
        <v>16.747819267901232</v>
      </c>
      <c r="X198" s="9"/>
      <c r="Y198" s="22">
        <v>0.87341299999999999</v>
      </c>
      <c r="Z198" s="22">
        <v>16.341899999999999</v>
      </c>
      <c r="AA198" s="22">
        <v>-1.5930199999999999E-2</v>
      </c>
      <c r="AB198" s="22">
        <v>188</v>
      </c>
      <c r="AC198" s="22">
        <v>0.87219199999999997</v>
      </c>
      <c r="AD198">
        <f t="shared" si="28"/>
        <v>19.666913580246909</v>
      </c>
      <c r="AE198">
        <f t="shared" si="29"/>
        <v>17.177337990864192</v>
      </c>
      <c r="AF198" s="9"/>
      <c r="AG198" s="22">
        <v>0.84670999999999996</v>
      </c>
      <c r="AH198" s="22">
        <v>20.2014</v>
      </c>
      <c r="AI198" s="22">
        <v>-1.6027799999999998E-2</v>
      </c>
      <c r="AJ198" s="22">
        <v>188</v>
      </c>
      <c r="AK198" s="22">
        <v>0.845642</v>
      </c>
      <c r="AL198">
        <f t="shared" si="30"/>
        <v>19.787407407407404</v>
      </c>
      <c r="AM198">
        <f t="shared" si="31"/>
        <v>16.754195725925921</v>
      </c>
      <c r="AP198" s="9"/>
      <c r="AQ198" s="22">
        <v>0.87341299999999999</v>
      </c>
      <c r="AR198" s="22">
        <v>25.781099999999999</v>
      </c>
      <c r="AS198" s="22">
        <v>-1.59393E-2</v>
      </c>
      <c r="AT198" s="22">
        <v>188</v>
      </c>
      <c r="AU198" s="22">
        <v>0.872803</v>
      </c>
      <c r="AV198">
        <f t="shared" si="32"/>
        <v>19.678148148148146</v>
      </c>
      <c r="AW198">
        <f t="shared" si="33"/>
        <v>17.187150408518516</v>
      </c>
      <c r="AX198" s="9"/>
      <c r="AY198" s="22">
        <v>0.84670999999999996</v>
      </c>
      <c r="AZ198" s="22">
        <v>29.640599999999999</v>
      </c>
      <c r="BA198" s="22">
        <v>-1.59271E-2</v>
      </c>
      <c r="BB198" s="22">
        <v>188</v>
      </c>
      <c r="BC198" s="22">
        <v>0.845947</v>
      </c>
      <c r="BD198">
        <f t="shared" si="34"/>
        <v>19.663086419753085</v>
      </c>
      <c r="BE198">
        <f t="shared" si="35"/>
        <v>16.648931902469133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0.86837799999999998</v>
      </c>
      <c r="H199" s="22">
        <v>6.88774</v>
      </c>
      <c r="I199" s="22">
        <v>-1.5969799999999999E-2</v>
      </c>
      <c r="J199" s="22">
        <v>189</v>
      </c>
      <c r="K199" s="22">
        <v>0.86731000000000003</v>
      </c>
      <c r="L199">
        <f t="shared" si="24"/>
        <v>19.715802469135802</v>
      </c>
      <c r="M199">
        <f t="shared" si="25"/>
        <v>17.120769116543208</v>
      </c>
      <c r="N199" s="9"/>
      <c r="O199" s="22">
        <v>0.851746</v>
      </c>
      <c r="P199" s="22">
        <v>10.747199999999999</v>
      </c>
      <c r="Q199" s="22">
        <v>-1.60187E-2</v>
      </c>
      <c r="R199" s="22">
        <v>189</v>
      </c>
      <c r="S199" s="22">
        <v>0.85082999999999998</v>
      </c>
      <c r="T199">
        <f t="shared" si="26"/>
        <v>19.77617283950617</v>
      </c>
      <c r="U199">
        <f t="shared" si="27"/>
        <v>16.844276111358024</v>
      </c>
      <c r="X199" s="9"/>
      <c r="Y199" s="22">
        <v>0.86837799999999998</v>
      </c>
      <c r="Z199" s="22">
        <v>16.352</v>
      </c>
      <c r="AA199" s="22">
        <v>-1.5930199999999999E-2</v>
      </c>
      <c r="AB199" s="22">
        <v>189</v>
      </c>
      <c r="AC199" s="22">
        <v>0.867004</v>
      </c>
      <c r="AD199">
        <f t="shared" si="28"/>
        <v>19.666913580246909</v>
      </c>
      <c r="AE199">
        <f t="shared" si="29"/>
        <v>17.07831508098765</v>
      </c>
      <c r="AF199" s="9"/>
      <c r="AG199" s="22">
        <v>0.851746</v>
      </c>
      <c r="AH199" s="22">
        <v>20.211400000000001</v>
      </c>
      <c r="AI199" s="22">
        <v>-1.60187E-2</v>
      </c>
      <c r="AJ199" s="22">
        <v>189</v>
      </c>
      <c r="AK199" s="22">
        <v>0.85082999999999998</v>
      </c>
      <c r="AL199">
        <f t="shared" si="30"/>
        <v>19.77617283950617</v>
      </c>
      <c r="AM199">
        <f t="shared" si="31"/>
        <v>16.844276111358024</v>
      </c>
      <c r="AP199" s="9"/>
      <c r="AQ199" s="22">
        <v>0.86837799999999998</v>
      </c>
      <c r="AR199" s="22">
        <v>25.7912</v>
      </c>
      <c r="AS199" s="22">
        <v>-1.5942399999999999E-2</v>
      </c>
      <c r="AT199" s="22">
        <v>189</v>
      </c>
      <c r="AU199" s="22">
        <v>0.866699</v>
      </c>
      <c r="AV199">
        <f t="shared" si="32"/>
        <v>19.681975308641974</v>
      </c>
      <c r="AW199">
        <f t="shared" si="33"/>
        <v>17.0913943545679</v>
      </c>
      <c r="AX199" s="9"/>
      <c r="AY199" s="22">
        <v>0.851746</v>
      </c>
      <c r="AZ199" s="22">
        <v>29.650700000000001</v>
      </c>
      <c r="BA199" s="22">
        <v>-1.5918000000000002E-2</v>
      </c>
      <c r="BB199" s="22">
        <v>189</v>
      </c>
      <c r="BC199" s="22">
        <v>0.85113499999999997</v>
      </c>
      <c r="BD199">
        <f t="shared" si="34"/>
        <v>19.651851851851852</v>
      </c>
      <c r="BE199">
        <f t="shared" si="35"/>
        <v>16.738386207407409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0.86334200000000005</v>
      </c>
      <c r="H200" s="22">
        <v>6.8978099999999998</v>
      </c>
      <c r="I200" s="22">
        <v>-1.5979E-2</v>
      </c>
      <c r="J200" s="22">
        <v>190</v>
      </c>
      <c r="K200" s="22">
        <v>0.86242700000000005</v>
      </c>
      <c r="L200">
        <f t="shared" si="24"/>
        <v>19.72716049382716</v>
      </c>
      <c r="M200">
        <f t="shared" si="25"/>
        <v>17.031286195061728</v>
      </c>
      <c r="N200" s="9"/>
      <c r="O200" s="22">
        <v>0.85678100000000001</v>
      </c>
      <c r="P200" s="22">
        <v>10.757300000000001</v>
      </c>
      <c r="Q200" s="22">
        <v>-1.6015600000000001E-2</v>
      </c>
      <c r="R200" s="22">
        <v>190</v>
      </c>
      <c r="S200" s="22">
        <v>0.85510299999999995</v>
      </c>
      <c r="T200">
        <f t="shared" si="26"/>
        <v>19.772345679012346</v>
      </c>
      <c r="U200">
        <f t="shared" si="27"/>
        <v>16.940570103209879</v>
      </c>
      <c r="X200" s="9"/>
      <c r="Y200" s="22">
        <v>0.86334200000000005</v>
      </c>
      <c r="Z200" s="22">
        <v>16.361999999999998</v>
      </c>
      <c r="AA200" s="22">
        <v>-1.59363E-2</v>
      </c>
      <c r="AB200" s="22">
        <v>190</v>
      </c>
      <c r="AC200" s="22">
        <v>0.86364700000000005</v>
      </c>
      <c r="AD200">
        <f t="shared" si="28"/>
        <v>19.674444444444443</v>
      </c>
      <c r="AE200">
        <f t="shared" si="29"/>
        <v>16.985774215555555</v>
      </c>
      <c r="AF200" s="9"/>
      <c r="AG200" s="22">
        <v>0.85678100000000001</v>
      </c>
      <c r="AH200" s="22">
        <v>20.221499999999999</v>
      </c>
      <c r="AI200" s="22">
        <v>-1.6012599999999998E-2</v>
      </c>
      <c r="AJ200" s="22">
        <v>190</v>
      </c>
      <c r="AK200" s="22">
        <v>0.85601799999999995</v>
      </c>
      <c r="AL200">
        <f t="shared" si="30"/>
        <v>19.76864197530864</v>
      </c>
      <c r="AM200">
        <f t="shared" si="31"/>
        <v>16.937396840246912</v>
      </c>
      <c r="AP200" s="9"/>
      <c r="AQ200" s="22">
        <v>0.86334200000000005</v>
      </c>
      <c r="AR200" s="22">
        <v>25.801300000000001</v>
      </c>
      <c r="AS200" s="22">
        <v>-1.5948500000000001E-2</v>
      </c>
      <c r="AT200" s="22">
        <v>190</v>
      </c>
      <c r="AU200" s="22">
        <v>0.86334200000000005</v>
      </c>
      <c r="AV200">
        <f t="shared" si="32"/>
        <v>19.689506172839504</v>
      </c>
      <c r="AW200">
        <f t="shared" si="33"/>
        <v>16.998777638271605</v>
      </c>
      <c r="AX200" s="9"/>
      <c r="AY200" s="22">
        <v>0.85678100000000001</v>
      </c>
      <c r="AZ200" s="22">
        <v>29.660699999999999</v>
      </c>
      <c r="BA200" s="22">
        <v>-1.5908800000000001E-2</v>
      </c>
      <c r="BB200" s="22">
        <v>190</v>
      </c>
      <c r="BC200" s="22">
        <v>0.85571299999999995</v>
      </c>
      <c r="BD200">
        <f t="shared" si="34"/>
        <v>19.640493827160494</v>
      </c>
      <c r="BE200">
        <f t="shared" si="35"/>
        <v>16.827601941728396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0.85830700000000004</v>
      </c>
      <c r="H201" s="22">
        <v>6.9078799999999996</v>
      </c>
      <c r="I201" s="22">
        <v>-1.5982099999999999E-2</v>
      </c>
      <c r="J201" s="22">
        <v>191</v>
      </c>
      <c r="K201" s="22">
        <v>0.85632299999999995</v>
      </c>
      <c r="L201">
        <f t="shared" si="24"/>
        <v>19.730987654320984</v>
      </c>
      <c r="M201">
        <f t="shared" si="25"/>
        <v>16.935244820617282</v>
      </c>
      <c r="N201" s="9"/>
      <c r="O201" s="22">
        <v>0.86181600000000003</v>
      </c>
      <c r="P201" s="22">
        <v>10.7674</v>
      </c>
      <c r="Q201" s="22">
        <v>-1.6009499999999999E-2</v>
      </c>
      <c r="R201" s="22">
        <v>191</v>
      </c>
      <c r="S201" s="22">
        <v>0.86090100000000003</v>
      </c>
      <c r="T201">
        <f t="shared" si="26"/>
        <v>19.764814814814812</v>
      </c>
      <c r="U201">
        <f t="shared" si="27"/>
        <v>17.033633644444443</v>
      </c>
      <c r="X201" s="9"/>
      <c r="Y201" s="22">
        <v>0.85830700000000004</v>
      </c>
      <c r="Z201" s="22">
        <v>16.3721</v>
      </c>
      <c r="AA201" s="22">
        <v>-1.5942399999999999E-2</v>
      </c>
      <c r="AB201" s="22">
        <v>191</v>
      </c>
      <c r="AC201" s="22">
        <v>0.85693399999999997</v>
      </c>
      <c r="AD201">
        <f t="shared" si="28"/>
        <v>19.681975308641974</v>
      </c>
      <c r="AE201">
        <f t="shared" si="29"/>
        <v>16.893177181234567</v>
      </c>
      <c r="AF201" s="9"/>
      <c r="AG201" s="22">
        <v>0.86181600000000003</v>
      </c>
      <c r="AH201" s="22">
        <v>20.2316</v>
      </c>
      <c r="AI201" s="22">
        <v>-1.6003400000000001E-2</v>
      </c>
      <c r="AJ201" s="22">
        <v>191</v>
      </c>
      <c r="AK201" s="22">
        <v>0.86090100000000003</v>
      </c>
      <c r="AL201">
        <f t="shared" si="30"/>
        <v>19.757283950617282</v>
      </c>
      <c r="AM201">
        <f t="shared" si="31"/>
        <v>17.027143425185184</v>
      </c>
      <c r="AP201" s="9"/>
      <c r="AQ201" s="22">
        <v>0.85830700000000004</v>
      </c>
      <c r="AR201" s="22">
        <v>25.811299999999999</v>
      </c>
      <c r="AS201" s="22">
        <v>-1.5954599999999999E-2</v>
      </c>
      <c r="AT201" s="22">
        <v>191</v>
      </c>
      <c r="AU201" s="22">
        <v>0.85723899999999997</v>
      </c>
      <c r="AV201">
        <f t="shared" si="32"/>
        <v>19.697037037037035</v>
      </c>
      <c r="AW201">
        <f t="shared" si="33"/>
        <v>16.906104768148147</v>
      </c>
      <c r="AX201" s="9"/>
      <c r="AY201" s="22">
        <v>0.86181600000000003</v>
      </c>
      <c r="AZ201" s="22">
        <v>29.6708</v>
      </c>
      <c r="BA201" s="22">
        <v>-1.5905800000000001E-2</v>
      </c>
      <c r="BB201" s="22">
        <v>191</v>
      </c>
      <c r="BC201" s="22">
        <v>0.86090100000000003</v>
      </c>
      <c r="BD201">
        <f t="shared" si="34"/>
        <v>19.636790123456791</v>
      </c>
      <c r="BE201">
        <f t="shared" si="35"/>
        <v>16.923299917037038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0.853271</v>
      </c>
      <c r="H202" s="22">
        <v>6.9179500000000003</v>
      </c>
      <c r="I202" s="22">
        <v>-1.5985099999999999E-2</v>
      </c>
      <c r="J202" s="22">
        <v>192</v>
      </c>
      <c r="K202" s="22">
        <v>0.85143999999999997</v>
      </c>
      <c r="L202">
        <f t="shared" si="24"/>
        <v>19.734691358024687</v>
      </c>
      <c r="M202">
        <f t="shared" si="25"/>
        <v>16.839039829753084</v>
      </c>
      <c r="N202" s="9"/>
      <c r="O202" s="22">
        <v>0.86685199999999996</v>
      </c>
      <c r="P202" s="22">
        <v>10.7774</v>
      </c>
      <c r="Q202" s="22">
        <v>-1.60065E-2</v>
      </c>
      <c r="R202" s="22">
        <v>192</v>
      </c>
      <c r="S202" s="22">
        <v>0.865784</v>
      </c>
      <c r="T202">
        <f t="shared" si="26"/>
        <v>19.761111111111113</v>
      </c>
      <c r="U202">
        <f t="shared" si="27"/>
        <v>17.129958688888891</v>
      </c>
      <c r="X202" s="9"/>
      <c r="Y202" s="22">
        <v>0.853271</v>
      </c>
      <c r="Z202" s="22">
        <v>16.382200000000001</v>
      </c>
      <c r="AA202" s="22">
        <v>-1.5948500000000001E-2</v>
      </c>
      <c r="AB202" s="22">
        <v>192</v>
      </c>
      <c r="AC202" s="22">
        <v>0.851746</v>
      </c>
      <c r="AD202">
        <f t="shared" si="28"/>
        <v>19.689506172839504</v>
      </c>
      <c r="AE202">
        <f t="shared" si="29"/>
        <v>16.800484621604937</v>
      </c>
      <c r="AF202" s="9"/>
      <c r="AG202" s="22">
        <v>0.86685199999999996</v>
      </c>
      <c r="AH202" s="22">
        <v>20.241599999999998</v>
      </c>
      <c r="AI202" s="22">
        <v>-1.5997299999999999E-2</v>
      </c>
      <c r="AJ202" s="22">
        <v>192</v>
      </c>
      <c r="AK202" s="22">
        <v>0.866394</v>
      </c>
      <c r="AL202">
        <f t="shared" si="30"/>
        <v>19.749753086419751</v>
      </c>
      <c r="AM202">
        <f t="shared" si="31"/>
        <v>17.120112962469133</v>
      </c>
      <c r="AP202" s="9"/>
      <c r="AQ202" s="22">
        <v>0.853271</v>
      </c>
      <c r="AR202" s="22">
        <v>25.821400000000001</v>
      </c>
      <c r="AS202" s="22">
        <v>-1.5957599999999999E-2</v>
      </c>
      <c r="AT202" s="22">
        <v>192</v>
      </c>
      <c r="AU202" s="22">
        <v>0.851746</v>
      </c>
      <c r="AV202">
        <f t="shared" si="32"/>
        <v>19.700740740740738</v>
      </c>
      <c r="AW202">
        <f t="shared" si="33"/>
        <v>16.810070752592591</v>
      </c>
      <c r="AX202" s="9"/>
      <c r="AY202" s="22">
        <v>0.86685199999999996</v>
      </c>
      <c r="AZ202" s="22">
        <v>29.680900000000001</v>
      </c>
      <c r="BA202" s="22">
        <v>-1.58966E-2</v>
      </c>
      <c r="BB202" s="22">
        <v>192</v>
      </c>
      <c r="BC202" s="22">
        <v>0.865784</v>
      </c>
      <c r="BD202">
        <f t="shared" si="34"/>
        <v>19.625432098765433</v>
      </c>
      <c r="BE202">
        <f t="shared" si="35"/>
        <v>17.012345065679014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0.84823599999999999</v>
      </c>
      <c r="H203" s="22">
        <v>6.9280200000000001</v>
      </c>
      <c r="I203" s="22">
        <v>-1.5991200000000001E-2</v>
      </c>
      <c r="J203" s="22">
        <v>193</v>
      </c>
      <c r="K203" s="22">
        <v>0.84716800000000003</v>
      </c>
      <c r="L203">
        <f t="shared" si="24"/>
        <v>19.742222222222221</v>
      </c>
      <c r="M203">
        <f t="shared" si="25"/>
        <v>16.746063608888889</v>
      </c>
      <c r="N203" s="9"/>
      <c r="O203" s="22">
        <v>0.87188699999999997</v>
      </c>
      <c r="P203" s="22">
        <v>10.7875</v>
      </c>
      <c r="Q203" s="22">
        <v>-1.6003400000000001E-2</v>
      </c>
      <c r="R203" s="22">
        <v>193</v>
      </c>
      <c r="S203" s="22">
        <v>0.87097199999999997</v>
      </c>
      <c r="T203">
        <f t="shared" si="26"/>
        <v>19.757283950617282</v>
      </c>
      <c r="U203">
        <f t="shared" si="27"/>
        <v>17.226119031851848</v>
      </c>
      <c r="X203" s="9"/>
      <c r="Y203" s="22">
        <v>0.84823599999999999</v>
      </c>
      <c r="Z203" s="22">
        <v>16.392199999999999</v>
      </c>
      <c r="AA203" s="22">
        <v>-1.59515E-2</v>
      </c>
      <c r="AB203" s="22">
        <v>193</v>
      </c>
      <c r="AC203" s="22">
        <v>0.84716800000000003</v>
      </c>
      <c r="AD203">
        <f t="shared" si="28"/>
        <v>19.693209876543211</v>
      </c>
      <c r="AE203">
        <f t="shared" si="29"/>
        <v>16.704489572839506</v>
      </c>
      <c r="AF203" s="9"/>
      <c r="AG203" s="22">
        <v>0.87188699999999997</v>
      </c>
      <c r="AH203" s="22">
        <v>20.2517</v>
      </c>
      <c r="AI203" s="22">
        <v>-1.5991200000000001E-2</v>
      </c>
      <c r="AJ203" s="22">
        <v>193</v>
      </c>
      <c r="AK203" s="22">
        <v>0.87127699999999997</v>
      </c>
      <c r="AL203">
        <f t="shared" si="30"/>
        <v>19.742222222222221</v>
      </c>
      <c r="AM203">
        <f t="shared" si="31"/>
        <v>17.212986906666664</v>
      </c>
      <c r="AP203" s="9"/>
      <c r="AQ203" s="22">
        <v>0.84823599999999999</v>
      </c>
      <c r="AR203" s="22">
        <v>25.831499999999998</v>
      </c>
      <c r="AS203" s="22">
        <v>-1.5960700000000001E-2</v>
      </c>
      <c r="AT203" s="22">
        <v>193</v>
      </c>
      <c r="AU203" s="22">
        <v>0.84808300000000003</v>
      </c>
      <c r="AV203">
        <f t="shared" si="32"/>
        <v>19.704567901234569</v>
      </c>
      <c r="AW203">
        <f t="shared" si="33"/>
        <v>16.714123858271606</v>
      </c>
      <c r="AX203" s="9"/>
      <c r="AY203" s="22">
        <v>0.87188699999999997</v>
      </c>
      <c r="AZ203" s="22">
        <v>29.690899999999999</v>
      </c>
      <c r="BA203" s="22">
        <v>-1.5893600000000001E-2</v>
      </c>
      <c r="BB203" s="22">
        <v>193</v>
      </c>
      <c r="BC203" s="22">
        <v>0.87036100000000005</v>
      </c>
      <c r="BD203">
        <f t="shared" si="34"/>
        <v>19.621728395061727</v>
      </c>
      <c r="BE203">
        <f t="shared" si="35"/>
        <v>17.107929905185184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0.84320099999999998</v>
      </c>
      <c r="H204" s="22">
        <v>6.9380899999999999</v>
      </c>
      <c r="I204" s="22">
        <v>-1.5997299999999999E-2</v>
      </c>
      <c r="J204" s="22">
        <v>194</v>
      </c>
      <c r="K204" s="22">
        <v>0.84197999999999995</v>
      </c>
      <c r="L204">
        <f t="shared" ref="L204:L267" si="36">-I204/$F$2*1000</f>
        <v>19.749753086419751</v>
      </c>
      <c r="M204">
        <f t="shared" ref="M204:M267" si="37">L204*G204</f>
        <v>16.653011552222221</v>
      </c>
      <c r="N204" s="9"/>
      <c r="O204" s="22">
        <v>0.87692300000000001</v>
      </c>
      <c r="P204" s="22">
        <v>10.797599999999999</v>
      </c>
      <c r="Q204" s="22">
        <v>-1.5997299999999999E-2</v>
      </c>
      <c r="R204" s="22">
        <v>194</v>
      </c>
      <c r="S204" s="22">
        <v>0.87646500000000005</v>
      </c>
      <c r="T204">
        <f t="shared" ref="T204:T267" si="38">-Q204/$F$2*1000</f>
        <v>19.749753086419751</v>
      </c>
      <c r="U204">
        <f t="shared" ref="U204:U267" si="39">T204*O204</f>
        <v>17.31901272580247</v>
      </c>
      <c r="X204" s="9"/>
      <c r="Y204" s="22">
        <v>0.84320099999999998</v>
      </c>
      <c r="Z204" s="22">
        <v>16.4023</v>
      </c>
      <c r="AA204" s="22">
        <v>-1.5957599999999999E-2</v>
      </c>
      <c r="AB204" s="22">
        <v>194</v>
      </c>
      <c r="AC204" s="22">
        <v>0.84228499999999995</v>
      </c>
      <c r="AD204">
        <f t="shared" ref="AD204:AD267" si="40">-AA204/$F$2*1000</f>
        <v>19.700740740740738</v>
      </c>
      <c r="AE204">
        <f t="shared" ref="AE204:AE267" si="41">AD204*Y204</f>
        <v>16.61168429333333</v>
      </c>
      <c r="AF204" s="9"/>
      <c r="AG204" s="22">
        <v>0.87692300000000001</v>
      </c>
      <c r="AH204" s="22">
        <v>20.261800000000001</v>
      </c>
      <c r="AI204" s="22">
        <v>-1.5985099999999999E-2</v>
      </c>
      <c r="AJ204" s="22">
        <v>194</v>
      </c>
      <c r="AK204" s="22">
        <v>0.87646500000000005</v>
      </c>
      <c r="AL204">
        <f t="shared" ref="AL204:AL267" si="42">-AI204/$F$2*1000</f>
        <v>19.734691358024687</v>
      </c>
      <c r="AM204">
        <f t="shared" ref="AM204:AM267" si="43">AL204*AG204</f>
        <v>17.305804749753083</v>
      </c>
      <c r="AP204" s="9"/>
      <c r="AQ204" s="22">
        <v>0.84320099999999998</v>
      </c>
      <c r="AR204" s="22">
        <v>25.8415</v>
      </c>
      <c r="AS204" s="22">
        <v>-1.5969799999999999E-2</v>
      </c>
      <c r="AT204" s="22">
        <v>194</v>
      </c>
      <c r="AU204" s="22">
        <v>0.84197999999999995</v>
      </c>
      <c r="AV204">
        <f t="shared" ref="AV204:AV267" si="44">-AS204/$F$2*1000</f>
        <v>19.715802469135802</v>
      </c>
      <c r="AW204">
        <f t="shared" ref="AW204:AW267" si="45">AV204*AQ204</f>
        <v>16.624384357777778</v>
      </c>
      <c r="AX204" s="9"/>
      <c r="AY204" s="22">
        <v>0.87692300000000001</v>
      </c>
      <c r="AZ204" s="22">
        <v>29.701000000000001</v>
      </c>
      <c r="BA204" s="22">
        <v>-1.5887499999999999E-2</v>
      </c>
      <c r="BB204" s="22">
        <v>194</v>
      </c>
      <c r="BC204" s="22">
        <v>0.87646500000000005</v>
      </c>
      <c r="BD204">
        <f t="shared" ref="BD204:BD267" si="46">-BA204/$F$2*1000</f>
        <v>19.614197530864196</v>
      </c>
      <c r="BE204">
        <f t="shared" ref="BE204:BE267" si="47">BD204*AY204</f>
        <v>17.200140941358022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0.83816500000000005</v>
      </c>
      <c r="H205" s="22">
        <v>6.9481700000000002</v>
      </c>
      <c r="I205" s="22">
        <v>-1.60065E-2</v>
      </c>
      <c r="J205" s="22">
        <v>195</v>
      </c>
      <c r="K205" s="22">
        <v>0.83953900000000004</v>
      </c>
      <c r="L205">
        <f t="shared" si="36"/>
        <v>19.761111111111113</v>
      </c>
      <c r="M205">
        <f t="shared" si="37"/>
        <v>16.563071694444446</v>
      </c>
      <c r="N205" s="9"/>
      <c r="O205" s="22">
        <v>0.88195800000000002</v>
      </c>
      <c r="P205" s="22">
        <v>10.807600000000001</v>
      </c>
      <c r="Q205" s="22">
        <v>-1.5991200000000001E-2</v>
      </c>
      <c r="R205" s="22">
        <v>195</v>
      </c>
      <c r="S205" s="22">
        <v>0.88104199999999999</v>
      </c>
      <c r="T205">
        <f t="shared" si="38"/>
        <v>19.742222222222221</v>
      </c>
      <c r="U205">
        <f t="shared" si="39"/>
        <v>17.411810826666667</v>
      </c>
      <c r="X205" s="9"/>
      <c r="Y205" s="22">
        <v>0.83816500000000005</v>
      </c>
      <c r="Z205" s="22">
        <v>16.412400000000002</v>
      </c>
      <c r="AA205" s="22">
        <v>-1.5963700000000001E-2</v>
      </c>
      <c r="AB205" s="22">
        <v>195</v>
      </c>
      <c r="AC205" s="22">
        <v>0.83740199999999998</v>
      </c>
      <c r="AD205">
        <f t="shared" si="40"/>
        <v>19.708271604938272</v>
      </c>
      <c r="AE205">
        <f t="shared" si="41"/>
        <v>16.518783469753089</v>
      </c>
      <c r="AF205" s="9"/>
      <c r="AG205" s="22">
        <v>0.88195800000000002</v>
      </c>
      <c r="AH205" s="22">
        <v>20.271899999999999</v>
      </c>
      <c r="AI205" s="22">
        <v>-1.5982099999999999E-2</v>
      </c>
      <c r="AJ205" s="22">
        <v>195</v>
      </c>
      <c r="AK205" s="22">
        <v>0.88165300000000002</v>
      </c>
      <c r="AL205">
        <f t="shared" si="42"/>
        <v>19.730987654320984</v>
      </c>
      <c r="AM205">
        <f t="shared" si="43"/>
        <v>17.401902409629628</v>
      </c>
      <c r="AP205" s="9"/>
      <c r="AQ205" s="22">
        <v>0.83816500000000005</v>
      </c>
      <c r="AR205" s="22">
        <v>25.851600000000001</v>
      </c>
      <c r="AS205" s="22">
        <v>-1.5979E-2</v>
      </c>
      <c r="AT205" s="22">
        <v>195</v>
      </c>
      <c r="AU205" s="22">
        <v>0.83679199999999998</v>
      </c>
      <c r="AV205">
        <f t="shared" si="44"/>
        <v>19.72716049382716</v>
      </c>
      <c r="AW205">
        <f t="shared" si="45"/>
        <v>16.534615475308641</v>
      </c>
      <c r="AX205" s="9"/>
      <c r="AY205" s="22">
        <v>0.88195800000000002</v>
      </c>
      <c r="AZ205" s="22">
        <v>29.711099999999998</v>
      </c>
      <c r="BA205" s="22">
        <v>-1.5881300000000001E-2</v>
      </c>
      <c r="BB205" s="22">
        <v>195</v>
      </c>
      <c r="BC205" s="22">
        <v>0.88104199999999999</v>
      </c>
      <c r="BD205">
        <f t="shared" si="46"/>
        <v>19.606543209876545</v>
      </c>
      <c r="BE205">
        <f t="shared" si="47"/>
        <v>17.292147636296299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0.83313000000000004</v>
      </c>
      <c r="H206" s="22">
        <v>6.95824</v>
      </c>
      <c r="I206" s="22">
        <v>-1.6012599999999998E-2</v>
      </c>
      <c r="J206" s="22">
        <v>196</v>
      </c>
      <c r="K206" s="22">
        <v>0.83190900000000001</v>
      </c>
      <c r="L206">
        <f t="shared" si="36"/>
        <v>19.76864197530864</v>
      </c>
      <c r="M206">
        <f t="shared" si="37"/>
        <v>16.469848688888888</v>
      </c>
      <c r="N206" s="9"/>
      <c r="O206" s="22">
        <v>0.88699300000000003</v>
      </c>
      <c r="P206" s="22">
        <v>10.8177</v>
      </c>
      <c r="Q206" s="22">
        <v>-1.5982099999999999E-2</v>
      </c>
      <c r="R206" s="22">
        <v>196</v>
      </c>
      <c r="S206" s="22">
        <v>0.88653599999999999</v>
      </c>
      <c r="T206">
        <f t="shared" si="38"/>
        <v>19.730987654320984</v>
      </c>
      <c r="U206">
        <f t="shared" si="39"/>
        <v>17.501247932469134</v>
      </c>
      <c r="X206" s="9"/>
      <c r="Y206" s="22">
        <v>0.83313000000000004</v>
      </c>
      <c r="Z206" s="22">
        <v>16.422499999999999</v>
      </c>
      <c r="AA206" s="22">
        <v>-1.5969799999999999E-2</v>
      </c>
      <c r="AB206" s="22">
        <v>196</v>
      </c>
      <c r="AC206" s="22">
        <v>0.83221400000000001</v>
      </c>
      <c r="AD206">
        <f t="shared" si="40"/>
        <v>19.715802469135802</v>
      </c>
      <c r="AE206">
        <f t="shared" si="41"/>
        <v>16.425826511111111</v>
      </c>
      <c r="AF206" s="9"/>
      <c r="AG206" s="22">
        <v>0.88699300000000003</v>
      </c>
      <c r="AH206" s="22">
        <v>20.2819</v>
      </c>
      <c r="AI206" s="22">
        <v>-1.5979E-2</v>
      </c>
      <c r="AJ206" s="22">
        <v>196</v>
      </c>
      <c r="AK206" s="22">
        <v>0.88622999999999996</v>
      </c>
      <c r="AL206">
        <f t="shared" si="42"/>
        <v>19.72716049382716</v>
      </c>
      <c r="AM206">
        <f t="shared" si="43"/>
        <v>17.497853267901235</v>
      </c>
      <c r="AP206" s="9"/>
      <c r="AQ206" s="22">
        <v>0.83313000000000004</v>
      </c>
      <c r="AR206" s="22">
        <v>25.861699999999999</v>
      </c>
      <c r="AS206" s="22">
        <v>-1.5979E-2</v>
      </c>
      <c r="AT206" s="22">
        <v>196</v>
      </c>
      <c r="AU206" s="22">
        <v>0.83282500000000004</v>
      </c>
      <c r="AV206">
        <f t="shared" si="44"/>
        <v>19.72716049382716</v>
      </c>
      <c r="AW206">
        <f t="shared" si="45"/>
        <v>16.435289222222224</v>
      </c>
      <c r="AX206" s="9"/>
      <c r="AY206" s="22">
        <v>0.88699300000000003</v>
      </c>
      <c r="AZ206" s="22">
        <v>29.7212</v>
      </c>
      <c r="BA206" s="22">
        <v>-1.5875199999999999E-2</v>
      </c>
      <c r="BB206" s="22">
        <v>196</v>
      </c>
      <c r="BC206" s="22">
        <v>0.88470499999999996</v>
      </c>
      <c r="BD206">
        <f t="shared" si="46"/>
        <v>19.599012345679007</v>
      </c>
      <c r="BE206">
        <f t="shared" si="47"/>
        <v>17.384186757530859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0.828094</v>
      </c>
      <c r="H207" s="22">
        <v>6.9683099999999998</v>
      </c>
      <c r="I207" s="22">
        <v>-1.60187E-2</v>
      </c>
      <c r="J207" s="22">
        <v>197</v>
      </c>
      <c r="K207" s="22">
        <v>0.82733199999999996</v>
      </c>
      <c r="L207">
        <f t="shared" si="36"/>
        <v>19.77617283950617</v>
      </c>
      <c r="M207">
        <f t="shared" si="37"/>
        <v>16.376530071358022</v>
      </c>
      <c r="N207" s="9"/>
      <c r="O207" s="22">
        <v>0.89202899999999996</v>
      </c>
      <c r="P207" s="22">
        <v>10.8278</v>
      </c>
      <c r="Q207" s="22">
        <v>-1.5976000000000001E-2</v>
      </c>
      <c r="R207" s="22">
        <v>197</v>
      </c>
      <c r="S207" s="22">
        <v>0.89080800000000004</v>
      </c>
      <c r="T207">
        <f t="shared" si="38"/>
        <v>19.723456790123457</v>
      </c>
      <c r="U207">
        <f t="shared" si="39"/>
        <v>17.593895437037038</v>
      </c>
      <c r="X207" s="9"/>
      <c r="Y207" s="22">
        <v>0.828094</v>
      </c>
      <c r="Z207" s="22">
        <v>16.432500000000001</v>
      </c>
      <c r="AA207" s="22">
        <v>-1.5979E-2</v>
      </c>
      <c r="AB207" s="22">
        <v>197</v>
      </c>
      <c r="AC207" s="22">
        <v>0.82702600000000004</v>
      </c>
      <c r="AD207">
        <f t="shared" si="40"/>
        <v>19.72716049382716</v>
      </c>
      <c r="AE207">
        <f t="shared" si="41"/>
        <v>16.335943241975308</v>
      </c>
      <c r="AF207" s="9"/>
      <c r="AG207" s="22">
        <v>0.89202899999999996</v>
      </c>
      <c r="AH207" s="22">
        <v>20.292000000000002</v>
      </c>
      <c r="AI207" s="22">
        <v>-1.5972900000000002E-2</v>
      </c>
      <c r="AJ207" s="22">
        <v>197</v>
      </c>
      <c r="AK207" s="22">
        <v>0.89111300000000004</v>
      </c>
      <c r="AL207">
        <f t="shared" si="42"/>
        <v>19.719629629629633</v>
      </c>
      <c r="AM207">
        <f t="shared" si="43"/>
        <v>17.590481498888892</v>
      </c>
      <c r="AP207" s="9"/>
      <c r="AQ207" s="22">
        <v>0.828094</v>
      </c>
      <c r="AR207" s="22">
        <v>25.8718</v>
      </c>
      <c r="AS207" s="22">
        <v>-1.5985099999999999E-2</v>
      </c>
      <c r="AT207" s="22">
        <v>197</v>
      </c>
      <c r="AU207" s="22">
        <v>0.82702600000000004</v>
      </c>
      <c r="AV207">
        <f t="shared" si="44"/>
        <v>19.734691358024687</v>
      </c>
      <c r="AW207">
        <f t="shared" si="45"/>
        <v>16.342179505432096</v>
      </c>
      <c r="AX207" s="9"/>
      <c r="AY207" s="22">
        <v>0.89202899999999996</v>
      </c>
      <c r="AZ207" s="22">
        <v>29.731200000000001</v>
      </c>
      <c r="BA207" s="22">
        <v>-1.5866100000000001E-2</v>
      </c>
      <c r="BB207" s="22">
        <v>197</v>
      </c>
      <c r="BC207" s="22">
        <v>0.89111300000000004</v>
      </c>
      <c r="BD207">
        <f t="shared" si="46"/>
        <v>19.587777777777777</v>
      </c>
      <c r="BE207">
        <f t="shared" si="47"/>
        <v>17.472865823333333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0.82305899999999999</v>
      </c>
      <c r="H208" s="22">
        <v>6.9783799999999996</v>
      </c>
      <c r="I208" s="22">
        <v>-1.60217E-2</v>
      </c>
      <c r="J208" s="22">
        <v>198</v>
      </c>
      <c r="K208" s="22">
        <v>0.82183799999999996</v>
      </c>
      <c r="L208">
        <f t="shared" si="36"/>
        <v>19.779876543209873</v>
      </c>
      <c r="M208">
        <f t="shared" si="37"/>
        <v>16.280005407777775</v>
      </c>
      <c r="N208" s="9"/>
      <c r="O208" s="22">
        <v>0.89706399999999997</v>
      </c>
      <c r="P208" s="22">
        <v>10.837899999999999</v>
      </c>
      <c r="Q208" s="22">
        <v>-1.59668E-2</v>
      </c>
      <c r="R208" s="22">
        <v>198</v>
      </c>
      <c r="S208" s="22">
        <v>0.89660600000000001</v>
      </c>
      <c r="T208">
        <f t="shared" si="38"/>
        <v>19.712098765432096</v>
      </c>
      <c r="U208">
        <f t="shared" si="39"/>
        <v>17.683014166913576</v>
      </c>
      <c r="X208" s="9"/>
      <c r="Y208" s="22">
        <v>0.82305899999999999</v>
      </c>
      <c r="Z208" s="22">
        <v>16.442599999999999</v>
      </c>
      <c r="AA208" s="22">
        <v>-1.5982099999999999E-2</v>
      </c>
      <c r="AB208" s="22">
        <v>198</v>
      </c>
      <c r="AC208" s="22">
        <v>0.82214399999999999</v>
      </c>
      <c r="AD208">
        <f t="shared" si="40"/>
        <v>19.730987654320984</v>
      </c>
      <c r="AE208">
        <f t="shared" si="41"/>
        <v>16.239766967777776</v>
      </c>
      <c r="AF208" s="9"/>
      <c r="AG208" s="22">
        <v>0.89706399999999997</v>
      </c>
      <c r="AH208" s="22">
        <v>20.302099999999999</v>
      </c>
      <c r="AI208" s="22">
        <v>-1.5969799999999999E-2</v>
      </c>
      <c r="AJ208" s="22">
        <v>198</v>
      </c>
      <c r="AK208" s="22">
        <v>0.89599600000000001</v>
      </c>
      <c r="AL208">
        <f t="shared" si="42"/>
        <v>19.715802469135802</v>
      </c>
      <c r="AM208">
        <f t="shared" si="43"/>
        <v>17.686336626172839</v>
      </c>
      <c r="AP208" s="9"/>
      <c r="AQ208" s="22">
        <v>0.82305899999999999</v>
      </c>
      <c r="AR208" s="22">
        <v>25.881799999999998</v>
      </c>
      <c r="AS208" s="22">
        <v>-1.5991200000000001E-2</v>
      </c>
      <c r="AT208" s="22">
        <v>198</v>
      </c>
      <c r="AU208" s="22">
        <v>0.82214399999999999</v>
      </c>
      <c r="AV208">
        <f t="shared" si="44"/>
        <v>19.742222222222221</v>
      </c>
      <c r="AW208">
        <f t="shared" si="45"/>
        <v>16.249013679999997</v>
      </c>
      <c r="AX208" s="9"/>
      <c r="AY208" s="22">
        <v>0.89706399999999997</v>
      </c>
      <c r="AZ208" s="22">
        <v>29.741299999999999</v>
      </c>
      <c r="BA208" s="22">
        <v>-1.5862999999999999E-2</v>
      </c>
      <c r="BB208" s="22">
        <v>198</v>
      </c>
      <c r="BC208" s="22">
        <v>0.89630100000000001</v>
      </c>
      <c r="BD208">
        <f t="shared" si="46"/>
        <v>19.58395061728395</v>
      </c>
      <c r="BE208">
        <f t="shared" si="47"/>
        <v>17.568057076543209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0.81802399999999997</v>
      </c>
      <c r="H209" s="22">
        <v>6.9884500000000003</v>
      </c>
      <c r="I209" s="22">
        <v>-1.6027799999999998E-2</v>
      </c>
      <c r="J209" s="22">
        <v>199</v>
      </c>
      <c r="K209" s="22">
        <v>0.81726100000000002</v>
      </c>
      <c r="L209">
        <f t="shared" si="36"/>
        <v>19.787407407407404</v>
      </c>
      <c r="M209">
        <f t="shared" si="37"/>
        <v>16.186574157037033</v>
      </c>
      <c r="N209" s="9"/>
      <c r="O209" s="22">
        <v>0.90210000000000001</v>
      </c>
      <c r="P209" s="22">
        <v>10.847899999999999</v>
      </c>
      <c r="Q209" s="22">
        <v>-1.5960700000000001E-2</v>
      </c>
      <c r="R209" s="22">
        <v>199</v>
      </c>
      <c r="S209" s="22">
        <v>0.90087899999999999</v>
      </c>
      <c r="T209">
        <f t="shared" si="38"/>
        <v>19.704567901234569</v>
      </c>
      <c r="U209">
        <f t="shared" si="39"/>
        <v>17.775490703703706</v>
      </c>
      <c r="X209" s="9"/>
      <c r="Y209" s="22">
        <v>0.81802399999999997</v>
      </c>
      <c r="Z209" s="22">
        <v>16.4527</v>
      </c>
      <c r="AA209" s="22">
        <v>-1.5988200000000001E-2</v>
      </c>
      <c r="AB209" s="22">
        <v>199</v>
      </c>
      <c r="AC209" s="22">
        <v>0.81695600000000002</v>
      </c>
      <c r="AD209">
        <f t="shared" si="40"/>
        <v>19.738518518518521</v>
      </c>
      <c r="AE209">
        <f t="shared" si="41"/>
        <v>16.146581872592595</v>
      </c>
      <c r="AF209" s="9"/>
      <c r="AG209" s="22">
        <v>0.90210000000000001</v>
      </c>
      <c r="AH209" s="22">
        <v>20.312100000000001</v>
      </c>
      <c r="AI209" s="22">
        <v>-1.5960700000000001E-2</v>
      </c>
      <c r="AJ209" s="22">
        <v>199</v>
      </c>
      <c r="AK209" s="22">
        <v>0.90148899999999998</v>
      </c>
      <c r="AL209">
        <f t="shared" si="42"/>
        <v>19.704567901234569</v>
      </c>
      <c r="AM209">
        <f t="shared" si="43"/>
        <v>17.775490703703706</v>
      </c>
      <c r="AP209" s="9"/>
      <c r="AQ209" s="22">
        <v>0.81802399999999997</v>
      </c>
      <c r="AR209" s="22">
        <v>25.8919</v>
      </c>
      <c r="AS209" s="22">
        <v>-1.5994299999999999E-2</v>
      </c>
      <c r="AT209" s="22">
        <v>199</v>
      </c>
      <c r="AU209" s="22">
        <v>0.81695600000000002</v>
      </c>
      <c r="AV209">
        <f t="shared" si="44"/>
        <v>19.746049382716048</v>
      </c>
      <c r="AW209">
        <f t="shared" si="45"/>
        <v>16.152742300246913</v>
      </c>
      <c r="AX209" s="9"/>
      <c r="AY209" s="22">
        <v>0.90210000000000001</v>
      </c>
      <c r="AZ209" s="22">
        <v>29.7514</v>
      </c>
      <c r="BA209" s="22">
        <v>-1.58569E-2</v>
      </c>
      <c r="BB209" s="22">
        <v>199</v>
      </c>
      <c r="BC209" s="22">
        <v>0.90118399999999999</v>
      </c>
      <c r="BD209">
        <f t="shared" si="46"/>
        <v>19.576419753086416</v>
      </c>
      <c r="BE209">
        <f t="shared" si="47"/>
        <v>17.659888259259255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0.81298800000000004</v>
      </c>
      <c r="H210" s="22">
        <v>6.9985200000000001</v>
      </c>
      <c r="I210" s="22">
        <v>-1.60339E-2</v>
      </c>
      <c r="J210" s="22">
        <v>200</v>
      </c>
      <c r="K210" s="22">
        <v>0.81176800000000005</v>
      </c>
      <c r="L210">
        <f t="shared" si="36"/>
        <v>19.794938271604938</v>
      </c>
      <c r="M210">
        <f t="shared" si="37"/>
        <v>16.093047275555556</v>
      </c>
      <c r="N210" s="9"/>
      <c r="O210" s="22">
        <v>0.90713500000000002</v>
      </c>
      <c r="P210" s="22">
        <v>10.858000000000001</v>
      </c>
      <c r="Q210" s="22">
        <v>-1.5954599999999999E-2</v>
      </c>
      <c r="R210" s="22">
        <v>200</v>
      </c>
      <c r="S210" s="22">
        <v>0.90576199999999996</v>
      </c>
      <c r="T210">
        <f t="shared" si="38"/>
        <v>19.697037037037035</v>
      </c>
      <c r="U210">
        <f t="shared" si="39"/>
        <v>17.86787169259259</v>
      </c>
      <c r="X210" s="9"/>
      <c r="Y210" s="22">
        <v>0.81298800000000004</v>
      </c>
      <c r="Z210" s="22">
        <v>16.462700000000002</v>
      </c>
      <c r="AA210" s="22">
        <v>-1.5991200000000001E-2</v>
      </c>
      <c r="AB210" s="22">
        <v>200</v>
      </c>
      <c r="AC210" s="22">
        <v>0.81176800000000005</v>
      </c>
      <c r="AD210">
        <f t="shared" si="40"/>
        <v>19.742222222222221</v>
      </c>
      <c r="AE210">
        <f t="shared" si="41"/>
        <v>16.050189759999999</v>
      </c>
      <c r="AF210" s="9"/>
      <c r="AG210" s="22">
        <v>0.90713500000000002</v>
      </c>
      <c r="AH210" s="22">
        <v>20.322199999999999</v>
      </c>
      <c r="AI210" s="22">
        <v>-1.5954599999999999E-2</v>
      </c>
      <c r="AJ210" s="22">
        <v>200</v>
      </c>
      <c r="AK210" s="22">
        <v>0.90545699999999996</v>
      </c>
      <c r="AL210">
        <f t="shared" si="42"/>
        <v>19.697037037037035</v>
      </c>
      <c r="AM210">
        <f t="shared" si="43"/>
        <v>17.86787169259259</v>
      </c>
      <c r="AP210" s="9"/>
      <c r="AQ210" s="22">
        <v>0.81298800000000004</v>
      </c>
      <c r="AR210" s="22">
        <v>25.902000000000001</v>
      </c>
      <c r="AS210" s="22">
        <v>-1.6000400000000001E-2</v>
      </c>
      <c r="AT210" s="22">
        <v>200</v>
      </c>
      <c r="AU210" s="22">
        <v>0.81207300000000004</v>
      </c>
      <c r="AV210">
        <f t="shared" si="44"/>
        <v>19.753580246913579</v>
      </c>
      <c r="AW210">
        <f t="shared" si="45"/>
        <v>16.059423697777778</v>
      </c>
      <c r="AX210" s="9"/>
      <c r="AY210" s="22">
        <v>0.90713500000000002</v>
      </c>
      <c r="AZ210" s="22">
        <v>29.761399999999998</v>
      </c>
      <c r="BA210" s="22">
        <v>-1.5850800000000002E-2</v>
      </c>
      <c r="BB210" s="22">
        <v>200</v>
      </c>
      <c r="BC210" s="22">
        <v>0.90606699999999996</v>
      </c>
      <c r="BD210">
        <f t="shared" si="46"/>
        <v>19.568888888888889</v>
      </c>
      <c r="BE210">
        <f t="shared" si="47"/>
        <v>17.751624022222224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0.80795300000000003</v>
      </c>
      <c r="H211" s="22">
        <v>7.0085899999999999</v>
      </c>
      <c r="I211" s="22">
        <v>-1.60339E-2</v>
      </c>
      <c r="J211" s="22">
        <v>201</v>
      </c>
      <c r="K211" s="22">
        <v>0.80718999999999996</v>
      </c>
      <c r="L211">
        <f t="shared" si="36"/>
        <v>19.794938271604938</v>
      </c>
      <c r="M211">
        <f t="shared" si="37"/>
        <v>15.993379761358025</v>
      </c>
      <c r="N211" s="9"/>
      <c r="O211" s="22">
        <v>0.91217000000000004</v>
      </c>
      <c r="P211" s="22">
        <v>10.8681</v>
      </c>
      <c r="Q211" s="22">
        <v>-1.59515E-2</v>
      </c>
      <c r="R211" s="22">
        <v>201</v>
      </c>
      <c r="S211" s="22">
        <v>0.91095000000000004</v>
      </c>
      <c r="T211">
        <f t="shared" si="38"/>
        <v>19.693209876543211</v>
      </c>
      <c r="U211">
        <f t="shared" si="39"/>
        <v>17.963555253086422</v>
      </c>
      <c r="X211" s="9"/>
      <c r="Y211" s="22">
        <v>0.80795300000000003</v>
      </c>
      <c r="Z211" s="22">
        <v>16.472799999999999</v>
      </c>
      <c r="AA211" s="22">
        <v>-1.5997299999999999E-2</v>
      </c>
      <c r="AB211" s="22">
        <v>201</v>
      </c>
      <c r="AC211" s="22">
        <v>0.80688499999999996</v>
      </c>
      <c r="AD211">
        <f t="shared" si="40"/>
        <v>19.749753086419751</v>
      </c>
      <c r="AE211">
        <f t="shared" si="41"/>
        <v>15.956872255432097</v>
      </c>
      <c r="AF211" s="9"/>
      <c r="AG211" s="22">
        <v>0.91217000000000004</v>
      </c>
      <c r="AH211" s="22">
        <v>20.3323</v>
      </c>
      <c r="AI211" s="22">
        <v>-1.5948500000000001E-2</v>
      </c>
      <c r="AJ211" s="22">
        <v>201</v>
      </c>
      <c r="AK211" s="22">
        <v>0.91156000000000004</v>
      </c>
      <c r="AL211">
        <f t="shared" si="42"/>
        <v>19.689506172839504</v>
      </c>
      <c r="AM211">
        <f t="shared" si="43"/>
        <v>17.960176845679012</v>
      </c>
      <c r="AP211" s="9"/>
      <c r="AQ211" s="22">
        <v>0.80795300000000003</v>
      </c>
      <c r="AR211" s="22">
        <v>25.911999999999999</v>
      </c>
      <c r="AS211" s="22">
        <v>-1.60065E-2</v>
      </c>
      <c r="AT211" s="22">
        <v>201</v>
      </c>
      <c r="AU211" s="22">
        <v>0.80718999999999996</v>
      </c>
      <c r="AV211">
        <f t="shared" si="44"/>
        <v>19.761111111111113</v>
      </c>
      <c r="AW211">
        <f t="shared" si="45"/>
        <v>15.966049005555558</v>
      </c>
      <c r="AX211" s="9"/>
      <c r="AY211" s="22">
        <v>0.91217000000000004</v>
      </c>
      <c r="AZ211" s="22">
        <v>29.7715</v>
      </c>
      <c r="BA211" s="22">
        <v>-1.58417E-2</v>
      </c>
      <c r="BB211" s="22">
        <v>201</v>
      </c>
      <c r="BC211" s="22">
        <v>0.91095000000000004</v>
      </c>
      <c r="BD211">
        <f t="shared" si="46"/>
        <v>19.557654320987655</v>
      </c>
      <c r="BE211">
        <f t="shared" si="47"/>
        <v>17.839905541975309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0.80291699999999999</v>
      </c>
      <c r="H212" s="22">
        <v>7.0186599999999997</v>
      </c>
      <c r="I212" s="22">
        <v>-1.60339E-2</v>
      </c>
      <c r="J212" s="22">
        <v>202</v>
      </c>
      <c r="K212" s="22">
        <v>0.80230699999999999</v>
      </c>
      <c r="L212">
        <f t="shared" si="36"/>
        <v>19.794938271604938</v>
      </c>
      <c r="M212">
        <f t="shared" si="37"/>
        <v>15.893692452222222</v>
      </c>
      <c r="N212" s="9"/>
      <c r="O212" s="22">
        <v>0.91720599999999997</v>
      </c>
      <c r="P212" s="22">
        <v>10.8781</v>
      </c>
      <c r="Q212" s="22">
        <v>-1.5945399999999998E-2</v>
      </c>
      <c r="R212" s="22">
        <v>202</v>
      </c>
      <c r="S212" s="22">
        <v>0.91644300000000001</v>
      </c>
      <c r="T212">
        <f t="shared" si="38"/>
        <v>19.685679012345673</v>
      </c>
      <c r="U212">
        <f t="shared" si="39"/>
        <v>18.055822904197527</v>
      </c>
      <c r="X212" s="9"/>
      <c r="Y212" s="22">
        <v>0.80291699999999999</v>
      </c>
      <c r="Z212" s="22">
        <v>16.482900000000001</v>
      </c>
      <c r="AA212" s="22">
        <v>-1.6003400000000001E-2</v>
      </c>
      <c r="AB212" s="22">
        <v>202</v>
      </c>
      <c r="AC212" s="22">
        <v>0.80230699999999999</v>
      </c>
      <c r="AD212">
        <f t="shared" si="40"/>
        <v>19.757283950617282</v>
      </c>
      <c r="AE212">
        <f t="shared" si="41"/>
        <v>15.863459157777775</v>
      </c>
      <c r="AF212" s="9"/>
      <c r="AG212" s="22">
        <v>0.91720599999999997</v>
      </c>
      <c r="AH212" s="22">
        <v>20.342300000000002</v>
      </c>
      <c r="AI212" s="22">
        <v>-1.5945399999999998E-2</v>
      </c>
      <c r="AJ212" s="22">
        <v>202</v>
      </c>
      <c r="AK212" s="22">
        <v>0.91644300000000001</v>
      </c>
      <c r="AL212">
        <f t="shared" si="42"/>
        <v>19.685679012345673</v>
      </c>
      <c r="AM212">
        <f t="shared" si="43"/>
        <v>18.055822904197527</v>
      </c>
      <c r="AP212" s="9"/>
      <c r="AQ212" s="22">
        <v>0.80291699999999999</v>
      </c>
      <c r="AR212" s="22">
        <v>25.9221</v>
      </c>
      <c r="AS212" s="22">
        <v>-1.6015600000000001E-2</v>
      </c>
      <c r="AT212" s="22">
        <v>202</v>
      </c>
      <c r="AU212" s="22">
        <v>0.80200199999999999</v>
      </c>
      <c r="AV212">
        <f t="shared" si="44"/>
        <v>19.772345679012346</v>
      </c>
      <c r="AW212">
        <f t="shared" si="45"/>
        <v>15.875552475555557</v>
      </c>
      <c r="AX212" s="9"/>
      <c r="AY212" s="22">
        <v>0.91720599999999997</v>
      </c>
      <c r="AZ212" s="22">
        <v>29.781600000000001</v>
      </c>
      <c r="BA212" s="22">
        <v>-1.5835599999999998E-2</v>
      </c>
      <c r="BB212" s="22">
        <v>202</v>
      </c>
      <c r="BC212" s="22">
        <v>0.91552699999999998</v>
      </c>
      <c r="BD212">
        <f t="shared" si="46"/>
        <v>19.550123456790118</v>
      </c>
      <c r="BE212">
        <f t="shared" si="47"/>
        <v>17.931490535308637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0.79788199999999998</v>
      </c>
      <c r="H213" s="22">
        <v>7.0287300000000004</v>
      </c>
      <c r="I213" s="22">
        <v>-1.6046100000000001E-2</v>
      </c>
      <c r="J213" s="22">
        <v>203</v>
      </c>
      <c r="K213" s="22">
        <v>0.79681400000000002</v>
      </c>
      <c r="L213">
        <f t="shared" si="36"/>
        <v>19.810000000000002</v>
      </c>
      <c r="M213">
        <f t="shared" si="37"/>
        <v>15.806042420000001</v>
      </c>
      <c r="N213" s="9"/>
      <c r="O213" s="22">
        <v>0.92224099999999998</v>
      </c>
      <c r="P213" s="22">
        <v>10.888199999999999</v>
      </c>
      <c r="Q213" s="22">
        <v>-1.59393E-2</v>
      </c>
      <c r="R213" s="22">
        <v>203</v>
      </c>
      <c r="S213" s="22">
        <v>0.92102099999999998</v>
      </c>
      <c r="T213">
        <f t="shared" si="38"/>
        <v>19.678148148148146</v>
      </c>
      <c r="U213">
        <f t="shared" si="39"/>
        <v>18.147995026296293</v>
      </c>
      <c r="X213" s="9"/>
      <c r="Y213" s="22">
        <v>0.79788199999999998</v>
      </c>
      <c r="Z213" s="22">
        <v>16.492899999999999</v>
      </c>
      <c r="AA213" s="22">
        <v>-1.6009499999999999E-2</v>
      </c>
      <c r="AB213" s="22">
        <v>203</v>
      </c>
      <c r="AC213" s="22">
        <v>0.79742400000000002</v>
      </c>
      <c r="AD213">
        <f t="shared" si="40"/>
        <v>19.764814814814812</v>
      </c>
      <c r="AE213">
        <f t="shared" si="41"/>
        <v>15.769989974074072</v>
      </c>
      <c r="AF213" s="9"/>
      <c r="AG213" s="22">
        <v>0.92224099999999998</v>
      </c>
      <c r="AH213" s="22">
        <v>20.352399999999999</v>
      </c>
      <c r="AI213" s="22">
        <v>-1.59393E-2</v>
      </c>
      <c r="AJ213" s="22">
        <v>203</v>
      </c>
      <c r="AK213" s="22">
        <v>0.92010499999999995</v>
      </c>
      <c r="AL213">
        <f t="shared" si="42"/>
        <v>19.678148148148146</v>
      </c>
      <c r="AM213">
        <f t="shared" si="43"/>
        <v>18.147995026296293</v>
      </c>
      <c r="AP213" s="9"/>
      <c r="AQ213" s="22">
        <v>0.79788199999999998</v>
      </c>
      <c r="AR213" s="22">
        <v>25.932200000000002</v>
      </c>
      <c r="AS213" s="22">
        <v>-1.60217E-2</v>
      </c>
      <c r="AT213" s="22">
        <v>203</v>
      </c>
      <c r="AU213" s="22">
        <v>0.79711900000000002</v>
      </c>
      <c r="AV213">
        <f t="shared" si="44"/>
        <v>19.779876543209873</v>
      </c>
      <c r="AW213">
        <f t="shared" si="45"/>
        <v>15.78200745604938</v>
      </c>
      <c r="AX213" s="9"/>
      <c r="AY213" s="22">
        <v>0.92224099999999998</v>
      </c>
      <c r="AZ213" s="22">
        <v>29.791699999999999</v>
      </c>
      <c r="BA213" s="22">
        <v>-1.58295E-2</v>
      </c>
      <c r="BB213" s="22">
        <v>203</v>
      </c>
      <c r="BC213" s="22">
        <v>0.92163099999999998</v>
      </c>
      <c r="BD213">
        <f t="shared" si="46"/>
        <v>19.542592592592591</v>
      </c>
      <c r="BE213">
        <f t="shared" si="47"/>
        <v>18.022980135185183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0.79284699999999997</v>
      </c>
      <c r="H214" s="22">
        <v>7.0388000000000002</v>
      </c>
      <c r="I214" s="22">
        <v>-1.6052199999999999E-2</v>
      </c>
      <c r="J214" s="22">
        <v>204</v>
      </c>
      <c r="K214" s="22">
        <v>0.79162600000000005</v>
      </c>
      <c r="L214">
        <f t="shared" si="36"/>
        <v>19.817530864197529</v>
      </c>
      <c r="M214">
        <f t="shared" si="37"/>
        <v>15.712269893086418</v>
      </c>
      <c r="N214" s="9"/>
      <c r="O214" s="22">
        <v>0.92727700000000002</v>
      </c>
      <c r="P214" s="22">
        <v>10.898300000000001</v>
      </c>
      <c r="Q214" s="22">
        <v>-1.5933200000000002E-2</v>
      </c>
      <c r="R214" s="22">
        <v>204</v>
      </c>
      <c r="S214" s="22">
        <v>0.92620800000000003</v>
      </c>
      <c r="T214">
        <f t="shared" si="38"/>
        <v>19.670617283950619</v>
      </c>
      <c r="U214">
        <f t="shared" si="39"/>
        <v>18.240110983209878</v>
      </c>
      <c r="X214" s="9"/>
      <c r="Y214" s="22">
        <v>0.79284699999999997</v>
      </c>
      <c r="Z214" s="22">
        <v>16.503</v>
      </c>
      <c r="AA214" s="22">
        <v>-1.6015600000000001E-2</v>
      </c>
      <c r="AB214" s="22">
        <v>204</v>
      </c>
      <c r="AC214" s="22">
        <v>0.79162600000000005</v>
      </c>
      <c r="AD214">
        <f t="shared" si="40"/>
        <v>19.772345679012346</v>
      </c>
      <c r="AE214">
        <f t="shared" si="41"/>
        <v>15.6764449545679</v>
      </c>
      <c r="AF214" s="9"/>
      <c r="AG214" s="22">
        <v>0.92727700000000002</v>
      </c>
      <c r="AH214" s="22">
        <v>20.362500000000001</v>
      </c>
      <c r="AI214" s="22">
        <v>-1.5933200000000002E-2</v>
      </c>
      <c r="AJ214" s="22">
        <v>204</v>
      </c>
      <c r="AK214" s="22">
        <v>0.92651399999999995</v>
      </c>
      <c r="AL214">
        <f t="shared" si="42"/>
        <v>19.670617283950619</v>
      </c>
      <c r="AM214">
        <f t="shared" si="43"/>
        <v>18.240110983209878</v>
      </c>
      <c r="AP214" s="9"/>
      <c r="AQ214" s="22">
        <v>0.79284699999999997</v>
      </c>
      <c r="AR214" s="22">
        <v>25.942299999999999</v>
      </c>
      <c r="AS214" s="22">
        <v>-1.6030900000000001E-2</v>
      </c>
      <c r="AT214" s="22">
        <v>204</v>
      </c>
      <c r="AU214" s="22">
        <v>0.79162600000000005</v>
      </c>
      <c r="AV214">
        <f t="shared" si="44"/>
        <v>19.791234567901235</v>
      </c>
      <c r="AW214">
        <f t="shared" si="45"/>
        <v>15.69142095345679</v>
      </c>
      <c r="AX214" s="9"/>
      <c r="AY214" s="22">
        <v>0.92727700000000002</v>
      </c>
      <c r="AZ214" s="22">
        <v>29.8017</v>
      </c>
      <c r="BA214" s="22">
        <v>-1.5826400000000001E-2</v>
      </c>
      <c r="BB214" s="22">
        <v>204</v>
      </c>
      <c r="BC214" s="22">
        <v>0.92651399999999995</v>
      </c>
      <c r="BD214">
        <f t="shared" si="46"/>
        <v>19.538765432098767</v>
      </c>
      <c r="BE214">
        <f t="shared" si="47"/>
        <v>18.11784779358025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0.78781100000000004</v>
      </c>
      <c r="H215" s="22">
        <v>7.0488799999999996</v>
      </c>
      <c r="I215" s="22">
        <v>-1.6055300000000002E-2</v>
      </c>
      <c r="J215" s="22">
        <v>205</v>
      </c>
      <c r="K215" s="22">
        <v>0.787659</v>
      </c>
      <c r="L215">
        <f t="shared" si="36"/>
        <v>19.821358024691357</v>
      </c>
      <c r="M215">
        <f t="shared" si="37"/>
        <v>15.615483886790123</v>
      </c>
      <c r="N215" s="9"/>
      <c r="O215" s="22">
        <v>0.93231200000000003</v>
      </c>
      <c r="P215" s="22">
        <v>10.9084</v>
      </c>
      <c r="Q215" s="22">
        <v>-1.59271E-2</v>
      </c>
      <c r="R215" s="22">
        <v>205</v>
      </c>
      <c r="S215" s="22">
        <v>0.931396</v>
      </c>
      <c r="T215">
        <f t="shared" si="38"/>
        <v>19.663086419753085</v>
      </c>
      <c r="U215">
        <f t="shared" si="39"/>
        <v>18.33213142617284</v>
      </c>
      <c r="X215" s="9"/>
      <c r="Y215" s="22">
        <v>0.78781100000000004</v>
      </c>
      <c r="Z215" s="22">
        <v>16.513100000000001</v>
      </c>
      <c r="AA215" s="22">
        <v>-1.60217E-2</v>
      </c>
      <c r="AB215" s="22">
        <v>205</v>
      </c>
      <c r="AC215" s="22">
        <v>0.78704799999999997</v>
      </c>
      <c r="AD215">
        <f t="shared" si="40"/>
        <v>19.779876543209873</v>
      </c>
      <c r="AE215">
        <f t="shared" si="41"/>
        <v>15.582804319382713</v>
      </c>
      <c r="AF215" s="9"/>
      <c r="AG215" s="22">
        <v>0.93231200000000003</v>
      </c>
      <c r="AH215" s="22">
        <v>20.372599999999998</v>
      </c>
      <c r="AI215" s="22">
        <v>-1.59271E-2</v>
      </c>
      <c r="AJ215" s="22">
        <v>205</v>
      </c>
      <c r="AK215" s="22">
        <v>0.930786</v>
      </c>
      <c r="AL215">
        <f t="shared" si="42"/>
        <v>19.663086419753085</v>
      </c>
      <c r="AM215">
        <f t="shared" si="43"/>
        <v>18.33213142617284</v>
      </c>
      <c r="AP215" s="9"/>
      <c r="AQ215" s="22">
        <v>0.78781100000000004</v>
      </c>
      <c r="AR215" s="22">
        <v>25.952300000000001</v>
      </c>
      <c r="AS215" s="22">
        <v>-1.6036999999999999E-2</v>
      </c>
      <c r="AT215" s="22">
        <v>205</v>
      </c>
      <c r="AU215" s="22">
        <v>0.78674299999999997</v>
      </c>
      <c r="AV215">
        <f t="shared" si="44"/>
        <v>19.798765432098762</v>
      </c>
      <c r="AW215">
        <f t="shared" si="45"/>
        <v>15.597685193827159</v>
      </c>
      <c r="AX215" s="9"/>
      <c r="AY215" s="22">
        <v>0.93231200000000003</v>
      </c>
      <c r="AZ215" s="22">
        <v>29.811800000000002</v>
      </c>
      <c r="BA215" s="22">
        <v>-1.5823400000000001E-2</v>
      </c>
      <c r="BB215" s="22">
        <v>205</v>
      </c>
      <c r="BC215" s="22">
        <v>0.931091</v>
      </c>
      <c r="BD215">
        <f t="shared" si="46"/>
        <v>19.535061728395064</v>
      </c>
      <c r="BE215">
        <f t="shared" si="47"/>
        <v>18.212772470123461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0.78277600000000003</v>
      </c>
      <c r="H216" s="22">
        <v>7.0589500000000003</v>
      </c>
      <c r="I216" s="22">
        <v>-1.6058300000000001E-2</v>
      </c>
      <c r="J216" s="22">
        <v>206</v>
      </c>
      <c r="K216" s="22">
        <v>0.78186</v>
      </c>
      <c r="L216">
        <f t="shared" si="36"/>
        <v>19.82506172839506</v>
      </c>
      <c r="M216">
        <f t="shared" si="37"/>
        <v>15.518582519506172</v>
      </c>
      <c r="N216" s="9"/>
      <c r="O216" s="22">
        <v>0.93734700000000004</v>
      </c>
      <c r="P216" s="22">
        <v>10.9184</v>
      </c>
      <c r="Q216" s="22">
        <v>-1.5921000000000001E-2</v>
      </c>
      <c r="R216" s="22">
        <v>206</v>
      </c>
      <c r="S216" s="22">
        <v>0.93658399999999997</v>
      </c>
      <c r="T216">
        <f t="shared" si="38"/>
        <v>19.655555555555555</v>
      </c>
      <c r="U216">
        <f t="shared" si="39"/>
        <v>18.424076033333332</v>
      </c>
      <c r="X216" s="9"/>
      <c r="Y216" s="22">
        <v>0.78277600000000003</v>
      </c>
      <c r="Z216" s="22">
        <v>16.523199999999999</v>
      </c>
      <c r="AA216" s="22">
        <v>-1.6030900000000001E-2</v>
      </c>
      <c r="AB216" s="22">
        <v>206</v>
      </c>
      <c r="AC216" s="22">
        <v>0.78186</v>
      </c>
      <c r="AD216">
        <f t="shared" si="40"/>
        <v>19.791234567901235</v>
      </c>
      <c r="AE216">
        <f t="shared" si="41"/>
        <v>15.492103430123457</v>
      </c>
      <c r="AF216" s="9"/>
      <c r="AG216" s="22">
        <v>0.93734700000000004</v>
      </c>
      <c r="AH216" s="22">
        <v>20.3826</v>
      </c>
      <c r="AI216" s="22">
        <v>-1.59241E-2</v>
      </c>
      <c r="AJ216" s="22">
        <v>206</v>
      </c>
      <c r="AK216" s="22">
        <v>0.93566899999999997</v>
      </c>
      <c r="AL216">
        <f t="shared" si="42"/>
        <v>19.659382716049382</v>
      </c>
      <c r="AM216">
        <f t="shared" si="43"/>
        <v>18.427663410740742</v>
      </c>
      <c r="AP216" s="9"/>
      <c r="AQ216" s="22">
        <v>0.78277600000000003</v>
      </c>
      <c r="AR216" s="22">
        <v>25.962399999999999</v>
      </c>
      <c r="AS216" s="22">
        <v>-1.6043100000000001E-2</v>
      </c>
      <c r="AT216" s="22">
        <v>206</v>
      </c>
      <c r="AU216" s="22">
        <v>0.78216600000000003</v>
      </c>
      <c r="AV216">
        <f t="shared" si="44"/>
        <v>19.806296296296299</v>
      </c>
      <c r="AW216">
        <f t="shared" si="45"/>
        <v>15.503893389629633</v>
      </c>
      <c r="AX216" s="9"/>
      <c r="AY216" s="22">
        <v>0.93734700000000004</v>
      </c>
      <c r="AZ216" s="22">
        <v>29.821899999999999</v>
      </c>
      <c r="BA216" s="22">
        <v>-1.5817299999999999E-2</v>
      </c>
      <c r="BB216" s="22">
        <v>206</v>
      </c>
      <c r="BC216" s="22">
        <v>0.93597399999999997</v>
      </c>
      <c r="BD216">
        <f t="shared" si="46"/>
        <v>19.527530864197526</v>
      </c>
      <c r="BE216">
        <f t="shared" si="47"/>
        <v>18.304072472962961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0.77773999999999999</v>
      </c>
      <c r="H217" s="22">
        <v>7.0690200000000001</v>
      </c>
      <c r="I217" s="22">
        <v>-1.6064499999999999E-2</v>
      </c>
      <c r="J217" s="22">
        <v>207</v>
      </c>
      <c r="K217" s="22">
        <v>0.77667200000000003</v>
      </c>
      <c r="L217">
        <f t="shared" si="36"/>
        <v>19.832716049382714</v>
      </c>
      <c r="M217">
        <f t="shared" si="37"/>
        <v>15.424696580246913</v>
      </c>
      <c r="N217" s="9"/>
      <c r="O217" s="22">
        <v>0.94238299999999997</v>
      </c>
      <c r="P217" s="22">
        <v>10.9285</v>
      </c>
      <c r="Q217" s="22">
        <v>-1.59119E-2</v>
      </c>
      <c r="R217" s="22">
        <v>207</v>
      </c>
      <c r="S217" s="22">
        <v>0.94177200000000005</v>
      </c>
      <c r="T217">
        <f t="shared" si="38"/>
        <v>19.644320987654318</v>
      </c>
      <c r="U217">
        <f t="shared" si="39"/>
        <v>18.512474145308637</v>
      </c>
      <c r="X217" s="9"/>
      <c r="Y217" s="22">
        <v>0.77773999999999999</v>
      </c>
      <c r="Z217" s="22">
        <v>16.533200000000001</v>
      </c>
      <c r="AA217" s="22">
        <v>-1.6036999999999999E-2</v>
      </c>
      <c r="AB217" s="22">
        <v>207</v>
      </c>
      <c r="AC217" s="22">
        <v>0.77636700000000003</v>
      </c>
      <c r="AD217">
        <f t="shared" si="40"/>
        <v>19.798765432098762</v>
      </c>
      <c r="AE217">
        <f t="shared" si="41"/>
        <v>15.39829182716049</v>
      </c>
      <c r="AF217" s="9"/>
      <c r="AG217" s="22">
        <v>0.94238299999999997</v>
      </c>
      <c r="AH217" s="22">
        <v>20.392700000000001</v>
      </c>
      <c r="AI217" s="22">
        <v>-1.5918000000000002E-2</v>
      </c>
      <c r="AJ217" s="22">
        <v>207</v>
      </c>
      <c r="AK217" s="22">
        <v>0.94146700000000005</v>
      </c>
      <c r="AL217">
        <f t="shared" si="42"/>
        <v>19.651851851851852</v>
      </c>
      <c r="AM217">
        <f t="shared" si="43"/>
        <v>18.519571103703704</v>
      </c>
      <c r="AP217" s="9"/>
      <c r="AQ217" s="22">
        <v>0.77773999999999999</v>
      </c>
      <c r="AR217" s="22">
        <v>25.9725</v>
      </c>
      <c r="AS217" s="22">
        <v>-1.60492E-2</v>
      </c>
      <c r="AT217" s="22">
        <v>207</v>
      </c>
      <c r="AU217" s="22">
        <v>0.77575700000000003</v>
      </c>
      <c r="AV217">
        <f t="shared" si="44"/>
        <v>19.813827160493826</v>
      </c>
      <c r="AW217">
        <f t="shared" si="45"/>
        <v>15.410005935802468</v>
      </c>
      <c r="AX217" s="9"/>
      <c r="AY217" s="22">
        <v>0.94238299999999997</v>
      </c>
      <c r="AZ217" s="22">
        <v>29.831900000000001</v>
      </c>
      <c r="BA217" s="22">
        <v>-1.5808099999999999E-2</v>
      </c>
      <c r="BB217" s="22">
        <v>207</v>
      </c>
      <c r="BC217" s="22">
        <v>0.94116200000000005</v>
      </c>
      <c r="BD217">
        <f t="shared" si="46"/>
        <v>19.516172839506172</v>
      </c>
      <c r="BE217">
        <f t="shared" si="47"/>
        <v>18.391709509012344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0.77270499999999998</v>
      </c>
      <c r="H218" s="22">
        <v>7.0790899999999999</v>
      </c>
      <c r="I218" s="22">
        <v>-1.60736E-2</v>
      </c>
      <c r="J218" s="22">
        <v>208</v>
      </c>
      <c r="K218" s="22">
        <v>0.77209499999999998</v>
      </c>
      <c r="L218">
        <f t="shared" si="36"/>
        <v>19.843950617283948</v>
      </c>
      <c r="M218">
        <f t="shared" si="37"/>
        <v>15.333519861728393</v>
      </c>
      <c r="N218" s="9"/>
      <c r="O218" s="22">
        <v>0.94741799999999998</v>
      </c>
      <c r="P218" s="22">
        <v>10.938599999999999</v>
      </c>
      <c r="Q218" s="22">
        <v>-1.5908800000000001E-2</v>
      </c>
      <c r="R218" s="22">
        <v>208</v>
      </c>
      <c r="S218" s="22">
        <v>0.94635000000000002</v>
      </c>
      <c r="T218">
        <f t="shared" si="38"/>
        <v>19.640493827160494</v>
      </c>
      <c r="U218">
        <f t="shared" si="39"/>
        <v>18.60775738074074</v>
      </c>
      <c r="X218" s="9"/>
      <c r="Y218" s="22">
        <v>0.77270499999999998</v>
      </c>
      <c r="Z218" s="22">
        <v>16.543299999999999</v>
      </c>
      <c r="AA218" s="22">
        <v>-1.6043100000000001E-2</v>
      </c>
      <c r="AB218" s="22">
        <v>208</v>
      </c>
      <c r="AC218" s="22">
        <v>0.77178999999999998</v>
      </c>
      <c r="AD218">
        <f t="shared" si="40"/>
        <v>19.806296296296299</v>
      </c>
      <c r="AE218">
        <f t="shared" si="41"/>
        <v>15.304424179629631</v>
      </c>
      <c r="AF218" s="9"/>
      <c r="AG218" s="22">
        <v>0.94741799999999998</v>
      </c>
      <c r="AH218" s="22">
        <v>20.402799999999999</v>
      </c>
      <c r="AI218" s="22">
        <v>-1.5908800000000001E-2</v>
      </c>
      <c r="AJ218" s="22">
        <v>208</v>
      </c>
      <c r="AK218" s="22">
        <v>0.94635000000000002</v>
      </c>
      <c r="AL218">
        <f t="shared" si="42"/>
        <v>19.640493827160494</v>
      </c>
      <c r="AM218">
        <f t="shared" si="43"/>
        <v>18.60775738074074</v>
      </c>
      <c r="AP218" s="9"/>
      <c r="AQ218" s="22">
        <v>0.77270499999999998</v>
      </c>
      <c r="AR218" s="22">
        <v>25.982500000000002</v>
      </c>
      <c r="AS218" s="22">
        <v>-1.6055300000000002E-2</v>
      </c>
      <c r="AT218" s="22">
        <v>208</v>
      </c>
      <c r="AU218" s="22">
        <v>0.77178999999999998</v>
      </c>
      <c r="AV218">
        <f t="shared" si="44"/>
        <v>19.821358024691357</v>
      </c>
      <c r="AW218">
        <f t="shared" si="45"/>
        <v>15.316062452469135</v>
      </c>
      <c r="AX218" s="9"/>
      <c r="AY218" s="22">
        <v>0.94741799999999998</v>
      </c>
      <c r="AZ218" s="22">
        <v>29.841999999999999</v>
      </c>
      <c r="BA218" s="22">
        <v>-1.5805099999999999E-2</v>
      </c>
      <c r="BB218" s="22">
        <v>208</v>
      </c>
      <c r="BC218" s="22">
        <v>0.94635000000000002</v>
      </c>
      <c r="BD218">
        <f t="shared" si="46"/>
        <v>19.512469135802469</v>
      </c>
      <c r="BE218">
        <f t="shared" si="47"/>
        <v>18.486464483703703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0.76766999999999996</v>
      </c>
      <c r="H219" s="22">
        <v>7.0891599999999997</v>
      </c>
      <c r="I219" s="22">
        <v>-1.6076699999999999E-2</v>
      </c>
      <c r="J219" s="22">
        <v>209</v>
      </c>
      <c r="K219" s="22">
        <v>0.76690700000000001</v>
      </c>
      <c r="L219">
        <f t="shared" si="36"/>
        <v>19.847777777777775</v>
      </c>
      <c r="M219">
        <f t="shared" si="37"/>
        <v>15.236543566666665</v>
      </c>
      <c r="N219" s="9"/>
      <c r="O219" s="22">
        <v>0.95245400000000002</v>
      </c>
      <c r="P219" s="22">
        <v>10.948600000000001</v>
      </c>
      <c r="Q219" s="22">
        <v>-1.5902699999999999E-2</v>
      </c>
      <c r="R219" s="22">
        <v>209</v>
      </c>
      <c r="S219" s="22">
        <v>0.951233</v>
      </c>
      <c r="T219">
        <f t="shared" si="38"/>
        <v>19.63296296296296</v>
      </c>
      <c r="U219">
        <f t="shared" si="39"/>
        <v>18.699494105925922</v>
      </c>
      <c r="X219" s="9"/>
      <c r="Y219" s="22">
        <v>0.76766999999999996</v>
      </c>
      <c r="Z219" s="22">
        <v>16.5534</v>
      </c>
      <c r="AA219" s="22">
        <v>-1.6052199999999999E-2</v>
      </c>
      <c r="AB219" s="22">
        <v>209</v>
      </c>
      <c r="AC219" s="22">
        <v>0.76690700000000001</v>
      </c>
      <c r="AD219">
        <f t="shared" si="40"/>
        <v>19.817530864197529</v>
      </c>
      <c r="AE219">
        <f t="shared" si="41"/>
        <v>15.213323918518517</v>
      </c>
      <c r="AF219" s="9"/>
      <c r="AG219" s="22">
        <v>0.95245400000000002</v>
      </c>
      <c r="AH219" s="22">
        <v>20.412800000000001</v>
      </c>
      <c r="AI219" s="22">
        <v>-1.5902699999999999E-2</v>
      </c>
      <c r="AJ219" s="22">
        <v>209</v>
      </c>
      <c r="AK219" s="22">
        <v>0.951233</v>
      </c>
      <c r="AL219">
        <f t="shared" si="42"/>
        <v>19.63296296296296</v>
      </c>
      <c r="AM219">
        <f t="shared" si="43"/>
        <v>18.699494105925922</v>
      </c>
      <c r="AP219" s="9"/>
      <c r="AQ219" s="22">
        <v>0.76766999999999996</v>
      </c>
      <c r="AR219" s="22">
        <v>25.992599999999999</v>
      </c>
      <c r="AS219" s="22">
        <v>-1.6058300000000001E-2</v>
      </c>
      <c r="AT219" s="22">
        <v>209</v>
      </c>
      <c r="AU219" s="22">
        <v>0.76629599999999998</v>
      </c>
      <c r="AV219">
        <f t="shared" si="44"/>
        <v>19.82506172839506</v>
      </c>
      <c r="AW219">
        <f t="shared" si="45"/>
        <v>15.219105137037035</v>
      </c>
      <c r="AX219" s="9"/>
      <c r="AY219" s="22">
        <v>0.95245400000000002</v>
      </c>
      <c r="AZ219" s="22">
        <v>29.8521</v>
      </c>
      <c r="BA219" s="22">
        <v>-1.5802E-2</v>
      </c>
      <c r="BB219" s="22">
        <v>209</v>
      </c>
      <c r="BC219" s="22">
        <v>0.951233</v>
      </c>
      <c r="BD219">
        <f t="shared" si="46"/>
        <v>19.508641975308638</v>
      </c>
      <c r="BE219">
        <f t="shared" si="47"/>
        <v>18.581084083950614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0.76263400000000003</v>
      </c>
      <c r="H220" s="22">
        <v>7.0992300000000004</v>
      </c>
      <c r="I220" s="22">
        <v>-1.60889E-2</v>
      </c>
      <c r="J220" s="22">
        <v>210</v>
      </c>
      <c r="K220" s="22">
        <v>0.76171900000000003</v>
      </c>
      <c r="L220">
        <f t="shared" si="36"/>
        <v>19.862839506172836</v>
      </c>
      <c r="M220">
        <f t="shared" si="37"/>
        <v>15.148076743950616</v>
      </c>
      <c r="N220" s="9"/>
      <c r="O220" s="22">
        <v>0.95748900000000003</v>
      </c>
      <c r="P220" s="22">
        <v>10.9587</v>
      </c>
      <c r="Q220" s="22">
        <v>-1.58966E-2</v>
      </c>
      <c r="R220" s="22">
        <v>210</v>
      </c>
      <c r="S220" s="22">
        <v>0.95581099999999997</v>
      </c>
      <c r="T220">
        <f t="shared" si="38"/>
        <v>19.625432098765433</v>
      </c>
      <c r="U220">
        <f t="shared" si="39"/>
        <v>18.791135354814816</v>
      </c>
      <c r="X220" s="9"/>
      <c r="Y220" s="22">
        <v>0.76263400000000003</v>
      </c>
      <c r="Z220" s="22">
        <v>16.563400000000001</v>
      </c>
      <c r="AA220" s="22">
        <v>-1.6055300000000002E-2</v>
      </c>
      <c r="AB220" s="22">
        <v>210</v>
      </c>
      <c r="AC220" s="22">
        <v>0.76171900000000003</v>
      </c>
      <c r="AD220">
        <f t="shared" si="40"/>
        <v>19.821358024691357</v>
      </c>
      <c r="AE220">
        <f t="shared" si="41"/>
        <v>15.116441555802469</v>
      </c>
      <c r="AF220" s="9"/>
      <c r="AG220" s="22">
        <v>0.95748900000000003</v>
      </c>
      <c r="AH220" s="22">
        <v>20.422899999999998</v>
      </c>
      <c r="AI220" s="22">
        <v>-1.58966E-2</v>
      </c>
      <c r="AJ220" s="22">
        <v>210</v>
      </c>
      <c r="AK220" s="22">
        <v>0.95642099999999997</v>
      </c>
      <c r="AL220">
        <f t="shared" si="42"/>
        <v>19.625432098765433</v>
      </c>
      <c r="AM220">
        <f t="shared" si="43"/>
        <v>18.791135354814816</v>
      </c>
      <c r="AP220" s="9"/>
      <c r="AQ220" s="22">
        <v>0.76263400000000003</v>
      </c>
      <c r="AR220" s="22">
        <v>26.002700000000001</v>
      </c>
      <c r="AS220" s="22">
        <v>-1.6067499999999998E-2</v>
      </c>
      <c r="AT220" s="22">
        <v>210</v>
      </c>
      <c r="AU220" s="22">
        <v>0.76110800000000001</v>
      </c>
      <c r="AV220">
        <f t="shared" si="44"/>
        <v>19.836419753086417</v>
      </c>
      <c r="AW220">
        <f t="shared" si="45"/>
        <v>15.127928141975307</v>
      </c>
      <c r="AX220" s="9"/>
      <c r="AY220" s="22">
        <v>0.95748900000000003</v>
      </c>
      <c r="AZ220" s="22">
        <v>29.862200000000001</v>
      </c>
      <c r="BA220" s="22">
        <v>-1.5795900000000002E-2</v>
      </c>
      <c r="BB220" s="22">
        <v>210</v>
      </c>
      <c r="BC220" s="22">
        <v>0.95642099999999997</v>
      </c>
      <c r="BD220">
        <f t="shared" si="46"/>
        <v>19.501111111111111</v>
      </c>
      <c r="BE220">
        <f t="shared" si="47"/>
        <v>18.672099376666669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0.75759900000000002</v>
      </c>
      <c r="H221" s="22">
        <v>7.1093000000000002</v>
      </c>
      <c r="I221" s="22">
        <v>-1.6091899999999999E-2</v>
      </c>
      <c r="J221" s="22">
        <v>211</v>
      </c>
      <c r="K221" s="22">
        <v>0.75592000000000004</v>
      </c>
      <c r="L221">
        <f t="shared" si="36"/>
        <v>19.866543209876539</v>
      </c>
      <c r="M221">
        <f t="shared" si="37"/>
        <v>15.050873269259256</v>
      </c>
      <c r="N221" s="9"/>
      <c r="O221" s="22">
        <v>0.96252400000000005</v>
      </c>
      <c r="P221" s="22">
        <v>10.9688</v>
      </c>
      <c r="Q221" s="22">
        <v>-1.5890499999999998E-2</v>
      </c>
      <c r="R221" s="22">
        <v>211</v>
      </c>
      <c r="S221" s="22">
        <v>0.96191400000000005</v>
      </c>
      <c r="T221">
        <f t="shared" si="38"/>
        <v>19.617901234567896</v>
      </c>
      <c r="U221">
        <f t="shared" si="39"/>
        <v>18.88270076790123</v>
      </c>
      <c r="X221" s="9"/>
      <c r="Y221" s="22">
        <v>0.75759900000000002</v>
      </c>
      <c r="Z221" s="22">
        <v>16.573499999999999</v>
      </c>
      <c r="AA221" s="22">
        <v>-1.60614E-2</v>
      </c>
      <c r="AB221" s="22">
        <v>211</v>
      </c>
      <c r="AC221" s="22">
        <v>0.75683599999999995</v>
      </c>
      <c r="AD221">
        <f t="shared" si="40"/>
        <v>19.828888888888891</v>
      </c>
      <c r="AE221">
        <f t="shared" si="41"/>
        <v>15.022346393333335</v>
      </c>
      <c r="AF221" s="9"/>
      <c r="AG221" s="22">
        <v>0.96252400000000005</v>
      </c>
      <c r="AH221" s="22">
        <v>20.433</v>
      </c>
      <c r="AI221" s="22">
        <v>-1.5893600000000001E-2</v>
      </c>
      <c r="AJ221" s="22">
        <v>211</v>
      </c>
      <c r="AK221" s="22">
        <v>0.96099900000000005</v>
      </c>
      <c r="AL221">
        <f t="shared" si="42"/>
        <v>19.621728395061727</v>
      </c>
      <c r="AM221">
        <f t="shared" si="43"/>
        <v>18.886384501728394</v>
      </c>
      <c r="AP221" s="9"/>
      <c r="AQ221" s="22">
        <v>0.75759900000000002</v>
      </c>
      <c r="AR221" s="22">
        <v>26.012699999999999</v>
      </c>
      <c r="AS221" s="22">
        <v>-1.6070600000000001E-2</v>
      </c>
      <c r="AT221" s="22">
        <v>211</v>
      </c>
      <c r="AU221" s="22">
        <v>0.75653099999999995</v>
      </c>
      <c r="AV221">
        <f t="shared" si="44"/>
        <v>19.840246913580245</v>
      </c>
      <c r="AW221">
        <f t="shared" si="45"/>
        <v>15.03095122148148</v>
      </c>
      <c r="AX221" s="9"/>
      <c r="AY221" s="22">
        <v>0.96252400000000005</v>
      </c>
      <c r="AZ221" s="22">
        <v>29.872199999999999</v>
      </c>
      <c r="BA221" s="22">
        <v>-1.5792799999999999E-2</v>
      </c>
      <c r="BB221" s="22">
        <v>211</v>
      </c>
      <c r="BC221" s="22">
        <v>0.96099900000000005</v>
      </c>
      <c r="BD221">
        <f t="shared" si="46"/>
        <v>19.49728395061728</v>
      </c>
      <c r="BE221">
        <f t="shared" si="47"/>
        <v>18.766603737283948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0.75256299999999998</v>
      </c>
      <c r="H222" s="22">
        <v>7.11937</v>
      </c>
      <c r="I222" s="22">
        <v>-1.6095000000000002E-2</v>
      </c>
      <c r="J222" s="22">
        <v>212</v>
      </c>
      <c r="K222" s="22">
        <v>0.75164799999999998</v>
      </c>
      <c r="L222">
        <f t="shared" si="36"/>
        <v>19.87037037037037</v>
      </c>
      <c r="M222">
        <f t="shared" si="37"/>
        <v>14.953705537037036</v>
      </c>
      <c r="N222" s="9"/>
      <c r="O222" s="22">
        <v>0.96755999999999998</v>
      </c>
      <c r="P222" s="22">
        <v>10.9788</v>
      </c>
      <c r="Q222" s="22">
        <v>-1.5887499999999999E-2</v>
      </c>
      <c r="R222" s="22">
        <v>212</v>
      </c>
      <c r="S222" s="22">
        <v>0.96679700000000002</v>
      </c>
      <c r="T222">
        <f t="shared" si="38"/>
        <v>19.614197530864196</v>
      </c>
      <c r="U222">
        <f t="shared" si="39"/>
        <v>18.977912962962961</v>
      </c>
      <c r="X222" s="9"/>
      <c r="Y222" s="22">
        <v>0.75256299999999998</v>
      </c>
      <c r="Z222" s="22">
        <v>16.583600000000001</v>
      </c>
      <c r="AA222" s="22">
        <v>-1.6064499999999999E-2</v>
      </c>
      <c r="AB222" s="22">
        <v>212</v>
      </c>
      <c r="AC222" s="22">
        <v>0.75225799999999998</v>
      </c>
      <c r="AD222">
        <f t="shared" si="40"/>
        <v>19.832716049382714</v>
      </c>
      <c r="AE222">
        <f t="shared" si="41"/>
        <v>14.925368288271603</v>
      </c>
      <c r="AF222" s="9"/>
      <c r="AG222" s="22">
        <v>0.96755999999999998</v>
      </c>
      <c r="AH222" s="22">
        <v>20.443100000000001</v>
      </c>
      <c r="AI222" s="22">
        <v>-1.5890499999999998E-2</v>
      </c>
      <c r="AJ222" s="22">
        <v>212</v>
      </c>
      <c r="AK222" s="22">
        <v>0.96649200000000002</v>
      </c>
      <c r="AL222">
        <f t="shared" si="42"/>
        <v>19.617901234567896</v>
      </c>
      <c r="AM222">
        <f t="shared" si="43"/>
        <v>18.981496518518512</v>
      </c>
      <c r="AP222" s="9"/>
      <c r="AQ222" s="22">
        <v>0.75256299999999998</v>
      </c>
      <c r="AR222" s="22">
        <v>26.0228</v>
      </c>
      <c r="AS222" s="22">
        <v>-1.6076699999999999E-2</v>
      </c>
      <c r="AT222" s="22">
        <v>212</v>
      </c>
      <c r="AU222" s="22">
        <v>0.75164799999999998</v>
      </c>
      <c r="AV222">
        <f t="shared" si="44"/>
        <v>19.847777777777775</v>
      </c>
      <c r="AW222">
        <f t="shared" si="45"/>
        <v>14.936703187777775</v>
      </c>
      <c r="AX222" s="9"/>
      <c r="AY222" s="22">
        <v>0.96755999999999998</v>
      </c>
      <c r="AZ222" s="22">
        <v>29.882300000000001</v>
      </c>
      <c r="BA222" s="22">
        <v>-1.5786700000000001E-2</v>
      </c>
      <c r="BB222" s="22">
        <v>212</v>
      </c>
      <c r="BC222" s="22">
        <v>0.96710200000000002</v>
      </c>
      <c r="BD222">
        <f t="shared" si="46"/>
        <v>19.489753086419753</v>
      </c>
      <c r="BE222">
        <f t="shared" si="47"/>
        <v>18.857505496296294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0.74752799999999997</v>
      </c>
      <c r="H223" s="22">
        <v>7.1294399999999998</v>
      </c>
      <c r="I223" s="22">
        <v>-1.61011E-2</v>
      </c>
      <c r="J223" s="22">
        <v>213</v>
      </c>
      <c r="K223" s="22">
        <v>0.74655199999999999</v>
      </c>
      <c r="L223">
        <f t="shared" si="36"/>
        <v>19.877901234567901</v>
      </c>
      <c r="M223">
        <f t="shared" si="37"/>
        <v>14.859287754074073</v>
      </c>
      <c r="N223" s="9"/>
      <c r="O223" s="22">
        <v>0.97259499999999999</v>
      </c>
      <c r="P223" s="22">
        <v>10.988899999999999</v>
      </c>
      <c r="Q223" s="22">
        <v>-1.5881300000000001E-2</v>
      </c>
      <c r="R223" s="22">
        <v>213</v>
      </c>
      <c r="S223" s="22">
        <v>0.97106899999999996</v>
      </c>
      <c r="T223">
        <f t="shared" si="38"/>
        <v>19.606543209876545</v>
      </c>
      <c r="U223">
        <f t="shared" si="39"/>
        <v>19.069225893209879</v>
      </c>
      <c r="X223" s="9"/>
      <c r="Y223" s="22">
        <v>0.74752799999999997</v>
      </c>
      <c r="Z223" s="22">
        <v>16.593699999999998</v>
      </c>
      <c r="AA223" s="22">
        <v>-1.6067499999999998E-2</v>
      </c>
      <c r="AB223" s="22">
        <v>213</v>
      </c>
      <c r="AC223" s="22">
        <v>0.74630700000000005</v>
      </c>
      <c r="AD223">
        <f t="shared" si="40"/>
        <v>19.836419753086417</v>
      </c>
      <c r="AE223">
        <f t="shared" si="41"/>
        <v>14.828279185185183</v>
      </c>
      <c r="AF223" s="9"/>
      <c r="AG223" s="22">
        <v>0.97259499999999999</v>
      </c>
      <c r="AH223" s="22">
        <v>20.453099999999999</v>
      </c>
      <c r="AI223" s="22">
        <v>-1.58844E-2</v>
      </c>
      <c r="AJ223" s="22">
        <v>213</v>
      </c>
      <c r="AK223" s="22">
        <v>0.97198499999999999</v>
      </c>
      <c r="AL223">
        <f t="shared" si="42"/>
        <v>19.610370370370369</v>
      </c>
      <c r="AM223">
        <f t="shared" si="43"/>
        <v>19.072948170370367</v>
      </c>
      <c r="AP223" s="9"/>
      <c r="AQ223" s="22">
        <v>0.74752799999999997</v>
      </c>
      <c r="AR223" s="22">
        <v>26.032900000000001</v>
      </c>
      <c r="AS223" s="22">
        <v>-1.6082800000000001E-2</v>
      </c>
      <c r="AT223" s="22">
        <v>213</v>
      </c>
      <c r="AU223" s="22">
        <v>0.74673500000000004</v>
      </c>
      <c r="AV223">
        <f t="shared" si="44"/>
        <v>19.855308641975309</v>
      </c>
      <c r="AW223">
        <f t="shared" si="45"/>
        <v>14.842399158518518</v>
      </c>
      <c r="AX223" s="9"/>
      <c r="AY223" s="22">
        <v>0.97259499999999999</v>
      </c>
      <c r="AZ223" s="22">
        <v>29.892399999999999</v>
      </c>
      <c r="BA223" s="22">
        <v>-1.5780599999999999E-2</v>
      </c>
      <c r="BB223" s="22">
        <v>213</v>
      </c>
      <c r="BC223" s="22">
        <v>0.97198499999999999</v>
      </c>
      <c r="BD223">
        <f t="shared" si="46"/>
        <v>19.482222222222219</v>
      </c>
      <c r="BE223">
        <f t="shared" si="47"/>
        <v>18.948311922222221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0.74249299999999996</v>
      </c>
      <c r="H224" s="22">
        <v>7.1395099999999996</v>
      </c>
      <c r="I224" s="22">
        <v>-1.61041E-2</v>
      </c>
      <c r="J224" s="22">
        <v>214</v>
      </c>
      <c r="K224" s="22">
        <v>0.74182099999999995</v>
      </c>
      <c r="L224">
        <f t="shared" si="36"/>
        <v>19.881604938271604</v>
      </c>
      <c r="M224">
        <f t="shared" si="37"/>
        <v>14.761952495432098</v>
      </c>
      <c r="N224" s="9"/>
      <c r="O224" s="22">
        <v>0.97763100000000003</v>
      </c>
      <c r="P224" s="22">
        <v>10.999000000000001</v>
      </c>
      <c r="Q224" s="22">
        <v>-1.5878300000000001E-2</v>
      </c>
      <c r="R224" s="22">
        <v>214</v>
      </c>
      <c r="S224" s="22">
        <v>0.97595200000000004</v>
      </c>
      <c r="T224">
        <f t="shared" si="38"/>
        <v>19.602839506172842</v>
      </c>
      <c r="U224">
        <f t="shared" si="39"/>
        <v>19.164343589259261</v>
      </c>
      <c r="X224" s="9"/>
      <c r="Y224" s="22">
        <v>0.74249299999999996</v>
      </c>
      <c r="Z224" s="22">
        <v>16.6037</v>
      </c>
      <c r="AA224" s="22">
        <v>-1.60736E-2</v>
      </c>
      <c r="AB224" s="22">
        <v>214</v>
      </c>
      <c r="AC224" s="22">
        <v>0.74212599999999995</v>
      </c>
      <c r="AD224">
        <f t="shared" si="40"/>
        <v>19.843950617283948</v>
      </c>
      <c r="AE224">
        <f t="shared" si="41"/>
        <v>14.733994425679009</v>
      </c>
      <c r="AF224" s="9"/>
      <c r="AG224" s="22">
        <v>0.97763100000000003</v>
      </c>
      <c r="AH224" s="22">
        <v>20.463200000000001</v>
      </c>
      <c r="AI224" s="22">
        <v>-1.5878300000000001E-2</v>
      </c>
      <c r="AJ224" s="22">
        <v>214</v>
      </c>
      <c r="AK224" s="22">
        <v>0.97747799999999996</v>
      </c>
      <c r="AL224">
        <f t="shared" si="42"/>
        <v>19.602839506172842</v>
      </c>
      <c r="AM224">
        <f t="shared" si="43"/>
        <v>19.164343589259261</v>
      </c>
      <c r="AP224" s="9"/>
      <c r="AQ224" s="22">
        <v>0.74249299999999996</v>
      </c>
      <c r="AR224" s="22">
        <v>26.042999999999999</v>
      </c>
      <c r="AS224" s="22">
        <v>-1.6091899999999999E-2</v>
      </c>
      <c r="AT224" s="22">
        <v>214</v>
      </c>
      <c r="AU224" s="22">
        <v>0.74160800000000004</v>
      </c>
      <c r="AV224">
        <f t="shared" si="44"/>
        <v>19.866543209876539</v>
      </c>
      <c r="AW224">
        <f t="shared" si="45"/>
        <v>14.75076926753086</v>
      </c>
      <c r="AX224" s="9"/>
      <c r="AY224" s="22">
        <v>0.97763100000000003</v>
      </c>
      <c r="AZ224" s="22">
        <v>29.9024</v>
      </c>
      <c r="BA224" s="22">
        <v>-1.5777599999999999E-2</v>
      </c>
      <c r="BB224" s="22">
        <v>214</v>
      </c>
      <c r="BC224" s="22">
        <v>0.97625700000000004</v>
      </c>
      <c r="BD224">
        <f t="shared" si="46"/>
        <v>19.478518518518516</v>
      </c>
      <c r="BE224">
        <f t="shared" si="47"/>
        <v>19.042803537777775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0.73745700000000003</v>
      </c>
      <c r="H225" s="22">
        <v>7.1495899999999999</v>
      </c>
      <c r="I225" s="22">
        <v>-1.6107199999999999E-2</v>
      </c>
      <c r="J225" s="22">
        <v>215</v>
      </c>
      <c r="K225" s="22">
        <v>0.73684700000000003</v>
      </c>
      <c r="L225">
        <f t="shared" si="36"/>
        <v>19.885432098765428</v>
      </c>
      <c r="M225">
        <f t="shared" si="37"/>
        <v>14.664651099259256</v>
      </c>
      <c r="N225" s="9"/>
      <c r="O225" s="22">
        <v>0.98266600000000004</v>
      </c>
      <c r="P225" s="22">
        <v>11.0091</v>
      </c>
      <c r="Q225" s="22">
        <v>-1.58722E-2</v>
      </c>
      <c r="R225" s="22">
        <v>215</v>
      </c>
      <c r="S225" s="22">
        <v>0.98175000000000001</v>
      </c>
      <c r="T225">
        <f t="shared" si="38"/>
        <v>19.595308641975304</v>
      </c>
      <c r="U225">
        <f t="shared" si="39"/>
        <v>19.255643561975305</v>
      </c>
      <c r="X225" s="9"/>
      <c r="Y225" s="22">
        <v>0.73745700000000003</v>
      </c>
      <c r="Z225" s="22">
        <v>16.613800000000001</v>
      </c>
      <c r="AA225" s="22">
        <v>-1.6079699999999999E-2</v>
      </c>
      <c r="AB225" s="22">
        <v>215</v>
      </c>
      <c r="AC225" s="22">
        <v>0.736877</v>
      </c>
      <c r="AD225">
        <f t="shared" si="40"/>
        <v>19.851481481481482</v>
      </c>
      <c r="AE225">
        <f t="shared" si="41"/>
        <v>14.639613978888891</v>
      </c>
      <c r="AF225" s="9"/>
      <c r="AG225" s="22">
        <v>0.98266600000000004</v>
      </c>
      <c r="AH225" s="22">
        <v>20.473299999999998</v>
      </c>
      <c r="AI225" s="22">
        <v>-1.5875199999999999E-2</v>
      </c>
      <c r="AJ225" s="22">
        <v>215</v>
      </c>
      <c r="AK225" s="22">
        <v>0.98144500000000001</v>
      </c>
      <c r="AL225">
        <f t="shared" si="42"/>
        <v>19.599012345679007</v>
      </c>
      <c r="AM225">
        <f t="shared" si="43"/>
        <v>19.259283065679007</v>
      </c>
      <c r="AP225" s="9"/>
      <c r="AQ225" s="22">
        <v>0.73745700000000003</v>
      </c>
      <c r="AR225" s="22">
        <v>26.053000000000001</v>
      </c>
      <c r="AS225" s="22">
        <v>-1.6098000000000001E-2</v>
      </c>
      <c r="AT225" s="22">
        <v>215</v>
      </c>
      <c r="AU225" s="22">
        <v>0.73684700000000003</v>
      </c>
      <c r="AV225">
        <f t="shared" si="44"/>
        <v>19.874074074074077</v>
      </c>
      <c r="AW225">
        <f t="shared" si="45"/>
        <v>14.656275044444447</v>
      </c>
      <c r="AX225" s="9"/>
      <c r="AY225" s="22">
        <v>0.98266600000000004</v>
      </c>
      <c r="AZ225" s="22">
        <v>29.912500000000001</v>
      </c>
      <c r="BA225" s="22">
        <v>-1.5771500000000001E-2</v>
      </c>
      <c r="BB225" s="22">
        <v>215</v>
      </c>
      <c r="BC225" s="22">
        <v>0.98144500000000001</v>
      </c>
      <c r="BD225">
        <f t="shared" si="46"/>
        <v>19.470987654320989</v>
      </c>
      <c r="BE225">
        <f t="shared" si="47"/>
        <v>19.13347755432099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0.73242200000000002</v>
      </c>
      <c r="H226" s="22">
        <v>7.1596599999999997</v>
      </c>
      <c r="I226" s="22">
        <v>-1.6113300000000001E-2</v>
      </c>
      <c r="J226" s="22">
        <v>216</v>
      </c>
      <c r="K226" s="22">
        <v>0.73193399999999997</v>
      </c>
      <c r="L226">
        <f t="shared" si="36"/>
        <v>19.892962962962962</v>
      </c>
      <c r="M226">
        <f t="shared" si="37"/>
        <v>14.570043719259258</v>
      </c>
      <c r="N226" s="9"/>
      <c r="O226" s="22">
        <v>0.98770100000000005</v>
      </c>
      <c r="P226" s="22">
        <v>11.0191</v>
      </c>
      <c r="Q226" s="22">
        <v>-1.5866100000000001E-2</v>
      </c>
      <c r="R226" s="22">
        <v>216</v>
      </c>
      <c r="S226" s="22">
        <v>0.98602299999999998</v>
      </c>
      <c r="T226">
        <f t="shared" si="38"/>
        <v>19.587777777777777</v>
      </c>
      <c r="U226">
        <f t="shared" si="39"/>
        <v>19.346867698888889</v>
      </c>
      <c r="X226" s="9"/>
      <c r="Y226" s="22">
        <v>0.73242200000000002</v>
      </c>
      <c r="Z226" s="22">
        <v>16.623899999999999</v>
      </c>
      <c r="AA226" s="22">
        <v>-1.6085800000000001E-2</v>
      </c>
      <c r="AB226" s="22">
        <v>216</v>
      </c>
      <c r="AC226" s="22">
        <v>0.73153699999999999</v>
      </c>
      <c r="AD226">
        <f t="shared" si="40"/>
        <v>19.859012345679012</v>
      </c>
      <c r="AE226">
        <f t="shared" si="41"/>
        <v>14.545177540246915</v>
      </c>
      <c r="AF226" s="9"/>
      <c r="AG226" s="22">
        <v>0.98770100000000005</v>
      </c>
      <c r="AH226" s="22">
        <v>20.4833</v>
      </c>
      <c r="AI226" s="22">
        <v>-1.5869100000000001E-2</v>
      </c>
      <c r="AJ226" s="22">
        <v>216</v>
      </c>
      <c r="AK226" s="22">
        <v>0.98632799999999998</v>
      </c>
      <c r="AL226">
        <f t="shared" si="42"/>
        <v>19.59148148148148</v>
      </c>
      <c r="AM226">
        <f t="shared" si="43"/>
        <v>19.350525850740741</v>
      </c>
      <c r="AP226" s="9"/>
      <c r="AQ226" s="22">
        <v>0.73242200000000002</v>
      </c>
      <c r="AR226" s="22">
        <v>26.063099999999999</v>
      </c>
      <c r="AS226" s="22">
        <v>-1.61041E-2</v>
      </c>
      <c r="AT226" s="22">
        <v>216</v>
      </c>
      <c r="AU226" s="22">
        <v>0.73150599999999999</v>
      </c>
      <c r="AV226">
        <f t="shared" si="44"/>
        <v>19.881604938271604</v>
      </c>
      <c r="AW226">
        <f t="shared" si="45"/>
        <v>14.561724852098765</v>
      </c>
      <c r="AX226" s="9"/>
      <c r="AY226" s="22">
        <v>0.98770100000000005</v>
      </c>
      <c r="AZ226" s="22">
        <v>29.922599999999999</v>
      </c>
      <c r="BA226" s="22">
        <v>-1.5765399999999999E-2</v>
      </c>
      <c r="BB226" s="22">
        <v>216</v>
      </c>
      <c r="BC226" s="22">
        <v>0.98663299999999998</v>
      </c>
      <c r="BD226">
        <f t="shared" si="46"/>
        <v>19.463456790123452</v>
      </c>
      <c r="BE226">
        <f t="shared" si="47"/>
        <v>19.224075735061724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0.72738599999999998</v>
      </c>
      <c r="H227" s="22">
        <v>7.1697300000000004</v>
      </c>
      <c r="I227" s="22">
        <v>-1.6122399999999999E-2</v>
      </c>
      <c r="J227" s="22">
        <v>217</v>
      </c>
      <c r="K227" s="22">
        <v>0.72598300000000004</v>
      </c>
      <c r="L227">
        <f t="shared" si="36"/>
        <v>19.904197530864195</v>
      </c>
      <c r="M227">
        <f t="shared" si="37"/>
        <v>14.478034625185183</v>
      </c>
      <c r="N227" s="9"/>
      <c r="O227" s="22">
        <v>0.99273699999999998</v>
      </c>
      <c r="P227" s="22">
        <v>11.029199999999999</v>
      </c>
      <c r="Q227" s="22">
        <v>-1.5859999999999999E-2</v>
      </c>
      <c r="R227" s="22">
        <v>217</v>
      </c>
      <c r="S227" s="22">
        <v>0.99151599999999995</v>
      </c>
      <c r="T227">
        <f t="shared" si="38"/>
        <v>19.580246913580247</v>
      </c>
      <c r="U227">
        <f t="shared" si="39"/>
        <v>19.438035580246915</v>
      </c>
      <c r="X227" s="9"/>
      <c r="Y227" s="22">
        <v>0.72738599999999998</v>
      </c>
      <c r="Z227" s="22">
        <v>16.633900000000001</v>
      </c>
      <c r="AA227" s="22">
        <v>-1.6091899999999999E-2</v>
      </c>
      <c r="AB227" s="22">
        <v>217</v>
      </c>
      <c r="AC227" s="22">
        <v>0.72631800000000002</v>
      </c>
      <c r="AD227">
        <f t="shared" si="40"/>
        <v>19.866543209876539</v>
      </c>
      <c r="AE227">
        <f t="shared" si="41"/>
        <v>14.450645399259257</v>
      </c>
      <c r="AF227" s="9"/>
      <c r="AG227" s="22">
        <v>0.99273699999999998</v>
      </c>
      <c r="AH227" s="22">
        <v>20.493400000000001</v>
      </c>
      <c r="AI227" s="22">
        <v>-1.5859999999999999E-2</v>
      </c>
      <c r="AJ227" s="22">
        <v>217</v>
      </c>
      <c r="AK227" s="22">
        <v>0.99182099999999995</v>
      </c>
      <c r="AL227">
        <f t="shared" si="42"/>
        <v>19.580246913580247</v>
      </c>
      <c r="AM227">
        <f t="shared" si="43"/>
        <v>19.438035580246915</v>
      </c>
      <c r="AP227" s="9"/>
      <c r="AQ227" s="22">
        <v>0.72738599999999998</v>
      </c>
      <c r="AR227" s="22">
        <v>26.0732</v>
      </c>
      <c r="AS227" s="22">
        <v>-1.6110200000000002E-2</v>
      </c>
      <c r="AT227" s="22">
        <v>217</v>
      </c>
      <c r="AU227" s="22">
        <v>0.726379</v>
      </c>
      <c r="AV227">
        <f t="shared" si="44"/>
        <v>19.889135802469134</v>
      </c>
      <c r="AW227">
        <f t="shared" si="45"/>
        <v>14.467078934814813</v>
      </c>
      <c r="AX227" s="9"/>
      <c r="AY227" s="22">
        <v>0.99273699999999998</v>
      </c>
      <c r="AZ227" s="22">
        <v>29.932600000000001</v>
      </c>
      <c r="BA227" s="22">
        <v>-1.57593E-2</v>
      </c>
      <c r="BB227" s="22">
        <v>217</v>
      </c>
      <c r="BC227" s="22">
        <v>0.99151599999999995</v>
      </c>
      <c r="BD227">
        <f t="shared" si="46"/>
        <v>19.455925925925925</v>
      </c>
      <c r="BE227">
        <f t="shared" si="47"/>
        <v>19.314617535925926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0.72235099999999997</v>
      </c>
      <c r="H228" s="22">
        <v>7.1798000000000002</v>
      </c>
      <c r="I228" s="22">
        <v>-1.6122399999999999E-2</v>
      </c>
      <c r="J228" s="22">
        <v>218</v>
      </c>
      <c r="K228" s="22">
        <v>0.72122200000000003</v>
      </c>
      <c r="L228">
        <f t="shared" si="36"/>
        <v>19.904197530864195</v>
      </c>
      <c r="M228">
        <f t="shared" si="37"/>
        <v>14.377816990617282</v>
      </c>
      <c r="N228" s="9"/>
      <c r="O228" s="22">
        <v>0.99777199999999999</v>
      </c>
      <c r="P228" s="22">
        <v>11.039300000000001</v>
      </c>
      <c r="Q228" s="22">
        <v>-1.5853900000000001E-2</v>
      </c>
      <c r="R228" s="22">
        <v>218</v>
      </c>
      <c r="S228" s="22">
        <v>0.99639900000000003</v>
      </c>
      <c r="T228">
        <f t="shared" si="38"/>
        <v>19.572716049382716</v>
      </c>
      <c r="U228">
        <f t="shared" si="39"/>
        <v>19.529108038024692</v>
      </c>
      <c r="X228" s="9"/>
      <c r="Y228" s="22">
        <v>0.72235099999999997</v>
      </c>
      <c r="Z228" s="22">
        <v>16.643999999999998</v>
      </c>
      <c r="AA228" s="22">
        <v>-1.6098000000000001E-2</v>
      </c>
      <c r="AB228" s="22">
        <v>218</v>
      </c>
      <c r="AC228" s="22">
        <v>0.72186300000000003</v>
      </c>
      <c r="AD228">
        <f t="shared" si="40"/>
        <v>19.874074074074077</v>
      </c>
      <c r="AE228">
        <f t="shared" si="41"/>
        <v>14.356057281481483</v>
      </c>
      <c r="AF228" s="9"/>
      <c r="AG228" s="22">
        <v>0.99777199999999999</v>
      </c>
      <c r="AH228" s="22">
        <v>20.503499999999999</v>
      </c>
      <c r="AI228" s="22">
        <v>-1.5853900000000001E-2</v>
      </c>
      <c r="AJ228" s="22">
        <v>218</v>
      </c>
      <c r="AK228" s="22">
        <v>0.99700900000000003</v>
      </c>
      <c r="AL228">
        <f t="shared" si="42"/>
        <v>19.572716049382716</v>
      </c>
      <c r="AM228">
        <f t="shared" si="43"/>
        <v>19.529108038024692</v>
      </c>
      <c r="AP228" s="9"/>
      <c r="AQ228" s="22">
        <v>0.72235099999999997</v>
      </c>
      <c r="AR228" s="22">
        <v>26.083200000000001</v>
      </c>
      <c r="AS228" s="22">
        <v>-1.6113300000000001E-2</v>
      </c>
      <c r="AT228" s="22">
        <v>218</v>
      </c>
      <c r="AU228" s="22">
        <v>0.721252</v>
      </c>
      <c r="AV228">
        <f t="shared" si="44"/>
        <v>19.892962962962962</v>
      </c>
      <c r="AW228">
        <f t="shared" si="45"/>
        <v>14.369701689259257</v>
      </c>
      <c r="AX228" s="9"/>
      <c r="AY228" s="22">
        <v>0.99777199999999999</v>
      </c>
      <c r="AZ228" s="22">
        <v>29.942699999999999</v>
      </c>
      <c r="BA228" s="22">
        <v>-1.5756200000000001E-2</v>
      </c>
      <c r="BB228" s="22">
        <v>218</v>
      </c>
      <c r="BC228" s="22">
        <v>0.99670400000000003</v>
      </c>
      <c r="BD228">
        <f t="shared" si="46"/>
        <v>19.452098765432101</v>
      </c>
      <c r="BE228">
        <f t="shared" si="47"/>
        <v>19.408759489382717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0.71731599999999995</v>
      </c>
      <c r="H229" s="22">
        <v>7.18987</v>
      </c>
      <c r="I229" s="22">
        <v>-1.61285E-2</v>
      </c>
      <c r="J229" s="22">
        <v>219</v>
      </c>
      <c r="K229" s="22">
        <v>0.71661399999999997</v>
      </c>
      <c r="L229">
        <f t="shared" si="36"/>
        <v>19.911728395061726</v>
      </c>
      <c r="M229">
        <f t="shared" si="37"/>
        <v>14.283001365432096</v>
      </c>
      <c r="N229" s="9"/>
      <c r="O229" s="22">
        <v>1.00281</v>
      </c>
      <c r="P229" s="22">
        <v>11.049300000000001</v>
      </c>
      <c r="Q229" s="22">
        <v>-1.58447E-2</v>
      </c>
      <c r="R229" s="22">
        <v>219</v>
      </c>
      <c r="S229" s="22">
        <v>1.00098</v>
      </c>
      <c r="T229">
        <f t="shared" si="38"/>
        <v>19.561358024691359</v>
      </c>
      <c r="U229">
        <f t="shared" si="39"/>
        <v>19.616325440740741</v>
      </c>
      <c r="X229" s="9"/>
      <c r="Y229" s="22">
        <v>0.71731599999999995</v>
      </c>
      <c r="Z229" s="22">
        <v>16.6541</v>
      </c>
      <c r="AA229" s="22">
        <v>-1.61011E-2</v>
      </c>
      <c r="AB229" s="22">
        <v>219</v>
      </c>
      <c r="AC229" s="22">
        <v>0.71579000000000004</v>
      </c>
      <c r="AD229">
        <f t="shared" si="40"/>
        <v>19.877901234567901</v>
      </c>
      <c r="AE229">
        <f t="shared" si="41"/>
        <v>14.258736601975308</v>
      </c>
      <c r="AF229" s="9"/>
      <c r="AG229" s="22">
        <v>1.00281</v>
      </c>
      <c r="AH229" s="22">
        <v>20.5136</v>
      </c>
      <c r="AI229" s="22">
        <v>-1.58447E-2</v>
      </c>
      <c r="AJ229" s="22">
        <v>219</v>
      </c>
      <c r="AK229" s="22">
        <v>1.0018899999999999</v>
      </c>
      <c r="AL229">
        <f t="shared" si="42"/>
        <v>19.561358024691359</v>
      </c>
      <c r="AM229">
        <f t="shared" si="43"/>
        <v>19.616325440740741</v>
      </c>
      <c r="AP229" s="9"/>
      <c r="AQ229" s="22">
        <v>0.71731599999999995</v>
      </c>
      <c r="AR229" s="22">
        <v>26.093299999999999</v>
      </c>
      <c r="AS229" s="22">
        <v>-1.6122399999999999E-2</v>
      </c>
      <c r="AT229" s="22">
        <v>219</v>
      </c>
      <c r="AU229" s="22">
        <v>0.71643100000000004</v>
      </c>
      <c r="AV229">
        <f t="shared" si="44"/>
        <v>19.904197530864195</v>
      </c>
      <c r="AW229">
        <f t="shared" si="45"/>
        <v>14.277599356049381</v>
      </c>
      <c r="AX229" s="9"/>
      <c r="AY229" s="22">
        <v>1.00281</v>
      </c>
      <c r="AZ229" s="22">
        <v>29.9528</v>
      </c>
      <c r="BA229" s="22">
        <v>-1.57501E-2</v>
      </c>
      <c r="BB229" s="22">
        <v>219</v>
      </c>
      <c r="BC229" s="22">
        <v>1.0018899999999999</v>
      </c>
      <c r="BD229">
        <f t="shared" si="46"/>
        <v>19.444567901234567</v>
      </c>
      <c r="BE229">
        <f t="shared" si="47"/>
        <v>19.499207137037036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0.71228000000000002</v>
      </c>
      <c r="H230" s="22">
        <v>7.1999399999999998</v>
      </c>
      <c r="I230" s="22">
        <v>-1.6134599999999999E-2</v>
      </c>
      <c r="J230" s="22">
        <v>220</v>
      </c>
      <c r="K230" s="22">
        <v>0.71182299999999998</v>
      </c>
      <c r="L230">
        <f t="shared" si="36"/>
        <v>19.91925925925926</v>
      </c>
      <c r="M230">
        <f t="shared" si="37"/>
        <v>14.188089985185186</v>
      </c>
      <c r="N230" s="9"/>
      <c r="O230" s="22">
        <v>1.0078400000000001</v>
      </c>
      <c r="P230" s="22">
        <v>11.0594</v>
      </c>
      <c r="Q230" s="22">
        <v>-1.5835599999999998E-2</v>
      </c>
      <c r="R230" s="22">
        <v>220</v>
      </c>
      <c r="S230" s="22">
        <v>1.00739</v>
      </c>
      <c r="T230">
        <f t="shared" si="38"/>
        <v>19.550123456790118</v>
      </c>
      <c r="U230">
        <f t="shared" si="39"/>
        <v>19.703396424691352</v>
      </c>
      <c r="X230" s="9"/>
      <c r="Y230" s="22">
        <v>0.71228000000000002</v>
      </c>
      <c r="Z230" s="22">
        <v>16.664200000000001</v>
      </c>
      <c r="AA230" s="22">
        <v>-1.6107199999999999E-2</v>
      </c>
      <c r="AB230" s="22">
        <v>220</v>
      </c>
      <c r="AC230" s="22">
        <v>0.71154799999999996</v>
      </c>
      <c r="AD230">
        <f t="shared" si="40"/>
        <v>19.885432098765428</v>
      </c>
      <c r="AE230">
        <f t="shared" si="41"/>
        <v>14.16399557530864</v>
      </c>
      <c r="AF230" s="9"/>
      <c r="AG230" s="22">
        <v>1.0078400000000001</v>
      </c>
      <c r="AH230" s="22">
        <v>20.523599999999998</v>
      </c>
      <c r="AI230" s="22">
        <v>-1.5838600000000001E-2</v>
      </c>
      <c r="AJ230" s="22">
        <v>220</v>
      </c>
      <c r="AK230" s="22">
        <v>1.00708</v>
      </c>
      <c r="AL230">
        <f t="shared" si="42"/>
        <v>19.553827160493825</v>
      </c>
      <c r="AM230">
        <f t="shared" si="43"/>
        <v>19.707129165432097</v>
      </c>
      <c r="AP230" s="9"/>
      <c r="AQ230" s="22">
        <v>0.71228000000000002</v>
      </c>
      <c r="AR230" s="22">
        <v>26.103400000000001</v>
      </c>
      <c r="AS230" s="22">
        <v>-1.6125500000000001E-2</v>
      </c>
      <c r="AT230" s="22">
        <v>220</v>
      </c>
      <c r="AU230" s="22">
        <v>0.71182299999999998</v>
      </c>
      <c r="AV230">
        <f t="shared" si="44"/>
        <v>19.908024691358026</v>
      </c>
      <c r="AW230">
        <f t="shared" si="45"/>
        <v>14.180087827160495</v>
      </c>
      <c r="AX230" s="9"/>
      <c r="AY230" s="22">
        <v>1.0078400000000001</v>
      </c>
      <c r="AZ230" s="22">
        <v>29.962900000000001</v>
      </c>
      <c r="BA230" s="22">
        <v>-1.5744000000000001E-2</v>
      </c>
      <c r="BB230" s="22">
        <v>220</v>
      </c>
      <c r="BC230" s="22">
        <v>1.00769</v>
      </c>
      <c r="BD230">
        <f t="shared" si="46"/>
        <v>19.437037037037037</v>
      </c>
      <c r="BE230">
        <f t="shared" si="47"/>
        <v>19.589423407407409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0.70724500000000001</v>
      </c>
      <c r="H231" s="22">
        <v>7.2100099999999996</v>
      </c>
      <c r="I231" s="22">
        <v>-1.6140700000000001E-2</v>
      </c>
      <c r="J231" s="22">
        <v>221</v>
      </c>
      <c r="K231" s="22">
        <v>0.70654300000000003</v>
      </c>
      <c r="L231">
        <f t="shared" si="36"/>
        <v>19.92679012345679</v>
      </c>
      <c r="M231">
        <f t="shared" si="37"/>
        <v>14.093122680864198</v>
      </c>
      <c r="N231" s="9"/>
      <c r="O231" s="22">
        <v>1.01288</v>
      </c>
      <c r="P231" s="22">
        <v>11.0695</v>
      </c>
      <c r="Q231" s="22">
        <v>-1.58295E-2</v>
      </c>
      <c r="R231" s="22">
        <v>221</v>
      </c>
      <c r="S231" s="22">
        <v>1.01166</v>
      </c>
      <c r="T231">
        <f t="shared" si="38"/>
        <v>19.542592592592591</v>
      </c>
      <c r="U231">
        <f t="shared" si="39"/>
        <v>19.794301185185184</v>
      </c>
      <c r="X231" s="9"/>
      <c r="Y231" s="22">
        <v>0.70724500000000001</v>
      </c>
      <c r="Z231" s="22">
        <v>16.674199999999999</v>
      </c>
      <c r="AA231" s="22">
        <v>-1.6113300000000001E-2</v>
      </c>
      <c r="AB231" s="22">
        <v>221</v>
      </c>
      <c r="AC231" s="22">
        <v>0.70651200000000003</v>
      </c>
      <c r="AD231">
        <f t="shared" si="40"/>
        <v>19.892962962962962</v>
      </c>
      <c r="AE231">
        <f t="shared" si="41"/>
        <v>14.06919859074074</v>
      </c>
      <c r="AF231" s="9"/>
      <c r="AG231" s="22">
        <v>1.01288</v>
      </c>
      <c r="AH231" s="22">
        <v>20.5337</v>
      </c>
      <c r="AI231" s="22">
        <v>-1.5832499999999999E-2</v>
      </c>
      <c r="AJ231" s="22">
        <v>221</v>
      </c>
      <c r="AK231" s="22">
        <v>1.01227</v>
      </c>
      <c r="AL231">
        <f t="shared" si="42"/>
        <v>19.546296296296294</v>
      </c>
      <c r="AM231">
        <f t="shared" si="43"/>
        <v>19.79805259259259</v>
      </c>
      <c r="AP231" s="9"/>
      <c r="AQ231" s="22">
        <v>0.70724500000000001</v>
      </c>
      <c r="AR231" s="22">
        <v>26.113499999999998</v>
      </c>
      <c r="AS231" s="22">
        <v>-1.61285E-2</v>
      </c>
      <c r="AT231" s="22">
        <v>221</v>
      </c>
      <c r="AU231" s="22">
        <v>0.70684800000000003</v>
      </c>
      <c r="AV231">
        <f t="shared" si="44"/>
        <v>19.911728395061726</v>
      </c>
      <c r="AW231">
        <f t="shared" si="45"/>
        <v>14.08247034876543</v>
      </c>
      <c r="AX231" s="9"/>
      <c r="AY231" s="22">
        <v>1.01288</v>
      </c>
      <c r="AZ231" s="22">
        <v>29.972899999999999</v>
      </c>
      <c r="BA231" s="22">
        <v>-1.57349E-2</v>
      </c>
      <c r="BB231" s="22">
        <v>221</v>
      </c>
      <c r="BC231" s="22">
        <v>1.01135</v>
      </c>
      <c r="BD231">
        <f t="shared" si="46"/>
        <v>19.425802469135803</v>
      </c>
      <c r="BE231">
        <f t="shared" si="47"/>
        <v>19.676006804938272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0.70220899999999997</v>
      </c>
      <c r="H232" s="22">
        <v>7.2200800000000003</v>
      </c>
      <c r="I232" s="22">
        <v>-1.6146899999999999E-2</v>
      </c>
      <c r="J232" s="22">
        <v>222</v>
      </c>
      <c r="K232" s="22">
        <v>0.70165999999999995</v>
      </c>
      <c r="L232">
        <f t="shared" si="36"/>
        <v>19.934444444444441</v>
      </c>
      <c r="M232">
        <f t="shared" si="37"/>
        <v>13.998146298888885</v>
      </c>
      <c r="N232" s="9"/>
      <c r="O232" s="22">
        <v>1.0179100000000001</v>
      </c>
      <c r="P232" s="22">
        <v>11.079599999999999</v>
      </c>
      <c r="Q232" s="22">
        <v>-1.5826400000000001E-2</v>
      </c>
      <c r="R232" s="22">
        <v>222</v>
      </c>
      <c r="S232" s="22">
        <v>1.01624</v>
      </c>
      <c r="T232">
        <f t="shared" si="38"/>
        <v>19.538765432098767</v>
      </c>
      <c r="U232">
        <f t="shared" si="39"/>
        <v>19.888704720987658</v>
      </c>
      <c r="X232" s="9"/>
      <c r="Y232" s="22">
        <v>0.70220899999999997</v>
      </c>
      <c r="Z232" s="22">
        <v>16.6843</v>
      </c>
      <c r="AA232" s="22">
        <v>-1.6119399999999999E-2</v>
      </c>
      <c r="AB232" s="22">
        <v>222</v>
      </c>
      <c r="AC232" s="22">
        <v>0.70196499999999995</v>
      </c>
      <c r="AD232">
        <f t="shared" si="40"/>
        <v>19.900493827160492</v>
      </c>
      <c r="AE232">
        <f t="shared" si="41"/>
        <v>13.974305869876542</v>
      </c>
      <c r="AF232" s="9"/>
      <c r="AG232" s="22">
        <v>1.0179100000000001</v>
      </c>
      <c r="AH232" s="22">
        <v>20.543800000000001</v>
      </c>
      <c r="AI232" s="22">
        <v>-1.5826400000000001E-2</v>
      </c>
      <c r="AJ232" s="22">
        <v>222</v>
      </c>
      <c r="AK232" s="22">
        <v>1.01685</v>
      </c>
      <c r="AL232">
        <f t="shared" si="42"/>
        <v>19.538765432098767</v>
      </c>
      <c r="AM232">
        <f t="shared" si="43"/>
        <v>19.888704720987658</v>
      </c>
      <c r="AP232" s="9"/>
      <c r="AQ232" s="22">
        <v>0.70220899999999997</v>
      </c>
      <c r="AR232" s="22">
        <v>26.1235</v>
      </c>
      <c r="AS232" s="22">
        <v>-1.6134599999999999E-2</v>
      </c>
      <c r="AT232" s="22">
        <v>222</v>
      </c>
      <c r="AU232" s="22">
        <v>0.70147700000000002</v>
      </c>
      <c r="AV232">
        <f t="shared" si="44"/>
        <v>19.91925925925926</v>
      </c>
      <c r="AW232">
        <f t="shared" si="45"/>
        <v>13.987483125185184</v>
      </c>
      <c r="AX232" s="9"/>
      <c r="AY232" s="22">
        <v>1.0179100000000001</v>
      </c>
      <c r="AZ232" s="22">
        <v>29.983000000000001</v>
      </c>
      <c r="BA232" s="22">
        <v>-1.5728800000000001E-2</v>
      </c>
      <c r="BB232" s="22">
        <v>222</v>
      </c>
      <c r="BC232" s="22">
        <v>1.01715</v>
      </c>
      <c r="BD232">
        <f t="shared" si="46"/>
        <v>19.418271604938269</v>
      </c>
      <c r="BE232">
        <f t="shared" si="47"/>
        <v>19.766052849382714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0.69717399999999996</v>
      </c>
      <c r="H233" s="22">
        <v>7.2301500000000001</v>
      </c>
      <c r="I233" s="22">
        <v>-1.6159099999999999E-2</v>
      </c>
      <c r="J233" s="22">
        <v>223</v>
      </c>
      <c r="K233" s="22">
        <v>0.69622799999999996</v>
      </c>
      <c r="L233">
        <f t="shared" si="36"/>
        <v>19.949506172839506</v>
      </c>
      <c r="M233">
        <f t="shared" si="37"/>
        <v>13.908277016543209</v>
      </c>
      <c r="N233" s="9"/>
      <c r="O233" s="22">
        <v>1.02295</v>
      </c>
      <c r="P233" s="22">
        <v>11.089600000000001</v>
      </c>
      <c r="Q233" s="22">
        <v>-1.5820299999999999E-2</v>
      </c>
      <c r="R233" s="22">
        <v>223</v>
      </c>
      <c r="S233" s="22">
        <v>1.02234</v>
      </c>
      <c r="T233">
        <f t="shared" si="38"/>
        <v>19.53123456790123</v>
      </c>
      <c r="U233">
        <f t="shared" si="39"/>
        <v>19.979476401234564</v>
      </c>
      <c r="X233" s="9"/>
      <c r="Y233" s="22">
        <v>0.69717399999999996</v>
      </c>
      <c r="Z233" s="22">
        <v>16.694400000000002</v>
      </c>
      <c r="AA233" s="22">
        <v>-1.6122399999999999E-2</v>
      </c>
      <c r="AB233" s="22">
        <v>223</v>
      </c>
      <c r="AC233" s="22">
        <v>0.69613599999999998</v>
      </c>
      <c r="AD233">
        <f t="shared" si="40"/>
        <v>19.904197530864195</v>
      </c>
      <c r="AE233">
        <f t="shared" si="41"/>
        <v>13.876689009382714</v>
      </c>
      <c r="AF233" s="9"/>
      <c r="AG233" s="22">
        <v>1.02295</v>
      </c>
      <c r="AH233" s="22">
        <v>20.553799999999999</v>
      </c>
      <c r="AI233" s="22">
        <v>-1.5820299999999999E-2</v>
      </c>
      <c r="AJ233" s="22">
        <v>223</v>
      </c>
      <c r="AK233" s="22">
        <v>1.02142</v>
      </c>
      <c r="AL233">
        <f t="shared" si="42"/>
        <v>19.53123456790123</v>
      </c>
      <c r="AM233">
        <f t="shared" si="43"/>
        <v>19.979476401234564</v>
      </c>
      <c r="AP233" s="9"/>
      <c r="AQ233" s="22">
        <v>0.69717399999999996</v>
      </c>
      <c r="AR233" s="22">
        <v>26.133600000000001</v>
      </c>
      <c r="AS233" s="22">
        <v>-1.6140700000000001E-2</v>
      </c>
      <c r="AT233" s="22">
        <v>223</v>
      </c>
      <c r="AU233" s="22">
        <v>0.69619799999999998</v>
      </c>
      <c r="AV233">
        <f t="shared" si="44"/>
        <v>19.92679012345679</v>
      </c>
      <c r="AW233">
        <f t="shared" si="45"/>
        <v>13.892439977530863</v>
      </c>
      <c r="AX233" s="9"/>
      <c r="AY233" s="22">
        <v>1.02295</v>
      </c>
      <c r="AZ233" s="22">
        <v>29.993099999999998</v>
      </c>
      <c r="BA233" s="22">
        <v>-1.5722699999999999E-2</v>
      </c>
      <c r="BB233" s="22">
        <v>223</v>
      </c>
      <c r="BC233" s="22">
        <v>1.02234</v>
      </c>
      <c r="BD233">
        <f t="shared" si="46"/>
        <v>19.410740740740739</v>
      </c>
      <c r="BE233">
        <f t="shared" si="47"/>
        <v>19.85621724074074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0.69213899999999995</v>
      </c>
      <c r="H234" s="22">
        <v>7.2402199999999999</v>
      </c>
      <c r="I234" s="22">
        <v>-1.6162099999999999E-2</v>
      </c>
      <c r="J234" s="22">
        <v>224</v>
      </c>
      <c r="K234" s="22">
        <v>0.69250500000000004</v>
      </c>
      <c r="L234">
        <f t="shared" si="36"/>
        <v>19.953209876543205</v>
      </c>
      <c r="M234">
        <f t="shared" si="37"/>
        <v>13.810394730740736</v>
      </c>
      <c r="N234" s="9"/>
      <c r="O234" s="22">
        <v>1.0279799999999999</v>
      </c>
      <c r="P234" s="22">
        <v>11.0997</v>
      </c>
      <c r="Q234" s="22">
        <v>-1.5817299999999999E-2</v>
      </c>
      <c r="R234" s="22">
        <v>224</v>
      </c>
      <c r="S234" s="22">
        <v>1.0269200000000001</v>
      </c>
      <c r="T234">
        <f t="shared" si="38"/>
        <v>19.527530864197526</v>
      </c>
      <c r="U234">
        <f t="shared" si="39"/>
        <v>20.07391117777777</v>
      </c>
      <c r="X234" s="9"/>
      <c r="Y234" s="22">
        <v>0.69213899999999995</v>
      </c>
      <c r="Z234" s="22">
        <v>16.7044</v>
      </c>
      <c r="AA234" s="22">
        <v>-1.61285E-2</v>
      </c>
      <c r="AB234" s="22">
        <v>224</v>
      </c>
      <c r="AC234" s="22">
        <v>0.69134499999999999</v>
      </c>
      <c r="AD234">
        <f t="shared" si="40"/>
        <v>19.911728395061726</v>
      </c>
      <c r="AE234">
        <f t="shared" si="41"/>
        <v>13.781683779629626</v>
      </c>
      <c r="AF234" s="9"/>
      <c r="AG234" s="22">
        <v>1.0279799999999999</v>
      </c>
      <c r="AH234" s="22">
        <v>20.5639</v>
      </c>
      <c r="AI234" s="22">
        <v>-1.58142E-2</v>
      </c>
      <c r="AJ234" s="22">
        <v>224</v>
      </c>
      <c r="AK234" s="22">
        <v>1.026</v>
      </c>
      <c r="AL234">
        <f t="shared" si="42"/>
        <v>19.523703703703703</v>
      </c>
      <c r="AM234">
        <f t="shared" si="43"/>
        <v>20.069976933333329</v>
      </c>
      <c r="AP234" s="9"/>
      <c r="AQ234" s="22">
        <v>0.69213899999999995</v>
      </c>
      <c r="AR234" s="22">
        <v>26.143699999999999</v>
      </c>
      <c r="AS234" s="22">
        <v>-1.6146899999999999E-2</v>
      </c>
      <c r="AT234" s="22">
        <v>224</v>
      </c>
      <c r="AU234" s="22">
        <v>0.69164999999999999</v>
      </c>
      <c r="AV234">
        <f t="shared" si="44"/>
        <v>19.934444444444441</v>
      </c>
      <c r="AW234">
        <f t="shared" si="45"/>
        <v>13.79740644333333</v>
      </c>
      <c r="AX234" s="9"/>
      <c r="AY234" s="22">
        <v>1.0279799999999999</v>
      </c>
      <c r="AZ234" s="22">
        <v>30.0031</v>
      </c>
      <c r="BA234" s="22">
        <v>-1.5713499999999998E-2</v>
      </c>
      <c r="BB234" s="22">
        <v>224</v>
      </c>
      <c r="BC234" s="22">
        <v>1.02661</v>
      </c>
      <c r="BD234">
        <f t="shared" si="46"/>
        <v>19.399382716049381</v>
      </c>
      <c r="BE234">
        <f t="shared" si="47"/>
        <v>19.94217744444444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0.68710300000000002</v>
      </c>
      <c r="H235" s="22">
        <v>7.2503000000000002</v>
      </c>
      <c r="I235" s="22">
        <v>-1.6168200000000001E-2</v>
      </c>
      <c r="J235" s="22">
        <v>225</v>
      </c>
      <c r="K235" s="22">
        <v>0.68606599999999995</v>
      </c>
      <c r="L235">
        <f t="shared" si="36"/>
        <v>19.960740740740739</v>
      </c>
      <c r="M235">
        <f t="shared" si="37"/>
        <v>13.715084845185185</v>
      </c>
      <c r="N235" s="9"/>
      <c r="O235" s="22">
        <v>1.03302</v>
      </c>
      <c r="P235" s="22">
        <v>11.1098</v>
      </c>
      <c r="Q235" s="22">
        <v>-1.5811200000000001E-2</v>
      </c>
      <c r="R235" s="22">
        <v>225</v>
      </c>
      <c r="S235" s="22">
        <v>1.0321</v>
      </c>
      <c r="T235">
        <f t="shared" si="38"/>
        <v>19.52</v>
      </c>
      <c r="U235">
        <f t="shared" si="39"/>
        <v>20.1645504</v>
      </c>
      <c r="X235" s="9"/>
      <c r="Y235" s="22">
        <v>0.68710300000000002</v>
      </c>
      <c r="Z235" s="22">
        <v>16.714500000000001</v>
      </c>
      <c r="AA235" s="22">
        <v>-1.6131599999999999E-2</v>
      </c>
      <c r="AB235" s="22">
        <v>225</v>
      </c>
      <c r="AC235" s="22">
        <v>0.68676800000000005</v>
      </c>
      <c r="AD235">
        <f t="shared" si="40"/>
        <v>19.915555555555553</v>
      </c>
      <c r="AE235">
        <f t="shared" si="41"/>
        <v>13.684037968888887</v>
      </c>
      <c r="AF235" s="9"/>
      <c r="AG235" s="22">
        <v>1.03302</v>
      </c>
      <c r="AH235" s="22">
        <v>20.574000000000002</v>
      </c>
      <c r="AI235" s="22">
        <v>-1.5811200000000001E-2</v>
      </c>
      <c r="AJ235" s="22">
        <v>225</v>
      </c>
      <c r="AK235" s="22">
        <v>1.0318000000000001</v>
      </c>
      <c r="AL235">
        <f t="shared" si="42"/>
        <v>19.52</v>
      </c>
      <c r="AM235">
        <f t="shared" si="43"/>
        <v>20.1645504</v>
      </c>
      <c r="AP235" s="9"/>
      <c r="AQ235" s="22">
        <v>0.68710300000000002</v>
      </c>
      <c r="AR235" s="22">
        <v>26.153700000000001</v>
      </c>
      <c r="AS235" s="22">
        <v>-1.6153000000000001E-2</v>
      </c>
      <c r="AT235" s="22">
        <v>225</v>
      </c>
      <c r="AU235" s="22">
        <v>0.68652299999999999</v>
      </c>
      <c r="AV235">
        <f t="shared" si="44"/>
        <v>19.941975308641975</v>
      </c>
      <c r="AW235">
        <f t="shared" si="45"/>
        <v>13.702191060493828</v>
      </c>
      <c r="AX235" s="9"/>
      <c r="AY235" s="22">
        <v>1.03302</v>
      </c>
      <c r="AZ235" s="22">
        <v>30.013200000000001</v>
      </c>
      <c r="BA235" s="22">
        <v>-1.57074E-2</v>
      </c>
      <c r="BB235" s="22">
        <v>225</v>
      </c>
      <c r="BC235" s="22">
        <v>1.0321</v>
      </c>
      <c r="BD235">
        <f t="shared" si="46"/>
        <v>19.39185185185185</v>
      </c>
      <c r="BE235">
        <f t="shared" si="47"/>
        <v>20.032170799999999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0.68206800000000001</v>
      </c>
      <c r="H236" s="22">
        <v>7.26037</v>
      </c>
      <c r="I236" s="22">
        <v>-1.6174299999999999E-2</v>
      </c>
      <c r="J236" s="22">
        <v>226</v>
      </c>
      <c r="K236" s="22">
        <v>0.68106100000000003</v>
      </c>
      <c r="L236">
        <f t="shared" si="36"/>
        <v>19.96827160493827</v>
      </c>
      <c r="M236">
        <f t="shared" si="37"/>
        <v>13.619719077037036</v>
      </c>
      <c r="N236" s="9"/>
      <c r="O236" s="22">
        <v>1.03806</v>
      </c>
      <c r="P236" s="22">
        <v>11.1198</v>
      </c>
      <c r="Q236" s="22">
        <v>-1.5808099999999999E-2</v>
      </c>
      <c r="R236" s="22">
        <v>226</v>
      </c>
      <c r="S236" s="22">
        <v>1.0376000000000001</v>
      </c>
      <c r="T236">
        <f t="shared" si="38"/>
        <v>19.516172839506172</v>
      </c>
      <c r="U236">
        <f t="shared" si="39"/>
        <v>20.258958377777777</v>
      </c>
      <c r="X236" s="9"/>
      <c r="Y236" s="22">
        <v>0.68206800000000001</v>
      </c>
      <c r="Z236" s="22">
        <v>16.724599999999999</v>
      </c>
      <c r="AA236" s="22">
        <v>-1.6134599999999999E-2</v>
      </c>
      <c r="AB236" s="22">
        <v>226</v>
      </c>
      <c r="AC236" s="22">
        <v>0.68115199999999998</v>
      </c>
      <c r="AD236">
        <f t="shared" si="40"/>
        <v>19.91925925925926</v>
      </c>
      <c r="AE236">
        <f t="shared" si="41"/>
        <v>13.586289324444445</v>
      </c>
      <c r="AF236" s="9"/>
      <c r="AG236" s="22">
        <v>1.03806</v>
      </c>
      <c r="AH236" s="22">
        <v>20.584099999999999</v>
      </c>
      <c r="AI236" s="22">
        <v>-1.5805099999999999E-2</v>
      </c>
      <c r="AJ236" s="22">
        <v>226</v>
      </c>
      <c r="AK236" s="22">
        <v>1.03729</v>
      </c>
      <c r="AL236">
        <f t="shared" si="42"/>
        <v>19.512469135802469</v>
      </c>
      <c r="AM236">
        <f t="shared" si="43"/>
        <v>20.255113711111111</v>
      </c>
      <c r="AP236" s="9"/>
      <c r="AQ236" s="22">
        <v>0.68206800000000001</v>
      </c>
      <c r="AR236" s="22">
        <v>26.163799999999998</v>
      </c>
      <c r="AS236" s="22">
        <v>-1.6165200000000001E-2</v>
      </c>
      <c r="AT236" s="22">
        <v>226</v>
      </c>
      <c r="AU236" s="22">
        <v>0.68151899999999999</v>
      </c>
      <c r="AV236">
        <f t="shared" si="44"/>
        <v>19.957037037037036</v>
      </c>
      <c r="AW236">
        <f t="shared" si="45"/>
        <v>13.612056337777778</v>
      </c>
      <c r="AX236" s="9"/>
      <c r="AY236" s="22">
        <v>1.03806</v>
      </c>
      <c r="AZ236" s="22">
        <v>30.023299999999999</v>
      </c>
      <c r="BA236" s="22">
        <v>-1.5701300000000001E-2</v>
      </c>
      <c r="BB236" s="22">
        <v>226</v>
      </c>
      <c r="BC236" s="22">
        <v>1.03668</v>
      </c>
      <c r="BD236">
        <f t="shared" si="46"/>
        <v>19.384320987654323</v>
      </c>
      <c r="BE236">
        <f t="shared" si="47"/>
        <v>20.122088244444445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0.67703199999999997</v>
      </c>
      <c r="H237" s="22">
        <v>7.2704399999999998</v>
      </c>
      <c r="I237" s="22">
        <v>-1.6174299999999999E-2</v>
      </c>
      <c r="J237" s="22">
        <v>227</v>
      </c>
      <c r="K237" s="22">
        <v>0.67627000000000004</v>
      </c>
      <c r="L237">
        <f t="shared" si="36"/>
        <v>19.96827160493827</v>
      </c>
      <c r="M237">
        <f t="shared" si="37"/>
        <v>13.519158861234565</v>
      </c>
      <c r="N237" s="9"/>
      <c r="O237" s="22">
        <v>1.0430900000000001</v>
      </c>
      <c r="P237" s="22">
        <v>11.129899999999999</v>
      </c>
      <c r="Q237" s="22">
        <v>-1.5802E-2</v>
      </c>
      <c r="R237" s="22">
        <v>227</v>
      </c>
      <c r="S237" s="22">
        <v>1.0418700000000001</v>
      </c>
      <c r="T237">
        <f t="shared" si="38"/>
        <v>19.508641975308638</v>
      </c>
      <c r="U237">
        <f t="shared" si="39"/>
        <v>20.349269358024689</v>
      </c>
      <c r="X237" s="9"/>
      <c r="Y237" s="22">
        <v>0.67703199999999997</v>
      </c>
      <c r="Z237" s="22">
        <v>16.7347</v>
      </c>
      <c r="AA237" s="22">
        <v>-1.6140700000000001E-2</v>
      </c>
      <c r="AB237" s="22">
        <v>227</v>
      </c>
      <c r="AC237" s="22">
        <v>0.67617799999999995</v>
      </c>
      <c r="AD237">
        <f t="shared" si="40"/>
        <v>19.92679012345679</v>
      </c>
      <c r="AE237">
        <f t="shared" si="41"/>
        <v>13.491074570864196</v>
      </c>
      <c r="AF237" s="9"/>
      <c r="AG237" s="22">
        <v>1.0430900000000001</v>
      </c>
      <c r="AH237" s="22">
        <v>20.594100000000001</v>
      </c>
      <c r="AI237" s="22">
        <v>-1.5799000000000001E-2</v>
      </c>
      <c r="AJ237" s="22">
        <v>227</v>
      </c>
      <c r="AK237" s="22">
        <v>1.0418700000000001</v>
      </c>
      <c r="AL237">
        <f t="shared" si="42"/>
        <v>19.504938271604939</v>
      </c>
      <c r="AM237">
        <f t="shared" si="43"/>
        <v>20.345406061728397</v>
      </c>
      <c r="AP237" s="9"/>
      <c r="AQ237" s="22">
        <v>0.67703199999999997</v>
      </c>
      <c r="AR237" s="22">
        <v>26.1739</v>
      </c>
      <c r="AS237" s="22">
        <v>-1.6165200000000001E-2</v>
      </c>
      <c r="AT237" s="22">
        <v>227</v>
      </c>
      <c r="AU237" s="22">
        <v>0.67611699999999997</v>
      </c>
      <c r="AV237">
        <f t="shared" si="44"/>
        <v>19.957037037037036</v>
      </c>
      <c r="AW237">
        <f t="shared" si="45"/>
        <v>13.511552699259259</v>
      </c>
      <c r="AX237" s="9"/>
      <c r="AY237" s="22">
        <v>1.0430900000000001</v>
      </c>
      <c r="AZ237" s="22">
        <v>30.0334</v>
      </c>
      <c r="BA237" s="22">
        <v>-1.56921E-2</v>
      </c>
      <c r="BB237" s="22">
        <v>227</v>
      </c>
      <c r="BC237" s="22">
        <v>1.0418700000000001</v>
      </c>
      <c r="BD237">
        <f t="shared" si="46"/>
        <v>19.372962962962962</v>
      </c>
      <c r="BE237">
        <f t="shared" si="47"/>
        <v>20.207743937037037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0.67199699999999996</v>
      </c>
      <c r="H238" s="22">
        <v>7.2805099999999996</v>
      </c>
      <c r="I238" s="22">
        <v>-1.6180400000000001E-2</v>
      </c>
      <c r="J238" s="22">
        <v>228</v>
      </c>
      <c r="K238" s="22">
        <v>0.67129499999999998</v>
      </c>
      <c r="L238">
        <f t="shared" si="36"/>
        <v>19.975802469135804</v>
      </c>
      <c r="M238">
        <f t="shared" si="37"/>
        <v>13.423679331851853</v>
      </c>
      <c r="N238" s="9"/>
      <c r="O238" s="22">
        <v>1.04813</v>
      </c>
      <c r="P238" s="22">
        <v>11.14</v>
      </c>
      <c r="Q238" s="22">
        <v>-1.5795900000000002E-2</v>
      </c>
      <c r="R238" s="22">
        <v>228</v>
      </c>
      <c r="S238" s="22">
        <v>1.0464500000000001</v>
      </c>
      <c r="T238">
        <f t="shared" si="38"/>
        <v>19.501111111111111</v>
      </c>
      <c r="U238">
        <f t="shared" si="39"/>
        <v>20.439699588888889</v>
      </c>
      <c r="X238" s="9"/>
      <c r="Y238" s="22">
        <v>0.67199699999999996</v>
      </c>
      <c r="Z238" s="22">
        <v>16.744700000000002</v>
      </c>
      <c r="AA238" s="22">
        <v>-1.6146899999999999E-2</v>
      </c>
      <c r="AB238" s="22">
        <v>228</v>
      </c>
      <c r="AC238" s="22">
        <v>0.67089799999999999</v>
      </c>
      <c r="AD238">
        <f t="shared" si="40"/>
        <v>19.934444444444441</v>
      </c>
      <c r="AE238">
        <f t="shared" si="41"/>
        <v>13.395886863333331</v>
      </c>
      <c r="AF238" s="9"/>
      <c r="AG238" s="22">
        <v>1.04813</v>
      </c>
      <c r="AH238" s="22">
        <v>20.604199999999999</v>
      </c>
      <c r="AI238" s="22">
        <v>-1.5795900000000002E-2</v>
      </c>
      <c r="AJ238" s="22">
        <v>228</v>
      </c>
      <c r="AK238" s="22">
        <v>1.0467500000000001</v>
      </c>
      <c r="AL238">
        <f t="shared" si="42"/>
        <v>19.501111111111111</v>
      </c>
      <c r="AM238">
        <f t="shared" si="43"/>
        <v>20.439699588888889</v>
      </c>
      <c r="AP238" s="9"/>
      <c r="AQ238" s="22">
        <v>0.67199699999999996</v>
      </c>
      <c r="AR238" s="22">
        <v>26.184000000000001</v>
      </c>
      <c r="AS238" s="22">
        <v>-1.61713E-2</v>
      </c>
      <c r="AT238" s="22">
        <v>228</v>
      </c>
      <c r="AU238" s="22">
        <v>0.67111200000000004</v>
      </c>
      <c r="AV238">
        <f t="shared" si="44"/>
        <v>19.964567901234567</v>
      </c>
      <c r="AW238">
        <f t="shared" si="45"/>
        <v>13.416129735925924</v>
      </c>
      <c r="AX238" s="9"/>
      <c r="AY238" s="22">
        <v>1.04813</v>
      </c>
      <c r="AZ238" s="22">
        <v>30.043399999999998</v>
      </c>
      <c r="BA238" s="22">
        <v>-1.5689100000000001E-2</v>
      </c>
      <c r="BB238" s="22">
        <v>228</v>
      </c>
      <c r="BC238" s="22">
        <v>1.0470600000000001</v>
      </c>
      <c r="BD238">
        <f t="shared" si="46"/>
        <v>19.369259259259259</v>
      </c>
      <c r="BE238">
        <f t="shared" si="47"/>
        <v>20.301501707407407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0.66696200000000005</v>
      </c>
      <c r="H239" s="22">
        <v>7.2905800000000003</v>
      </c>
      <c r="I239" s="22">
        <v>-1.61835E-2</v>
      </c>
      <c r="J239" s="22">
        <v>229</v>
      </c>
      <c r="K239" s="22">
        <v>0.66607700000000003</v>
      </c>
      <c r="L239">
        <f t="shared" si="36"/>
        <v>19.979629629629628</v>
      </c>
      <c r="M239">
        <f t="shared" si="37"/>
        <v>13.325653737037037</v>
      </c>
      <c r="N239" s="9"/>
      <c r="O239" s="22">
        <v>1.0531600000000001</v>
      </c>
      <c r="P239" s="22">
        <v>11.1501</v>
      </c>
      <c r="Q239" s="22">
        <v>-1.57898E-2</v>
      </c>
      <c r="R239" s="22">
        <v>229</v>
      </c>
      <c r="S239" s="22">
        <v>1.0522499999999999</v>
      </c>
      <c r="T239">
        <f t="shared" si="38"/>
        <v>19.493580246913581</v>
      </c>
      <c r="U239">
        <f t="shared" si="39"/>
        <v>20.529858972839509</v>
      </c>
      <c r="X239" s="9"/>
      <c r="Y239" s="22">
        <v>0.66696200000000005</v>
      </c>
      <c r="Z239" s="22">
        <v>16.754799999999999</v>
      </c>
      <c r="AA239" s="22">
        <v>-1.6156E-2</v>
      </c>
      <c r="AB239" s="22">
        <v>229</v>
      </c>
      <c r="AC239" s="22">
        <v>0.66598500000000005</v>
      </c>
      <c r="AD239">
        <f t="shared" si="40"/>
        <v>19.945679012345678</v>
      </c>
      <c r="AE239">
        <f t="shared" si="41"/>
        <v>13.3030099654321</v>
      </c>
      <c r="AF239" s="9"/>
      <c r="AG239" s="22">
        <v>1.0531600000000001</v>
      </c>
      <c r="AH239" s="22">
        <v>20.6143</v>
      </c>
      <c r="AI239" s="22">
        <v>-1.5786700000000001E-2</v>
      </c>
      <c r="AJ239" s="22">
        <v>229</v>
      </c>
      <c r="AK239" s="22">
        <v>1.0522499999999999</v>
      </c>
      <c r="AL239">
        <f t="shared" si="42"/>
        <v>19.489753086419753</v>
      </c>
      <c r="AM239">
        <f t="shared" si="43"/>
        <v>20.525828360493829</v>
      </c>
      <c r="AP239" s="9"/>
      <c r="AQ239" s="22">
        <v>0.66696200000000005</v>
      </c>
      <c r="AR239" s="22">
        <v>26.193999999999999</v>
      </c>
      <c r="AS239" s="22">
        <v>-1.6174299999999999E-2</v>
      </c>
      <c r="AT239" s="22">
        <v>229</v>
      </c>
      <c r="AU239" s="22">
        <v>0.66622899999999996</v>
      </c>
      <c r="AV239">
        <f t="shared" si="44"/>
        <v>19.96827160493827</v>
      </c>
      <c r="AW239">
        <f t="shared" si="45"/>
        <v>13.318078366172839</v>
      </c>
      <c r="AX239" s="9"/>
      <c r="AY239" s="22">
        <v>1.0531600000000001</v>
      </c>
      <c r="AZ239" s="22">
        <v>30.0535</v>
      </c>
      <c r="BA239" s="22">
        <v>-1.56799E-2</v>
      </c>
      <c r="BB239" s="22">
        <v>229</v>
      </c>
      <c r="BC239" s="22">
        <v>1.0522499999999999</v>
      </c>
      <c r="BD239">
        <f t="shared" si="46"/>
        <v>19.357901234567901</v>
      </c>
      <c r="BE239">
        <f t="shared" si="47"/>
        <v>20.386967264197533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0.66192600000000001</v>
      </c>
      <c r="H240" s="22">
        <v>7.3006500000000001</v>
      </c>
      <c r="I240" s="22">
        <v>-1.6192600000000001E-2</v>
      </c>
      <c r="J240" s="22">
        <v>230</v>
      </c>
      <c r="K240" s="22">
        <v>0.66165200000000002</v>
      </c>
      <c r="L240">
        <f t="shared" si="36"/>
        <v>19.990864197530865</v>
      </c>
      <c r="M240">
        <f t="shared" si="37"/>
        <v>13.232472774814816</v>
      </c>
      <c r="N240" s="9"/>
      <c r="O240" s="22">
        <v>1.0582</v>
      </c>
      <c r="P240" s="22">
        <v>11.1601</v>
      </c>
      <c r="Q240" s="22">
        <v>-1.5780599999999999E-2</v>
      </c>
      <c r="R240" s="22">
        <v>230</v>
      </c>
      <c r="S240" s="22">
        <v>1.0577399999999999</v>
      </c>
      <c r="T240">
        <f t="shared" si="38"/>
        <v>19.482222222222219</v>
      </c>
      <c r="U240">
        <f t="shared" si="39"/>
        <v>20.616087555555552</v>
      </c>
      <c r="X240" s="9"/>
      <c r="Y240" s="22">
        <v>0.66192600000000001</v>
      </c>
      <c r="Z240" s="22">
        <v>16.764900000000001</v>
      </c>
      <c r="AA240" s="22">
        <v>-1.6162099999999999E-2</v>
      </c>
      <c r="AB240" s="22">
        <v>230</v>
      </c>
      <c r="AC240" s="22">
        <v>0.66177399999999997</v>
      </c>
      <c r="AD240">
        <f t="shared" si="40"/>
        <v>19.953209876543205</v>
      </c>
      <c r="AE240">
        <f t="shared" si="41"/>
        <v>13.207548400740738</v>
      </c>
      <c r="AF240" s="9"/>
      <c r="AG240" s="22">
        <v>1.0582</v>
      </c>
      <c r="AH240" s="22">
        <v>20.624300000000002</v>
      </c>
      <c r="AI240" s="22">
        <v>-1.5780599999999999E-2</v>
      </c>
      <c r="AJ240" s="22">
        <v>230</v>
      </c>
      <c r="AK240" s="22">
        <v>1.0568200000000001</v>
      </c>
      <c r="AL240">
        <f t="shared" si="42"/>
        <v>19.482222222222219</v>
      </c>
      <c r="AM240">
        <f t="shared" si="43"/>
        <v>20.616087555555552</v>
      </c>
      <c r="AP240" s="9"/>
      <c r="AQ240" s="22">
        <v>0.66192600000000001</v>
      </c>
      <c r="AR240" s="22">
        <v>26.2041</v>
      </c>
      <c r="AS240" s="22">
        <v>-1.6177400000000002E-2</v>
      </c>
      <c r="AT240" s="22">
        <v>230</v>
      </c>
      <c r="AU240" s="22">
        <v>0.66131600000000001</v>
      </c>
      <c r="AV240">
        <f t="shared" si="44"/>
        <v>19.972098765432101</v>
      </c>
      <c r="AW240">
        <f t="shared" si="45"/>
        <v>13.220051447407409</v>
      </c>
      <c r="AX240" s="9"/>
      <c r="AY240" s="22">
        <v>1.0582</v>
      </c>
      <c r="AZ240" s="22">
        <v>30.063600000000001</v>
      </c>
      <c r="BA240" s="22">
        <v>-1.5676900000000001E-2</v>
      </c>
      <c r="BB240" s="22">
        <v>230</v>
      </c>
      <c r="BC240" s="22">
        <v>1.0571299999999999</v>
      </c>
      <c r="BD240">
        <f t="shared" si="46"/>
        <v>19.354197530864198</v>
      </c>
      <c r="BE240">
        <f t="shared" si="47"/>
        <v>20.480611827160494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0.656891</v>
      </c>
      <c r="H241" s="22">
        <v>7.3107199999999999</v>
      </c>
      <c r="I241" s="22">
        <v>-1.6192600000000001E-2</v>
      </c>
      <c r="J241" s="22">
        <v>231</v>
      </c>
      <c r="K241" s="22">
        <v>0.65649400000000002</v>
      </c>
      <c r="L241">
        <f t="shared" si="36"/>
        <v>19.990864197530865</v>
      </c>
      <c r="M241">
        <f t="shared" si="37"/>
        <v>13.131818773580248</v>
      </c>
      <c r="N241" s="9"/>
      <c r="O241" s="22">
        <v>1.0632299999999999</v>
      </c>
      <c r="P241" s="22">
        <v>11.170199999999999</v>
      </c>
      <c r="Q241" s="22">
        <v>-1.5771500000000001E-2</v>
      </c>
      <c r="R241" s="22">
        <v>231</v>
      </c>
      <c r="S241" s="22">
        <v>1.0623199999999999</v>
      </c>
      <c r="T241">
        <f t="shared" si="38"/>
        <v>19.470987654320989</v>
      </c>
      <c r="U241">
        <f t="shared" si="39"/>
        <v>20.702138203703704</v>
      </c>
      <c r="X241" s="9"/>
      <c r="Y241" s="22">
        <v>0.656891</v>
      </c>
      <c r="Z241" s="22">
        <v>16.774899999999999</v>
      </c>
      <c r="AA241" s="22">
        <v>-1.6168200000000001E-2</v>
      </c>
      <c r="AB241" s="22">
        <v>231</v>
      </c>
      <c r="AC241" s="22">
        <v>0.65618900000000002</v>
      </c>
      <c r="AD241">
        <f t="shared" si="40"/>
        <v>19.960740740740739</v>
      </c>
      <c r="AE241">
        <f t="shared" si="41"/>
        <v>13.112030945925925</v>
      </c>
      <c r="AF241" s="9"/>
      <c r="AG241" s="22">
        <v>1.0632299999999999</v>
      </c>
      <c r="AH241" s="22">
        <v>20.634399999999999</v>
      </c>
      <c r="AI241" s="22">
        <v>-1.57745E-2</v>
      </c>
      <c r="AJ241" s="22">
        <v>231</v>
      </c>
      <c r="AK241" s="22">
        <v>1.0629299999999999</v>
      </c>
      <c r="AL241">
        <f t="shared" si="42"/>
        <v>19.474691358024693</v>
      </c>
      <c r="AM241">
        <f t="shared" si="43"/>
        <v>20.706076092592593</v>
      </c>
      <c r="AP241" s="9"/>
      <c r="AQ241" s="22">
        <v>0.656891</v>
      </c>
      <c r="AR241" s="22">
        <v>26.214200000000002</v>
      </c>
      <c r="AS241" s="22">
        <v>-1.61835E-2</v>
      </c>
      <c r="AT241" s="22">
        <v>231</v>
      </c>
      <c r="AU241" s="22">
        <v>0.65533399999999997</v>
      </c>
      <c r="AV241">
        <f t="shared" si="44"/>
        <v>19.979629629629628</v>
      </c>
      <c r="AW241">
        <f t="shared" si="45"/>
        <v>13.124438887037035</v>
      </c>
      <c r="AX241" s="9"/>
      <c r="AY241" s="22">
        <v>1.0632299999999999</v>
      </c>
      <c r="AZ241" s="22">
        <v>30.073599999999999</v>
      </c>
      <c r="BA241" s="22">
        <v>-1.5670799999999999E-2</v>
      </c>
      <c r="BB241" s="22">
        <v>231</v>
      </c>
      <c r="BC241" s="22">
        <v>1.0620099999999999</v>
      </c>
      <c r="BD241">
        <f t="shared" si="46"/>
        <v>19.346666666666664</v>
      </c>
      <c r="BE241">
        <f t="shared" si="47"/>
        <v>20.569956399999995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0.65185499999999996</v>
      </c>
      <c r="H242" s="22">
        <v>7.3207899999999997</v>
      </c>
      <c r="I242" s="22">
        <v>-1.6201799999999999E-2</v>
      </c>
      <c r="J242" s="22">
        <v>232</v>
      </c>
      <c r="K242" s="22">
        <v>0.65090899999999996</v>
      </c>
      <c r="L242">
        <f t="shared" si="36"/>
        <v>20.002222222222219</v>
      </c>
      <c r="M242">
        <f t="shared" si="37"/>
        <v>13.038548566666664</v>
      </c>
      <c r="N242" s="9"/>
      <c r="O242" s="22">
        <v>1.0682700000000001</v>
      </c>
      <c r="P242" s="22">
        <v>11.180300000000001</v>
      </c>
      <c r="Q242" s="22">
        <v>-1.5765399999999999E-2</v>
      </c>
      <c r="R242" s="22">
        <v>232</v>
      </c>
      <c r="S242" s="22">
        <v>1.0671999999999999</v>
      </c>
      <c r="T242">
        <f t="shared" si="38"/>
        <v>19.463456790123452</v>
      </c>
      <c r="U242">
        <f t="shared" si="39"/>
        <v>20.792226985185181</v>
      </c>
      <c r="X242" s="9"/>
      <c r="Y242" s="22">
        <v>0.65185499999999996</v>
      </c>
      <c r="Z242" s="22">
        <v>16.785</v>
      </c>
      <c r="AA242" s="22">
        <v>-1.6174299999999999E-2</v>
      </c>
      <c r="AB242" s="22">
        <v>232</v>
      </c>
      <c r="AC242" s="22">
        <v>0.65127599999999997</v>
      </c>
      <c r="AD242">
        <f t="shared" si="40"/>
        <v>19.96827160493827</v>
      </c>
      <c r="AE242">
        <f t="shared" si="41"/>
        <v>13.016417687037036</v>
      </c>
      <c r="AF242" s="9"/>
      <c r="AG242" s="22">
        <v>1.0682700000000001</v>
      </c>
      <c r="AH242" s="22">
        <v>20.644500000000001</v>
      </c>
      <c r="AI242" s="22">
        <v>-1.57745E-2</v>
      </c>
      <c r="AJ242" s="22">
        <v>232</v>
      </c>
      <c r="AK242" s="22">
        <v>1.0674999999999999</v>
      </c>
      <c r="AL242">
        <f t="shared" si="42"/>
        <v>19.474691358024693</v>
      </c>
      <c r="AM242">
        <f t="shared" si="43"/>
        <v>20.804228537037041</v>
      </c>
      <c r="AP242" s="9"/>
      <c r="AQ242" s="22">
        <v>0.65185499999999996</v>
      </c>
      <c r="AR242" s="22">
        <v>26.2242</v>
      </c>
      <c r="AS242" s="22">
        <v>-1.6186499999999999E-2</v>
      </c>
      <c r="AT242" s="22">
        <v>232</v>
      </c>
      <c r="AU242" s="22">
        <v>0.65106200000000003</v>
      </c>
      <c r="AV242">
        <f t="shared" si="44"/>
        <v>19.983333333333331</v>
      </c>
      <c r="AW242">
        <f t="shared" si="45"/>
        <v>13.026235749999998</v>
      </c>
      <c r="AX242" s="9"/>
      <c r="AY242" s="22">
        <v>1.0682700000000001</v>
      </c>
      <c r="AZ242" s="22">
        <v>30.0837</v>
      </c>
      <c r="BA242" s="22">
        <v>-1.56647E-2</v>
      </c>
      <c r="BB242" s="22">
        <v>232</v>
      </c>
      <c r="BC242" s="22">
        <v>1.0668899999999999</v>
      </c>
      <c r="BD242">
        <f t="shared" si="46"/>
        <v>19.339135802469134</v>
      </c>
      <c r="BE242">
        <f t="shared" si="47"/>
        <v>20.659418603703703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0.64681999999999995</v>
      </c>
      <c r="H243" s="22">
        <v>7.3308600000000004</v>
      </c>
      <c r="I243" s="22">
        <v>-1.6204799999999998E-2</v>
      </c>
      <c r="J243" s="22">
        <v>233</v>
      </c>
      <c r="K243" s="22">
        <v>0.64605699999999999</v>
      </c>
      <c r="L243">
        <f t="shared" si="36"/>
        <v>20.005925925925922</v>
      </c>
      <c r="M243">
        <f t="shared" si="37"/>
        <v>12.940233007407404</v>
      </c>
      <c r="N243" s="9"/>
      <c r="O243" s="22">
        <v>1.0732999999999999</v>
      </c>
      <c r="P243" s="22">
        <v>11.190300000000001</v>
      </c>
      <c r="Q243" s="22">
        <v>-1.5756200000000001E-2</v>
      </c>
      <c r="R243" s="22">
        <v>233</v>
      </c>
      <c r="S243" s="22">
        <v>1.0726899999999999</v>
      </c>
      <c r="T243">
        <f t="shared" si="38"/>
        <v>19.452098765432101</v>
      </c>
      <c r="U243">
        <f t="shared" si="39"/>
        <v>20.877937604938271</v>
      </c>
      <c r="X243" s="9"/>
      <c r="Y243" s="22">
        <v>0.64681999999999995</v>
      </c>
      <c r="Z243" s="22">
        <v>16.795100000000001</v>
      </c>
      <c r="AA243" s="22">
        <v>-1.6180400000000001E-2</v>
      </c>
      <c r="AB243" s="22">
        <v>233</v>
      </c>
      <c r="AC243" s="22">
        <v>0.64593500000000004</v>
      </c>
      <c r="AD243">
        <f t="shared" si="40"/>
        <v>19.975802469135804</v>
      </c>
      <c r="AE243">
        <f t="shared" si="41"/>
        <v>12.920748553086419</v>
      </c>
      <c r="AF243" s="9"/>
      <c r="AG243" s="22">
        <v>1.0732999999999999</v>
      </c>
      <c r="AH243" s="22">
        <v>20.654499999999999</v>
      </c>
      <c r="AI243" s="22">
        <v>-1.5771500000000001E-2</v>
      </c>
      <c r="AJ243" s="22">
        <v>233</v>
      </c>
      <c r="AK243" s="22">
        <v>1.07239</v>
      </c>
      <c r="AL243">
        <f t="shared" si="42"/>
        <v>19.470987654320989</v>
      </c>
      <c r="AM243">
        <f t="shared" si="43"/>
        <v>20.898211049382716</v>
      </c>
      <c r="AP243" s="9"/>
      <c r="AQ243" s="22">
        <v>0.64681999999999995</v>
      </c>
      <c r="AR243" s="22">
        <v>26.234300000000001</v>
      </c>
      <c r="AS243" s="22">
        <v>-1.6192600000000001E-2</v>
      </c>
      <c r="AT243" s="22">
        <v>233</v>
      </c>
      <c r="AU243" s="22">
        <v>0.64602700000000002</v>
      </c>
      <c r="AV243">
        <f t="shared" si="44"/>
        <v>19.990864197530865</v>
      </c>
      <c r="AW243">
        <f t="shared" si="45"/>
        <v>12.930490780246913</v>
      </c>
      <c r="AX243" s="9"/>
      <c r="AY243" s="22">
        <v>1.0732999999999999</v>
      </c>
      <c r="AZ243" s="22">
        <v>30.093800000000002</v>
      </c>
      <c r="BA243" s="22">
        <v>-1.5658600000000002E-2</v>
      </c>
      <c r="BB243" s="22">
        <v>233</v>
      </c>
      <c r="BC243" s="22">
        <v>1.07178</v>
      </c>
      <c r="BD243">
        <f t="shared" si="46"/>
        <v>19.331604938271607</v>
      </c>
      <c r="BE243">
        <f t="shared" si="47"/>
        <v>20.748611580246912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0.64178500000000005</v>
      </c>
      <c r="H244" s="22">
        <v>7.3409300000000002</v>
      </c>
      <c r="I244" s="22">
        <v>-1.62109E-2</v>
      </c>
      <c r="J244" s="22">
        <v>234</v>
      </c>
      <c r="K244" s="22">
        <v>0.64099099999999998</v>
      </c>
      <c r="L244">
        <f t="shared" si="36"/>
        <v>20.013456790123456</v>
      </c>
      <c r="M244">
        <f t="shared" si="37"/>
        <v>12.844336366049383</v>
      </c>
      <c r="N244" s="9"/>
      <c r="O244" s="22">
        <v>1.0783400000000001</v>
      </c>
      <c r="P244" s="22">
        <v>11.2004</v>
      </c>
      <c r="Q244" s="22">
        <v>-1.5744000000000001E-2</v>
      </c>
      <c r="R244" s="22">
        <v>234</v>
      </c>
      <c r="S244" s="22">
        <v>1.07666</v>
      </c>
      <c r="T244">
        <f t="shared" si="38"/>
        <v>19.437037037037037</v>
      </c>
      <c r="U244">
        <f t="shared" si="39"/>
        <v>20.95973451851852</v>
      </c>
      <c r="X244" s="9"/>
      <c r="Y244" s="22">
        <v>0.64178500000000005</v>
      </c>
      <c r="Z244" s="22">
        <v>16.805099999999999</v>
      </c>
      <c r="AA244" s="22">
        <v>-1.6186499999999999E-2</v>
      </c>
      <c r="AB244" s="22">
        <v>234</v>
      </c>
      <c r="AC244" s="22">
        <v>0.64047200000000004</v>
      </c>
      <c r="AD244">
        <f t="shared" si="40"/>
        <v>19.983333333333331</v>
      </c>
      <c r="AE244">
        <f t="shared" si="41"/>
        <v>12.825003583333332</v>
      </c>
      <c r="AF244" s="9"/>
      <c r="AG244" s="22">
        <v>1.0783400000000001</v>
      </c>
      <c r="AH244" s="22">
        <v>20.6646</v>
      </c>
      <c r="AI244" s="22">
        <v>-1.5765399999999999E-2</v>
      </c>
      <c r="AJ244" s="22">
        <v>234</v>
      </c>
      <c r="AK244" s="22">
        <v>1.07666</v>
      </c>
      <c r="AL244">
        <f t="shared" si="42"/>
        <v>19.463456790123452</v>
      </c>
      <c r="AM244">
        <f t="shared" si="43"/>
        <v>20.988223995061723</v>
      </c>
      <c r="AP244" s="9"/>
      <c r="AQ244" s="22">
        <v>0.64178500000000005</v>
      </c>
      <c r="AR244" s="22">
        <v>26.244399999999999</v>
      </c>
      <c r="AS244" s="22">
        <v>-1.61987E-2</v>
      </c>
      <c r="AT244" s="22">
        <v>234</v>
      </c>
      <c r="AU244" s="22">
        <v>0.64099099999999998</v>
      </c>
      <c r="AV244">
        <f t="shared" si="44"/>
        <v>19.998395061728392</v>
      </c>
      <c r="AW244">
        <f t="shared" si="45"/>
        <v>12.834669974691357</v>
      </c>
      <c r="AX244" s="9"/>
      <c r="AY244" s="22">
        <v>1.0783400000000001</v>
      </c>
      <c r="AZ244" s="22">
        <v>30.103899999999999</v>
      </c>
      <c r="BA244" s="22">
        <v>-1.56525E-2</v>
      </c>
      <c r="BB244" s="22">
        <v>234</v>
      </c>
      <c r="BC244" s="22">
        <v>1.0778799999999999</v>
      </c>
      <c r="BD244">
        <f t="shared" si="46"/>
        <v>19.324074074074073</v>
      </c>
      <c r="BE244">
        <f t="shared" si="47"/>
        <v>20.837922037037035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0.63674900000000001</v>
      </c>
      <c r="H245" s="22">
        <v>7.3510099999999996</v>
      </c>
      <c r="I245" s="22">
        <v>-1.6220100000000001E-2</v>
      </c>
      <c r="J245" s="22">
        <v>235</v>
      </c>
      <c r="K245" s="22">
        <v>0.63549800000000001</v>
      </c>
      <c r="L245">
        <f t="shared" si="36"/>
        <v>20.024814814814814</v>
      </c>
      <c r="M245">
        <f t="shared" si="37"/>
        <v>12.750780808518519</v>
      </c>
      <c r="N245" s="9"/>
      <c r="O245" s="22">
        <v>1.0833699999999999</v>
      </c>
      <c r="P245" s="22">
        <v>11.2105</v>
      </c>
      <c r="Q245" s="22">
        <v>-1.5737899999999999E-2</v>
      </c>
      <c r="R245" s="22">
        <v>235</v>
      </c>
      <c r="S245" s="22">
        <v>1.0821499999999999</v>
      </c>
      <c r="T245">
        <f t="shared" si="38"/>
        <v>19.429506172839503</v>
      </c>
      <c r="U245">
        <f t="shared" si="39"/>
        <v>21.049344102469131</v>
      </c>
      <c r="X245" s="9"/>
      <c r="Y245" s="22">
        <v>0.63674900000000001</v>
      </c>
      <c r="Z245" s="22">
        <v>16.815200000000001</v>
      </c>
      <c r="AA245" s="22">
        <v>-1.6192600000000001E-2</v>
      </c>
      <c r="AB245" s="22">
        <v>235</v>
      </c>
      <c r="AC245" s="22">
        <v>0.63607800000000003</v>
      </c>
      <c r="AD245">
        <f t="shared" si="40"/>
        <v>19.990864197530865</v>
      </c>
      <c r="AE245">
        <f t="shared" si="41"/>
        <v>12.72916278691358</v>
      </c>
      <c r="AF245" s="9"/>
      <c r="AG245" s="22">
        <v>1.0833699999999999</v>
      </c>
      <c r="AH245" s="22">
        <v>20.674700000000001</v>
      </c>
      <c r="AI245" s="22">
        <v>-1.5756200000000001E-2</v>
      </c>
      <c r="AJ245" s="22">
        <v>235</v>
      </c>
      <c r="AK245" s="22">
        <v>1.0827599999999999</v>
      </c>
      <c r="AL245">
        <f t="shared" si="42"/>
        <v>19.452098765432101</v>
      </c>
      <c r="AM245">
        <f t="shared" si="43"/>
        <v>21.073820239506173</v>
      </c>
      <c r="AP245" s="9"/>
      <c r="AQ245" s="22">
        <v>0.63674900000000001</v>
      </c>
      <c r="AR245" s="22">
        <v>26.2545</v>
      </c>
      <c r="AS245" s="22">
        <v>-1.6204799999999998E-2</v>
      </c>
      <c r="AT245" s="22">
        <v>235</v>
      </c>
      <c r="AU245" s="22">
        <v>0.63574200000000003</v>
      </c>
      <c r="AV245">
        <f t="shared" si="44"/>
        <v>20.005925925925922</v>
      </c>
      <c r="AW245">
        <f t="shared" si="45"/>
        <v>12.738753327407405</v>
      </c>
      <c r="AX245" s="9"/>
      <c r="AY245" s="22">
        <v>1.0833699999999999</v>
      </c>
      <c r="AZ245" s="22">
        <v>30.113900000000001</v>
      </c>
      <c r="BA245" s="22">
        <v>-1.5646400000000001E-2</v>
      </c>
      <c r="BB245" s="22">
        <v>235</v>
      </c>
      <c r="BC245" s="22">
        <v>1.0821499999999999</v>
      </c>
      <c r="BD245">
        <f t="shared" si="46"/>
        <v>19.316543209876546</v>
      </c>
      <c r="BE245">
        <f t="shared" si="47"/>
        <v>20.926963417283954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0.631714</v>
      </c>
      <c r="H246" s="22">
        <v>7.3610800000000003</v>
      </c>
      <c r="I246" s="22">
        <v>-1.62262E-2</v>
      </c>
      <c r="J246" s="22">
        <v>236</v>
      </c>
      <c r="K246" s="22">
        <v>0.631073</v>
      </c>
      <c r="L246">
        <f t="shared" si="36"/>
        <v>20.032345679012344</v>
      </c>
      <c r="M246">
        <f t="shared" si="37"/>
        <v>12.654713218271604</v>
      </c>
      <c r="N246" s="9"/>
      <c r="O246" s="22">
        <v>1.0884100000000001</v>
      </c>
      <c r="P246" s="22">
        <v>11.220599999999999</v>
      </c>
      <c r="Q246" s="22">
        <v>-1.5731800000000001E-2</v>
      </c>
      <c r="R246" s="22">
        <v>236</v>
      </c>
      <c r="S246" s="22">
        <v>1.08734</v>
      </c>
      <c r="T246">
        <f t="shared" si="38"/>
        <v>19.421975308641976</v>
      </c>
      <c r="U246">
        <f t="shared" si="39"/>
        <v>21.139072145679016</v>
      </c>
      <c r="X246" s="9"/>
      <c r="Y246" s="22">
        <v>0.631714</v>
      </c>
      <c r="Z246" s="22">
        <v>16.825299999999999</v>
      </c>
      <c r="AA246" s="22">
        <v>-1.61957E-2</v>
      </c>
      <c r="AB246" s="22">
        <v>236</v>
      </c>
      <c r="AC246" s="22">
        <v>0.63116499999999998</v>
      </c>
      <c r="AD246">
        <f t="shared" si="40"/>
        <v>19.994691358024692</v>
      </c>
      <c r="AE246">
        <f t="shared" si="41"/>
        <v>12.630926456543211</v>
      </c>
      <c r="AF246" s="9"/>
      <c r="AG246" s="22">
        <v>1.0884100000000001</v>
      </c>
      <c r="AH246" s="22">
        <v>20.684799999999999</v>
      </c>
      <c r="AI246" s="22">
        <v>-1.57501E-2</v>
      </c>
      <c r="AJ246" s="22">
        <v>236</v>
      </c>
      <c r="AK246" s="22">
        <v>1.08795</v>
      </c>
      <c r="AL246">
        <f t="shared" si="42"/>
        <v>19.444567901234567</v>
      </c>
      <c r="AM246">
        <f t="shared" si="43"/>
        <v>21.163662149382716</v>
      </c>
      <c r="AP246" s="9"/>
      <c r="AQ246" s="22">
        <v>0.631714</v>
      </c>
      <c r="AR246" s="22">
        <v>26.264500000000002</v>
      </c>
      <c r="AS246" s="22">
        <v>-1.6213999999999999E-2</v>
      </c>
      <c r="AT246" s="22">
        <v>236</v>
      </c>
      <c r="AU246" s="22">
        <v>0.63043199999999999</v>
      </c>
      <c r="AV246">
        <f t="shared" si="44"/>
        <v>20.017283950617283</v>
      </c>
      <c r="AW246">
        <f t="shared" si="45"/>
        <v>12.645198513580247</v>
      </c>
      <c r="AX246" s="9"/>
      <c r="AY246" s="22">
        <v>1.0884100000000001</v>
      </c>
      <c r="AZ246" s="22">
        <v>30.123999999999999</v>
      </c>
      <c r="BA246" s="22">
        <v>-1.5643299999999999E-2</v>
      </c>
      <c r="BB246" s="22">
        <v>236</v>
      </c>
      <c r="BC246" s="22">
        <v>1.08734</v>
      </c>
      <c r="BD246">
        <f t="shared" si="46"/>
        <v>19.312716049382715</v>
      </c>
      <c r="BE246">
        <f t="shared" si="47"/>
        <v>21.020153275308644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0.62667799999999996</v>
      </c>
      <c r="H247" s="22">
        <v>7.3711500000000001</v>
      </c>
      <c r="I247" s="22">
        <v>-1.6232300000000002E-2</v>
      </c>
      <c r="J247" s="22">
        <v>237</v>
      </c>
      <c r="K247" s="22">
        <v>0.62588500000000002</v>
      </c>
      <c r="L247">
        <f t="shared" si="36"/>
        <v>20.039876543209878</v>
      </c>
      <c r="M247">
        <f t="shared" si="37"/>
        <v>12.55854975234568</v>
      </c>
      <c r="N247" s="9"/>
      <c r="O247" s="22">
        <v>1.09344</v>
      </c>
      <c r="P247" s="22">
        <v>11.230600000000001</v>
      </c>
      <c r="Q247" s="22">
        <v>-1.5725699999999999E-2</v>
      </c>
      <c r="R247" s="22">
        <v>237</v>
      </c>
      <c r="S247" s="22">
        <v>1.091</v>
      </c>
      <c r="T247">
        <f t="shared" si="38"/>
        <v>19.414444444444442</v>
      </c>
      <c r="U247">
        <f t="shared" si="39"/>
        <v>21.228530133333329</v>
      </c>
      <c r="X247" s="9"/>
      <c r="Y247" s="22">
        <v>0.62667799999999996</v>
      </c>
      <c r="Z247" s="22">
        <v>16.8354</v>
      </c>
      <c r="AA247" s="22">
        <v>-1.61987E-2</v>
      </c>
      <c r="AB247" s="22">
        <v>237</v>
      </c>
      <c r="AC247" s="22">
        <v>0.625305</v>
      </c>
      <c r="AD247">
        <f t="shared" si="40"/>
        <v>19.998395061728392</v>
      </c>
      <c r="AE247">
        <f t="shared" si="41"/>
        <v>12.532554220493823</v>
      </c>
      <c r="AF247" s="9"/>
      <c r="AG247" s="22">
        <v>1.09344</v>
      </c>
      <c r="AH247" s="22">
        <v>20.694800000000001</v>
      </c>
      <c r="AI247" s="22">
        <v>-1.5744000000000001E-2</v>
      </c>
      <c r="AJ247" s="22">
        <v>237</v>
      </c>
      <c r="AK247" s="22">
        <v>1.09222</v>
      </c>
      <c r="AL247">
        <f t="shared" si="42"/>
        <v>19.437037037037037</v>
      </c>
      <c r="AM247">
        <f t="shared" si="43"/>
        <v>21.253233777777776</v>
      </c>
      <c r="AP247" s="9"/>
      <c r="AQ247" s="22">
        <v>0.62667799999999996</v>
      </c>
      <c r="AR247" s="22">
        <v>26.2746</v>
      </c>
      <c r="AS247" s="22">
        <v>-1.6216999999999999E-2</v>
      </c>
      <c r="AT247" s="22">
        <v>237</v>
      </c>
      <c r="AU247" s="22">
        <v>0.62561</v>
      </c>
      <c r="AV247">
        <f t="shared" si="44"/>
        <v>20.020987654320983</v>
      </c>
      <c r="AW247">
        <f t="shared" si="45"/>
        <v>12.546712501234564</v>
      </c>
      <c r="AX247" s="9"/>
      <c r="AY247" s="22">
        <v>1.09344</v>
      </c>
      <c r="AZ247" s="22">
        <v>30.1341</v>
      </c>
      <c r="BA247" s="22">
        <v>-1.56372E-2</v>
      </c>
      <c r="BB247" s="22">
        <v>237</v>
      </c>
      <c r="BC247" s="22">
        <v>1.09253</v>
      </c>
      <c r="BD247">
        <f t="shared" si="46"/>
        <v>19.305185185185184</v>
      </c>
      <c r="BE247">
        <f t="shared" si="47"/>
        <v>21.109061688888886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0.62164299999999995</v>
      </c>
      <c r="H248" s="22">
        <v>7.3812199999999999</v>
      </c>
      <c r="I248" s="22">
        <v>-1.6235400000000001E-2</v>
      </c>
      <c r="J248" s="22">
        <v>238</v>
      </c>
      <c r="K248" s="22">
        <v>0.62072799999999995</v>
      </c>
      <c r="L248">
        <f t="shared" si="36"/>
        <v>20.043703703703702</v>
      </c>
      <c r="M248">
        <f t="shared" si="37"/>
        <v>12.460028101481479</v>
      </c>
      <c r="N248" s="9"/>
      <c r="O248" s="22">
        <v>1.0984799999999999</v>
      </c>
      <c r="P248" s="22">
        <v>11.2407</v>
      </c>
      <c r="Q248" s="22">
        <v>-1.57196E-2</v>
      </c>
      <c r="R248" s="22">
        <v>238</v>
      </c>
      <c r="S248" s="22">
        <v>1.09833</v>
      </c>
      <c r="T248">
        <f t="shared" si="38"/>
        <v>19.406913580246911</v>
      </c>
      <c r="U248">
        <f t="shared" si="39"/>
        <v>21.318106429629626</v>
      </c>
      <c r="X248" s="9"/>
      <c r="Y248" s="22">
        <v>0.62164299999999995</v>
      </c>
      <c r="Z248" s="22">
        <v>16.845400000000001</v>
      </c>
      <c r="AA248" s="22">
        <v>-1.6204799999999998E-2</v>
      </c>
      <c r="AB248" s="22">
        <v>238</v>
      </c>
      <c r="AC248" s="22">
        <v>0.62091099999999999</v>
      </c>
      <c r="AD248">
        <f t="shared" si="40"/>
        <v>20.005925925925922</v>
      </c>
      <c r="AE248">
        <f t="shared" si="41"/>
        <v>12.436543810370367</v>
      </c>
      <c r="AF248" s="9"/>
      <c r="AG248" s="22">
        <v>1.0984799999999999</v>
      </c>
      <c r="AH248" s="22">
        <v>20.704899999999999</v>
      </c>
      <c r="AI248" s="22">
        <v>-1.57349E-2</v>
      </c>
      <c r="AJ248" s="22">
        <v>238</v>
      </c>
      <c r="AK248" s="22">
        <v>1.09802</v>
      </c>
      <c r="AL248">
        <f t="shared" si="42"/>
        <v>19.425802469135803</v>
      </c>
      <c r="AM248">
        <f t="shared" si="43"/>
        <v>21.338855496296294</v>
      </c>
      <c r="AP248" s="9"/>
      <c r="AQ248" s="22">
        <v>0.62164299999999995</v>
      </c>
      <c r="AR248" s="22">
        <v>26.284700000000001</v>
      </c>
      <c r="AS248" s="22">
        <v>-1.6223100000000001E-2</v>
      </c>
      <c r="AT248" s="22">
        <v>238</v>
      </c>
      <c r="AU248" s="22">
        <v>0.62087999999999999</v>
      </c>
      <c r="AV248">
        <f t="shared" si="44"/>
        <v>20.028518518518517</v>
      </c>
      <c r="AW248">
        <f t="shared" si="45"/>
        <v>12.450588337407405</v>
      </c>
      <c r="AX248" s="9"/>
      <c r="AY248" s="22">
        <v>1.0984799999999999</v>
      </c>
      <c r="AZ248" s="22">
        <v>30.144100000000002</v>
      </c>
      <c r="BA248" s="22">
        <v>-1.5631099999999998E-2</v>
      </c>
      <c r="BB248" s="22">
        <v>238</v>
      </c>
      <c r="BC248" s="22">
        <v>1.09772</v>
      </c>
      <c r="BD248">
        <f t="shared" si="46"/>
        <v>19.29765432098765</v>
      </c>
      <c r="BE248">
        <f t="shared" si="47"/>
        <v>21.198087318518514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0.61660800000000004</v>
      </c>
      <c r="H249" s="22">
        <v>7.3912899999999997</v>
      </c>
      <c r="I249" s="22">
        <v>-1.6241499999999999E-2</v>
      </c>
      <c r="J249" s="22">
        <v>239</v>
      </c>
      <c r="K249" s="22">
        <v>0.61569200000000002</v>
      </c>
      <c r="L249">
        <f t="shared" si="36"/>
        <v>20.051234567901229</v>
      </c>
      <c r="M249">
        <f t="shared" si="37"/>
        <v>12.363751644444442</v>
      </c>
      <c r="N249" s="9"/>
      <c r="O249" s="22">
        <v>1.1035200000000001</v>
      </c>
      <c r="P249" s="22">
        <v>11.2508</v>
      </c>
      <c r="Q249" s="22">
        <v>-1.5713499999999998E-2</v>
      </c>
      <c r="R249" s="22">
        <v>239</v>
      </c>
      <c r="S249" s="22">
        <v>1.10168</v>
      </c>
      <c r="T249">
        <f t="shared" si="38"/>
        <v>19.399382716049381</v>
      </c>
      <c r="U249">
        <f t="shared" si="39"/>
        <v>21.407606814814812</v>
      </c>
      <c r="X249" s="9"/>
      <c r="Y249" s="22">
        <v>0.61660800000000004</v>
      </c>
      <c r="Z249" s="22">
        <v>16.855499999999999</v>
      </c>
      <c r="AA249" s="22">
        <v>-1.6207900000000001E-2</v>
      </c>
      <c r="AB249" s="22">
        <v>239</v>
      </c>
      <c r="AC249" s="22">
        <v>0.61621099999999995</v>
      </c>
      <c r="AD249">
        <f t="shared" si="40"/>
        <v>20.009753086419753</v>
      </c>
      <c r="AE249">
        <f t="shared" si="41"/>
        <v>12.338173831111112</v>
      </c>
      <c r="AF249" s="9"/>
      <c r="AG249" s="22">
        <v>1.1035200000000001</v>
      </c>
      <c r="AH249" s="22">
        <v>20.715</v>
      </c>
      <c r="AI249" s="22">
        <v>-1.5728800000000001E-2</v>
      </c>
      <c r="AJ249" s="22">
        <v>239</v>
      </c>
      <c r="AK249" s="22">
        <v>1.10229</v>
      </c>
      <c r="AL249">
        <f t="shared" si="42"/>
        <v>19.418271604938269</v>
      </c>
      <c r="AM249">
        <f t="shared" si="43"/>
        <v>21.42845108148148</v>
      </c>
      <c r="AP249" s="9"/>
      <c r="AQ249" s="22">
        <v>0.61660800000000004</v>
      </c>
      <c r="AR249" s="22">
        <v>26.294699999999999</v>
      </c>
      <c r="AS249" s="22">
        <v>-1.6229199999999999E-2</v>
      </c>
      <c r="AT249" s="22">
        <v>239</v>
      </c>
      <c r="AU249" s="22">
        <v>0.61614999999999998</v>
      </c>
      <c r="AV249">
        <f t="shared" si="44"/>
        <v>20.036049382716048</v>
      </c>
      <c r="AW249">
        <f t="shared" si="45"/>
        <v>12.354388337777777</v>
      </c>
      <c r="AX249" s="9"/>
      <c r="AY249" s="22">
        <v>1.1035200000000001</v>
      </c>
      <c r="AZ249" s="22">
        <v>30.154199999999999</v>
      </c>
      <c r="BA249" s="22">
        <v>-1.5625E-2</v>
      </c>
      <c r="BB249" s="22">
        <v>239</v>
      </c>
      <c r="BC249" s="22">
        <v>1.10229</v>
      </c>
      <c r="BD249">
        <f t="shared" si="46"/>
        <v>19.290123456790123</v>
      </c>
      <c r="BE249">
        <f t="shared" si="47"/>
        <v>21.287037037037038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0.611572</v>
      </c>
      <c r="H250" s="22">
        <v>7.4013600000000004</v>
      </c>
      <c r="I250" s="22">
        <v>-1.6247600000000001E-2</v>
      </c>
      <c r="J250" s="22">
        <v>240</v>
      </c>
      <c r="K250" s="22">
        <v>0.61059600000000003</v>
      </c>
      <c r="L250">
        <f t="shared" si="36"/>
        <v>20.058765432098767</v>
      </c>
      <c r="M250">
        <f t="shared" si="37"/>
        <v>12.267379292839507</v>
      </c>
      <c r="N250" s="9"/>
      <c r="O250" s="22">
        <v>1.1085499999999999</v>
      </c>
      <c r="P250" s="22">
        <v>11.2608</v>
      </c>
      <c r="Q250" s="22">
        <v>-1.57074E-2</v>
      </c>
      <c r="R250" s="22">
        <v>240</v>
      </c>
      <c r="S250" s="22">
        <v>1.1071800000000001</v>
      </c>
      <c r="T250">
        <f t="shared" si="38"/>
        <v>19.39185185185185</v>
      </c>
      <c r="U250">
        <f t="shared" si="39"/>
        <v>21.496837370370368</v>
      </c>
      <c r="X250" s="9"/>
      <c r="Y250" s="22">
        <v>0.611572</v>
      </c>
      <c r="Z250" s="22">
        <v>16.865600000000001</v>
      </c>
      <c r="AA250" s="22">
        <v>-1.62109E-2</v>
      </c>
      <c r="AB250" s="22">
        <v>240</v>
      </c>
      <c r="AC250" s="22">
        <v>0.61090100000000003</v>
      </c>
      <c r="AD250">
        <f t="shared" si="40"/>
        <v>20.013456790123456</v>
      </c>
      <c r="AE250">
        <f t="shared" si="41"/>
        <v>12.239669796049382</v>
      </c>
      <c r="AF250" s="9"/>
      <c r="AG250" s="22">
        <v>1.1085499999999999</v>
      </c>
      <c r="AH250" s="22">
        <v>20.725000000000001</v>
      </c>
      <c r="AI250" s="22">
        <v>-1.57196E-2</v>
      </c>
      <c r="AJ250" s="22">
        <v>240</v>
      </c>
      <c r="AK250" s="22">
        <v>1.1071800000000001</v>
      </c>
      <c r="AL250">
        <f t="shared" si="42"/>
        <v>19.406913580246911</v>
      </c>
      <c r="AM250">
        <f t="shared" si="43"/>
        <v>21.513534049382713</v>
      </c>
      <c r="AP250" s="9"/>
      <c r="AQ250" s="22">
        <v>0.611572</v>
      </c>
      <c r="AR250" s="22">
        <v>26.3048</v>
      </c>
      <c r="AS250" s="22">
        <v>-1.6235400000000001E-2</v>
      </c>
      <c r="AT250" s="22">
        <v>240</v>
      </c>
      <c r="AU250" s="22">
        <v>0.610626</v>
      </c>
      <c r="AV250">
        <f t="shared" si="44"/>
        <v>20.043703703703702</v>
      </c>
      <c r="AW250">
        <f t="shared" si="45"/>
        <v>12.258167961481481</v>
      </c>
      <c r="AX250" s="9"/>
      <c r="AY250" s="22">
        <v>1.1085499999999999</v>
      </c>
      <c r="AZ250" s="22">
        <v>30.164300000000001</v>
      </c>
      <c r="BA250" s="22">
        <v>-1.56189E-2</v>
      </c>
      <c r="BB250" s="22">
        <v>240</v>
      </c>
      <c r="BC250" s="22">
        <v>1.1077900000000001</v>
      </c>
      <c r="BD250">
        <f t="shared" si="46"/>
        <v>19.282592592592589</v>
      </c>
      <c r="BE250">
        <f t="shared" si="47"/>
        <v>21.375718018518512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0.60653699999999999</v>
      </c>
      <c r="H251" s="22">
        <v>7.4114300000000002</v>
      </c>
      <c r="I251" s="22">
        <v>-1.6253699999999999E-2</v>
      </c>
      <c r="J251" s="22">
        <v>241</v>
      </c>
      <c r="K251" s="22">
        <v>0.60583500000000001</v>
      </c>
      <c r="L251">
        <f t="shared" si="36"/>
        <v>20.066296296296294</v>
      </c>
      <c r="M251">
        <f t="shared" si="37"/>
        <v>12.170951156666664</v>
      </c>
      <c r="N251" s="9"/>
      <c r="O251" s="22">
        <v>1.1135900000000001</v>
      </c>
      <c r="P251" s="22">
        <v>11.270899999999999</v>
      </c>
      <c r="Q251" s="22">
        <v>-1.5701300000000001E-2</v>
      </c>
      <c r="R251" s="22">
        <v>241</v>
      </c>
      <c r="S251" s="22">
        <v>1.1123700000000001</v>
      </c>
      <c r="T251">
        <f t="shared" si="38"/>
        <v>19.384320987654323</v>
      </c>
      <c r="U251">
        <f t="shared" si="39"/>
        <v>21.586186008641981</v>
      </c>
      <c r="X251" s="9"/>
      <c r="Y251" s="22">
        <v>0.60653699999999999</v>
      </c>
      <c r="Z251" s="22">
        <v>16.875599999999999</v>
      </c>
      <c r="AA251" s="22">
        <v>-1.6220100000000001E-2</v>
      </c>
      <c r="AB251" s="22">
        <v>241</v>
      </c>
      <c r="AC251" s="22">
        <v>0.60555999999999999</v>
      </c>
      <c r="AD251">
        <f t="shared" si="40"/>
        <v>20.024814814814814</v>
      </c>
      <c r="AE251">
        <f t="shared" si="41"/>
        <v>12.145791103333332</v>
      </c>
      <c r="AF251" s="9"/>
      <c r="AG251" s="22">
        <v>1.1135900000000001</v>
      </c>
      <c r="AH251" s="22">
        <v>20.735099999999999</v>
      </c>
      <c r="AI251" s="22">
        <v>-1.5713499999999998E-2</v>
      </c>
      <c r="AJ251" s="22">
        <v>241</v>
      </c>
      <c r="AK251" s="22">
        <v>1.1123700000000001</v>
      </c>
      <c r="AL251">
        <f t="shared" si="42"/>
        <v>19.399382716049381</v>
      </c>
      <c r="AM251">
        <f t="shared" si="43"/>
        <v>21.602958598765433</v>
      </c>
      <c r="AP251" s="9"/>
      <c r="AQ251" s="22">
        <v>0.60653699999999999</v>
      </c>
      <c r="AR251" s="22">
        <v>26.314900000000002</v>
      </c>
      <c r="AS251" s="22">
        <v>-1.6241499999999999E-2</v>
      </c>
      <c r="AT251" s="22">
        <v>241</v>
      </c>
      <c r="AU251" s="22">
        <v>0.60549900000000001</v>
      </c>
      <c r="AV251">
        <f t="shared" si="44"/>
        <v>20.051234567901229</v>
      </c>
      <c r="AW251">
        <f t="shared" si="45"/>
        <v>12.161815661111108</v>
      </c>
      <c r="AX251" s="9"/>
      <c r="AY251" s="22">
        <v>1.1135900000000001</v>
      </c>
      <c r="AZ251" s="22">
        <v>30.174399999999999</v>
      </c>
      <c r="BA251" s="22">
        <v>-1.5615800000000001E-2</v>
      </c>
      <c r="BB251" s="22">
        <v>241</v>
      </c>
      <c r="BC251" s="22">
        <v>1.1123700000000001</v>
      </c>
      <c r="BD251">
        <f t="shared" si="46"/>
        <v>19.278765432098766</v>
      </c>
      <c r="BE251">
        <f t="shared" si="47"/>
        <v>21.468640397530866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0.60150099999999995</v>
      </c>
      <c r="H252" s="22">
        <v>7.4215</v>
      </c>
      <c r="I252" s="22">
        <v>-1.6262800000000001E-2</v>
      </c>
      <c r="J252" s="22">
        <v>242</v>
      </c>
      <c r="K252" s="22">
        <v>0.60055499999999995</v>
      </c>
      <c r="L252">
        <f t="shared" si="36"/>
        <v>20.077530864197531</v>
      </c>
      <c r="M252">
        <f t="shared" si="37"/>
        <v>12.076654892345678</v>
      </c>
      <c r="N252" s="9"/>
      <c r="O252" s="22">
        <v>1.1186199999999999</v>
      </c>
      <c r="P252" s="22">
        <v>11.281000000000001</v>
      </c>
      <c r="Q252" s="22">
        <v>-1.5695199999999999E-2</v>
      </c>
      <c r="R252" s="22">
        <v>242</v>
      </c>
      <c r="S252" s="22">
        <v>1.1172500000000001</v>
      </c>
      <c r="T252">
        <f t="shared" si="38"/>
        <v>19.376790123456789</v>
      </c>
      <c r="U252">
        <f t="shared" si="39"/>
        <v>21.675264967901231</v>
      </c>
      <c r="X252" s="9"/>
      <c r="Y252" s="22">
        <v>0.60150099999999995</v>
      </c>
      <c r="Z252" s="22">
        <v>16.8857</v>
      </c>
      <c r="AA252" s="22">
        <v>-1.62262E-2</v>
      </c>
      <c r="AB252" s="22">
        <v>242</v>
      </c>
      <c r="AC252" s="22">
        <v>0.60089099999999995</v>
      </c>
      <c r="AD252">
        <f t="shared" si="40"/>
        <v>20.032345679012344</v>
      </c>
      <c r="AE252">
        <f t="shared" si="41"/>
        <v>12.049475958271604</v>
      </c>
      <c r="AF252" s="9"/>
      <c r="AG252" s="22">
        <v>1.1186199999999999</v>
      </c>
      <c r="AH252" s="22">
        <v>20.745200000000001</v>
      </c>
      <c r="AI252" s="22">
        <v>-1.5704300000000001E-2</v>
      </c>
      <c r="AJ252" s="22">
        <v>242</v>
      </c>
      <c r="AK252" s="22">
        <v>1.11633</v>
      </c>
      <c r="AL252">
        <f t="shared" si="42"/>
        <v>19.388024691358023</v>
      </c>
      <c r="AM252">
        <f t="shared" si="43"/>
        <v>21.687832180246911</v>
      </c>
      <c r="AP252" s="9"/>
      <c r="AQ252" s="22">
        <v>0.60150099999999995</v>
      </c>
      <c r="AR252" s="22">
        <v>26.3249</v>
      </c>
      <c r="AS252" s="22">
        <v>-1.6247600000000001E-2</v>
      </c>
      <c r="AT252" s="22">
        <v>242</v>
      </c>
      <c r="AU252" s="22">
        <v>0.6008</v>
      </c>
      <c r="AV252">
        <f t="shared" si="44"/>
        <v>20.058765432098767</v>
      </c>
      <c r="AW252">
        <f t="shared" si="45"/>
        <v>12.065367466172839</v>
      </c>
      <c r="AX252" s="9"/>
      <c r="AY252" s="22">
        <v>1.1186199999999999</v>
      </c>
      <c r="AZ252" s="22">
        <v>30.1844</v>
      </c>
      <c r="BA252" s="22">
        <v>-1.5609700000000001E-2</v>
      </c>
      <c r="BB252" s="22">
        <v>242</v>
      </c>
      <c r="BC252" s="22">
        <v>1.11755</v>
      </c>
      <c r="BD252">
        <f t="shared" si="46"/>
        <v>19.271234567901235</v>
      </c>
      <c r="BE252">
        <f t="shared" si="47"/>
        <v>21.557188412345678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0.59646600000000005</v>
      </c>
      <c r="H253" s="22">
        <v>7.4315699999999998</v>
      </c>
      <c r="I253" s="22">
        <v>-1.6262800000000001E-2</v>
      </c>
      <c r="J253" s="22">
        <v>243</v>
      </c>
      <c r="K253" s="22">
        <v>0.59545899999999996</v>
      </c>
      <c r="L253">
        <f t="shared" si="36"/>
        <v>20.077530864197531</v>
      </c>
      <c r="M253">
        <f t="shared" si="37"/>
        <v>11.975564524444446</v>
      </c>
      <c r="N253" s="9"/>
      <c r="O253" s="22">
        <v>1.1236600000000001</v>
      </c>
      <c r="P253" s="22">
        <v>11.291</v>
      </c>
      <c r="Q253" s="22">
        <v>-1.5685999999999999E-2</v>
      </c>
      <c r="R253" s="22">
        <v>243</v>
      </c>
      <c r="S253" s="22">
        <v>1.1227400000000001</v>
      </c>
      <c r="T253">
        <f t="shared" si="38"/>
        <v>19.365432098765428</v>
      </c>
      <c r="U253">
        <f t="shared" si="39"/>
        <v>21.760161432098762</v>
      </c>
      <c r="X253" s="9"/>
      <c r="Y253" s="22">
        <v>0.59646600000000005</v>
      </c>
      <c r="Z253" s="22">
        <v>16.895800000000001</v>
      </c>
      <c r="AA253" s="22">
        <v>-1.6229199999999999E-2</v>
      </c>
      <c r="AB253" s="22">
        <v>243</v>
      </c>
      <c r="AC253" s="22">
        <v>0.59567300000000001</v>
      </c>
      <c r="AD253">
        <f t="shared" si="40"/>
        <v>20.036049382716048</v>
      </c>
      <c r="AE253">
        <f t="shared" si="41"/>
        <v>11.950822231111111</v>
      </c>
      <c r="AF253" s="9"/>
      <c r="AG253" s="22">
        <v>1.1236600000000001</v>
      </c>
      <c r="AH253" s="22">
        <v>20.755299999999998</v>
      </c>
      <c r="AI253" s="22">
        <v>-1.5701300000000001E-2</v>
      </c>
      <c r="AJ253" s="22">
        <v>243</v>
      </c>
      <c r="AK253" s="22">
        <v>1.1224400000000001</v>
      </c>
      <c r="AL253">
        <f t="shared" si="42"/>
        <v>19.384320987654323</v>
      </c>
      <c r="AM253">
        <f t="shared" si="43"/>
        <v>21.781386120987658</v>
      </c>
      <c r="AP253" s="9"/>
      <c r="AQ253" s="22">
        <v>0.59646600000000005</v>
      </c>
      <c r="AR253" s="22">
        <v>26.335000000000001</v>
      </c>
      <c r="AS253" s="22">
        <v>-1.62506E-2</v>
      </c>
      <c r="AT253" s="22">
        <v>243</v>
      </c>
      <c r="AU253" s="22">
        <v>0.59634399999999999</v>
      </c>
      <c r="AV253">
        <f t="shared" si="44"/>
        <v>20.06246913580247</v>
      </c>
      <c r="AW253">
        <f t="shared" si="45"/>
        <v>11.966580715555557</v>
      </c>
      <c r="AX253" s="9"/>
      <c r="AY253" s="22">
        <v>1.1236600000000001</v>
      </c>
      <c r="AZ253" s="22">
        <v>30.194500000000001</v>
      </c>
      <c r="BA253" s="22">
        <v>-1.56036E-2</v>
      </c>
      <c r="BB253" s="22">
        <v>243</v>
      </c>
      <c r="BC253" s="22">
        <v>1.1221300000000001</v>
      </c>
      <c r="BD253">
        <f t="shared" si="46"/>
        <v>19.263703703703705</v>
      </c>
      <c r="BE253">
        <f t="shared" si="47"/>
        <v>21.645853303703706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0.59143100000000004</v>
      </c>
      <c r="H254" s="22">
        <v>7.4416399999999996</v>
      </c>
      <c r="I254" s="22">
        <v>-1.6268899999999999E-2</v>
      </c>
      <c r="J254" s="22">
        <v>244</v>
      </c>
      <c r="K254" s="22">
        <v>0.59063699999999997</v>
      </c>
      <c r="L254">
        <f t="shared" si="36"/>
        <v>20.085061728395061</v>
      </c>
      <c r="M254">
        <f t="shared" si="37"/>
        <v>11.878928143086421</v>
      </c>
      <c r="N254" s="9"/>
      <c r="O254" s="22">
        <v>1.12869</v>
      </c>
      <c r="P254" s="22">
        <v>11.3011</v>
      </c>
      <c r="Q254" s="22">
        <v>-1.5682999999999999E-2</v>
      </c>
      <c r="R254" s="22">
        <v>244</v>
      </c>
      <c r="S254" s="22">
        <v>1.1273200000000001</v>
      </c>
      <c r="T254">
        <f t="shared" si="38"/>
        <v>19.361728395061725</v>
      </c>
      <c r="U254">
        <f t="shared" si="39"/>
        <v>21.853389222222219</v>
      </c>
      <c r="X254" s="9"/>
      <c r="Y254" s="22">
        <v>0.59143100000000004</v>
      </c>
      <c r="Z254" s="22">
        <v>16.905899999999999</v>
      </c>
      <c r="AA254" s="22">
        <v>-1.6235400000000001E-2</v>
      </c>
      <c r="AB254" s="22">
        <v>244</v>
      </c>
      <c r="AC254" s="22">
        <v>0.59091199999999999</v>
      </c>
      <c r="AD254">
        <f t="shared" si="40"/>
        <v>20.043703703703702</v>
      </c>
      <c r="AE254">
        <f t="shared" si="41"/>
        <v>11.854467725185184</v>
      </c>
      <c r="AF254" s="9"/>
      <c r="AG254" s="22">
        <v>1.12869</v>
      </c>
      <c r="AH254" s="22">
        <v>20.7653</v>
      </c>
      <c r="AI254" s="22">
        <v>-1.5695199999999999E-2</v>
      </c>
      <c r="AJ254" s="22">
        <v>244</v>
      </c>
      <c r="AK254" s="22">
        <v>1.1282300000000001</v>
      </c>
      <c r="AL254">
        <f t="shared" si="42"/>
        <v>19.376790123456789</v>
      </c>
      <c r="AM254">
        <f t="shared" si="43"/>
        <v>21.870389244444443</v>
      </c>
      <c r="AP254" s="9"/>
      <c r="AQ254" s="22">
        <v>0.59143100000000004</v>
      </c>
      <c r="AR254" s="22">
        <v>26.345099999999999</v>
      </c>
      <c r="AS254" s="22">
        <v>-1.6256699999999999E-2</v>
      </c>
      <c r="AT254" s="22">
        <v>244</v>
      </c>
      <c r="AU254" s="22">
        <v>0.59100299999999995</v>
      </c>
      <c r="AV254">
        <f t="shared" si="44"/>
        <v>20.069999999999997</v>
      </c>
      <c r="AW254">
        <f t="shared" si="45"/>
        <v>11.870020169999998</v>
      </c>
      <c r="AX254" s="9"/>
      <c r="AY254" s="22">
        <v>1.12869</v>
      </c>
      <c r="AZ254" s="22">
        <v>30.204599999999999</v>
      </c>
      <c r="BA254" s="22">
        <v>-1.5600599999999999E-2</v>
      </c>
      <c r="BB254" s="22">
        <v>244</v>
      </c>
      <c r="BC254" s="22">
        <v>1.1273200000000001</v>
      </c>
      <c r="BD254">
        <f t="shared" si="46"/>
        <v>19.259999999999998</v>
      </c>
      <c r="BE254">
        <f t="shared" si="47"/>
        <v>21.738569399999996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0.586395</v>
      </c>
      <c r="H255" s="22">
        <v>7.4517199999999999</v>
      </c>
      <c r="I255" s="22">
        <v>-1.6271999999999998E-2</v>
      </c>
      <c r="J255" s="22">
        <v>245</v>
      </c>
      <c r="K255" s="22">
        <v>0.58599900000000005</v>
      </c>
      <c r="L255">
        <f t="shared" si="36"/>
        <v>20.088888888888885</v>
      </c>
      <c r="M255">
        <f t="shared" si="37"/>
        <v>11.780023999999997</v>
      </c>
      <c r="N255" s="9"/>
      <c r="O255" s="22">
        <v>1.1337299999999999</v>
      </c>
      <c r="P255" s="22">
        <v>11.311199999999999</v>
      </c>
      <c r="Q255" s="22">
        <v>-1.5673800000000002E-2</v>
      </c>
      <c r="R255" s="22">
        <v>245</v>
      </c>
      <c r="S255" s="22">
        <v>1.1334200000000001</v>
      </c>
      <c r="T255">
        <f t="shared" si="38"/>
        <v>19.350370370370371</v>
      </c>
      <c r="U255">
        <f t="shared" si="39"/>
        <v>21.938095399999998</v>
      </c>
      <c r="X255" s="9"/>
      <c r="Y255" s="22">
        <v>0.586395</v>
      </c>
      <c r="Z255" s="22">
        <v>16.915900000000001</v>
      </c>
      <c r="AA255" s="22">
        <v>-1.6241499999999999E-2</v>
      </c>
      <c r="AB255" s="22">
        <v>245</v>
      </c>
      <c r="AC255" s="22">
        <v>0.58630400000000005</v>
      </c>
      <c r="AD255">
        <f t="shared" si="40"/>
        <v>20.051234567901229</v>
      </c>
      <c r="AE255">
        <f t="shared" si="41"/>
        <v>11.757943694444441</v>
      </c>
      <c r="AF255" s="9"/>
      <c r="AG255" s="22">
        <v>1.1337299999999999</v>
      </c>
      <c r="AH255" s="22">
        <v>20.775400000000001</v>
      </c>
      <c r="AI255" s="22">
        <v>-1.56921E-2</v>
      </c>
      <c r="AJ255" s="22">
        <v>245</v>
      </c>
      <c r="AK255" s="22">
        <v>1.1322000000000001</v>
      </c>
      <c r="AL255">
        <f t="shared" si="42"/>
        <v>19.372962962962962</v>
      </c>
      <c r="AM255">
        <f t="shared" si="43"/>
        <v>21.963709299999998</v>
      </c>
      <c r="AP255" s="9"/>
      <c r="AQ255" s="22">
        <v>0.586395</v>
      </c>
      <c r="AR255" s="22">
        <v>26.3552</v>
      </c>
      <c r="AS255" s="22">
        <v>-1.6262800000000001E-2</v>
      </c>
      <c r="AT255" s="22">
        <v>245</v>
      </c>
      <c r="AU255" s="22">
        <v>0.58615099999999998</v>
      </c>
      <c r="AV255">
        <f t="shared" si="44"/>
        <v>20.077530864197531</v>
      </c>
      <c r="AW255">
        <f t="shared" si="45"/>
        <v>11.773363711111111</v>
      </c>
      <c r="AX255" s="9"/>
      <c r="AY255" s="22">
        <v>1.1337299999999999</v>
      </c>
      <c r="AZ255" s="22">
        <v>30.214600000000001</v>
      </c>
      <c r="BA255" s="22">
        <v>-1.5594500000000001E-2</v>
      </c>
      <c r="BB255" s="22">
        <v>245</v>
      </c>
      <c r="BC255" s="22">
        <v>1.1325099999999999</v>
      </c>
      <c r="BD255">
        <f t="shared" si="46"/>
        <v>19.252469135802468</v>
      </c>
      <c r="BE255">
        <f t="shared" si="47"/>
        <v>21.82710183333333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0.58135999999999999</v>
      </c>
      <c r="H256" s="22">
        <v>7.4617899999999997</v>
      </c>
      <c r="I256" s="22">
        <v>-1.62781E-2</v>
      </c>
      <c r="J256" s="22">
        <v>246</v>
      </c>
      <c r="K256" s="22">
        <v>0.580627</v>
      </c>
      <c r="L256">
        <f t="shared" si="36"/>
        <v>20.096419753086419</v>
      </c>
      <c r="M256">
        <f t="shared" si="37"/>
        <v>11.68325458765432</v>
      </c>
      <c r="N256" s="9"/>
      <c r="O256" s="22">
        <v>1.13876</v>
      </c>
      <c r="P256" s="22">
        <v>11.321300000000001</v>
      </c>
      <c r="Q256" s="22">
        <v>-1.56647E-2</v>
      </c>
      <c r="R256" s="22">
        <v>246</v>
      </c>
      <c r="S256" s="22">
        <v>1.1373899999999999</v>
      </c>
      <c r="T256">
        <f t="shared" si="38"/>
        <v>19.339135802469134</v>
      </c>
      <c r="U256">
        <f t="shared" si="39"/>
        <v>22.022634286419752</v>
      </c>
      <c r="X256" s="9"/>
      <c r="Y256" s="22">
        <v>0.58135999999999999</v>
      </c>
      <c r="Z256" s="22">
        <v>16.925999999999998</v>
      </c>
      <c r="AA256" s="22">
        <v>-1.6247600000000001E-2</v>
      </c>
      <c r="AB256" s="22">
        <v>246</v>
      </c>
      <c r="AC256" s="22">
        <v>0.58065800000000001</v>
      </c>
      <c r="AD256">
        <f t="shared" si="40"/>
        <v>20.058765432098767</v>
      </c>
      <c r="AE256">
        <f t="shared" si="41"/>
        <v>11.661363871604939</v>
      </c>
      <c r="AF256" s="9"/>
      <c r="AG256" s="22">
        <v>1.13876</v>
      </c>
      <c r="AH256" s="22">
        <v>20.785499999999999</v>
      </c>
      <c r="AI256" s="22">
        <v>-1.5685999999999999E-2</v>
      </c>
      <c r="AJ256" s="22">
        <v>246</v>
      </c>
      <c r="AK256" s="22">
        <v>1.1379999999999999</v>
      </c>
      <c r="AL256">
        <f t="shared" si="42"/>
        <v>19.365432098765428</v>
      </c>
      <c r="AM256">
        <f t="shared" si="43"/>
        <v>22.05257945679012</v>
      </c>
      <c r="AP256" s="9"/>
      <c r="AQ256" s="22">
        <v>0.58135999999999999</v>
      </c>
      <c r="AR256" s="22">
        <v>26.365200000000002</v>
      </c>
      <c r="AS256" s="22">
        <v>-1.6268899999999999E-2</v>
      </c>
      <c r="AT256" s="22">
        <v>246</v>
      </c>
      <c r="AU256" s="22">
        <v>0.58059700000000003</v>
      </c>
      <c r="AV256">
        <f t="shared" si="44"/>
        <v>20.085061728395061</v>
      </c>
      <c r="AW256">
        <f t="shared" si="45"/>
        <v>11.676651486419752</v>
      </c>
      <c r="AX256" s="9"/>
      <c r="AY256" s="22">
        <v>1.13876</v>
      </c>
      <c r="AZ256" s="22">
        <v>30.224699999999999</v>
      </c>
      <c r="BA256" s="22">
        <v>-1.5588400000000001E-2</v>
      </c>
      <c r="BB256" s="22">
        <v>246</v>
      </c>
      <c r="BC256" s="22">
        <v>1.1379999999999999</v>
      </c>
      <c r="BD256">
        <f t="shared" si="46"/>
        <v>19.244938271604937</v>
      </c>
      <c r="BE256">
        <f t="shared" si="47"/>
        <v>21.915365906172838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0.57632399999999995</v>
      </c>
      <c r="H257" s="22">
        <v>7.4718600000000004</v>
      </c>
      <c r="I257" s="22">
        <v>-1.6284199999999999E-2</v>
      </c>
      <c r="J257" s="22">
        <v>247</v>
      </c>
      <c r="K257" s="22">
        <v>0.57556200000000002</v>
      </c>
      <c r="L257">
        <f t="shared" si="36"/>
        <v>20.103950617283949</v>
      </c>
      <c r="M257">
        <f t="shared" si="37"/>
        <v>11.586389235555554</v>
      </c>
      <c r="N257" s="9"/>
      <c r="O257" s="22">
        <v>1.1437999999999999</v>
      </c>
      <c r="P257" s="22">
        <v>11.331300000000001</v>
      </c>
      <c r="Q257" s="22">
        <v>-1.5655499999999999E-2</v>
      </c>
      <c r="R257" s="22">
        <v>247</v>
      </c>
      <c r="S257" s="22">
        <v>1.1431899999999999</v>
      </c>
      <c r="T257">
        <f t="shared" si="38"/>
        <v>19.327777777777776</v>
      </c>
      <c r="U257">
        <f t="shared" si="39"/>
        <v>22.10711222222222</v>
      </c>
      <c r="X257" s="9"/>
      <c r="Y257" s="22">
        <v>0.57632399999999995</v>
      </c>
      <c r="Z257" s="22">
        <v>16.9361</v>
      </c>
      <c r="AA257" s="22">
        <v>-1.6256699999999999E-2</v>
      </c>
      <c r="AB257" s="22">
        <v>247</v>
      </c>
      <c r="AC257" s="22">
        <v>0.57553100000000001</v>
      </c>
      <c r="AD257">
        <f t="shared" si="40"/>
        <v>20.069999999999997</v>
      </c>
      <c r="AE257">
        <f t="shared" si="41"/>
        <v>11.566822679999998</v>
      </c>
      <c r="AF257" s="9"/>
      <c r="AG257" s="22">
        <v>1.1437999999999999</v>
      </c>
      <c r="AH257" s="22">
        <v>20.795500000000001</v>
      </c>
      <c r="AI257" s="22">
        <v>-1.5676900000000001E-2</v>
      </c>
      <c r="AJ257" s="22">
        <v>247</v>
      </c>
      <c r="AK257" s="22">
        <v>1.1425799999999999</v>
      </c>
      <c r="AL257">
        <f t="shared" si="42"/>
        <v>19.354197530864198</v>
      </c>
      <c r="AM257">
        <f t="shared" si="43"/>
        <v>22.137331135802469</v>
      </c>
      <c r="AP257" s="9"/>
      <c r="AQ257" s="22">
        <v>0.57632399999999995</v>
      </c>
      <c r="AR257" s="22">
        <v>26.375299999999999</v>
      </c>
      <c r="AS257" s="22">
        <v>-1.6271999999999998E-2</v>
      </c>
      <c r="AT257" s="22">
        <v>247</v>
      </c>
      <c r="AU257" s="22">
        <v>0.57553100000000001</v>
      </c>
      <c r="AV257">
        <f t="shared" si="44"/>
        <v>20.088888888888885</v>
      </c>
      <c r="AW257">
        <f t="shared" si="45"/>
        <v>11.577708799999996</v>
      </c>
      <c r="AX257" s="9"/>
      <c r="AY257" s="22">
        <v>1.1437999999999999</v>
      </c>
      <c r="AZ257" s="22">
        <v>30.2348</v>
      </c>
      <c r="BA257" s="22">
        <v>-1.55823E-2</v>
      </c>
      <c r="BB257" s="22">
        <v>247</v>
      </c>
      <c r="BC257" s="22">
        <v>1.1425799999999999</v>
      </c>
      <c r="BD257">
        <f t="shared" si="46"/>
        <v>19.237407407407407</v>
      </c>
      <c r="BE257">
        <f t="shared" si="47"/>
        <v>22.003746592592591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0.57128900000000005</v>
      </c>
      <c r="H258" s="22">
        <v>7.4819300000000002</v>
      </c>
      <c r="I258" s="22">
        <v>-1.6287200000000002E-2</v>
      </c>
      <c r="J258" s="22">
        <v>248</v>
      </c>
      <c r="K258" s="22">
        <v>0.57061799999999996</v>
      </c>
      <c r="L258">
        <f t="shared" si="36"/>
        <v>20.107654320987656</v>
      </c>
      <c r="M258">
        <f t="shared" si="37"/>
        <v>11.487281729382717</v>
      </c>
      <c r="N258" s="9"/>
      <c r="O258" s="22">
        <v>1.14883</v>
      </c>
      <c r="P258" s="22">
        <v>11.3414</v>
      </c>
      <c r="Q258" s="22">
        <v>-1.5646400000000001E-2</v>
      </c>
      <c r="R258" s="22">
        <v>248</v>
      </c>
      <c r="S258" s="22">
        <v>1.1480699999999999</v>
      </c>
      <c r="T258">
        <f t="shared" si="38"/>
        <v>19.316543209876546</v>
      </c>
      <c r="U258">
        <f t="shared" si="39"/>
        <v>22.191424335802473</v>
      </c>
      <c r="X258" s="9"/>
      <c r="Y258" s="22">
        <v>0.57128900000000005</v>
      </c>
      <c r="Z258" s="22">
        <v>16.946100000000001</v>
      </c>
      <c r="AA258" s="22">
        <v>-1.6262800000000001E-2</v>
      </c>
      <c r="AB258" s="22">
        <v>248</v>
      </c>
      <c r="AC258" s="22">
        <v>0.57040400000000002</v>
      </c>
      <c r="AD258">
        <f t="shared" si="40"/>
        <v>20.077530864197531</v>
      </c>
      <c r="AE258">
        <f t="shared" si="41"/>
        <v>11.470072529876544</v>
      </c>
      <c r="AF258" s="9"/>
      <c r="AG258" s="22">
        <v>1.14883</v>
      </c>
      <c r="AH258" s="22">
        <v>20.805599999999998</v>
      </c>
      <c r="AI258" s="22">
        <v>-1.5670799999999999E-2</v>
      </c>
      <c r="AJ258" s="22">
        <v>248</v>
      </c>
      <c r="AK258" s="22">
        <v>1.14777</v>
      </c>
      <c r="AL258">
        <f t="shared" si="42"/>
        <v>19.346666666666664</v>
      </c>
      <c r="AM258">
        <f t="shared" si="43"/>
        <v>22.226031066666664</v>
      </c>
      <c r="AP258" s="9"/>
      <c r="AQ258" s="22">
        <v>0.57128900000000005</v>
      </c>
      <c r="AR258" s="22">
        <v>26.385400000000001</v>
      </c>
      <c r="AS258" s="22">
        <v>-1.62781E-2</v>
      </c>
      <c r="AT258" s="22">
        <v>248</v>
      </c>
      <c r="AU258" s="22">
        <v>0.57058699999999996</v>
      </c>
      <c r="AV258">
        <f t="shared" si="44"/>
        <v>20.096419753086419</v>
      </c>
      <c r="AW258">
        <f t="shared" si="45"/>
        <v>11.480863544320988</v>
      </c>
      <c r="AX258" s="9"/>
      <c r="AY258" s="22">
        <v>1.14883</v>
      </c>
      <c r="AZ258" s="22">
        <v>30.244800000000001</v>
      </c>
      <c r="BA258" s="22">
        <v>-1.55762E-2</v>
      </c>
      <c r="BB258" s="22">
        <v>248</v>
      </c>
      <c r="BC258" s="22">
        <v>1.1468499999999999</v>
      </c>
      <c r="BD258">
        <f t="shared" si="46"/>
        <v>19.229876543209876</v>
      </c>
      <c r="BE258">
        <f t="shared" si="47"/>
        <v>22.091859069135804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0.56625400000000004</v>
      </c>
      <c r="H259" s="22">
        <v>7.492</v>
      </c>
      <c r="I259" s="22">
        <v>-1.6290300000000001E-2</v>
      </c>
      <c r="J259" s="22">
        <v>249</v>
      </c>
      <c r="K259" s="22">
        <v>0.56524700000000005</v>
      </c>
      <c r="L259">
        <f t="shared" si="36"/>
        <v>20.11148148148148</v>
      </c>
      <c r="M259">
        <f t="shared" si="37"/>
        <v>11.388206834814815</v>
      </c>
      <c r="N259" s="9"/>
      <c r="O259" s="22">
        <v>1.15387</v>
      </c>
      <c r="P259" s="22">
        <v>11.3515</v>
      </c>
      <c r="Q259" s="22">
        <v>-1.5643299999999999E-2</v>
      </c>
      <c r="R259" s="22">
        <v>249</v>
      </c>
      <c r="S259" s="22">
        <v>1.15265</v>
      </c>
      <c r="T259">
        <f t="shared" si="38"/>
        <v>19.312716049382715</v>
      </c>
      <c r="U259">
        <f t="shared" si="39"/>
        <v>22.284363667901232</v>
      </c>
      <c r="X259" s="9"/>
      <c r="Y259" s="22">
        <v>0.56625400000000004</v>
      </c>
      <c r="Z259" s="22">
        <v>16.956199999999999</v>
      </c>
      <c r="AA259" s="22">
        <v>-1.6268899999999999E-2</v>
      </c>
      <c r="AB259" s="22">
        <v>249</v>
      </c>
      <c r="AC259" s="22">
        <v>0.56524700000000005</v>
      </c>
      <c r="AD259">
        <f t="shared" si="40"/>
        <v>20.085061728395061</v>
      </c>
      <c r="AE259">
        <f t="shared" si="41"/>
        <v>11.373246543950618</v>
      </c>
      <c r="AF259" s="9"/>
      <c r="AG259" s="22">
        <v>1.15387</v>
      </c>
      <c r="AH259" s="22">
        <v>20.8157</v>
      </c>
      <c r="AI259" s="22">
        <v>-1.56647E-2</v>
      </c>
      <c r="AJ259" s="22">
        <v>249</v>
      </c>
      <c r="AK259" s="22">
        <v>1.1523399999999999</v>
      </c>
      <c r="AL259">
        <f t="shared" si="42"/>
        <v>19.339135802469134</v>
      </c>
      <c r="AM259">
        <f t="shared" si="43"/>
        <v>22.314848628395058</v>
      </c>
      <c r="AP259" s="9"/>
      <c r="AQ259" s="22">
        <v>0.56625400000000004</v>
      </c>
      <c r="AR259" s="22">
        <v>26.395399999999999</v>
      </c>
      <c r="AS259" s="22">
        <v>-1.62811E-2</v>
      </c>
      <c r="AT259" s="22">
        <v>249</v>
      </c>
      <c r="AU259" s="22">
        <v>0.56588700000000003</v>
      </c>
      <c r="AV259">
        <f t="shared" si="44"/>
        <v>20.100123456790122</v>
      </c>
      <c r="AW259">
        <f t="shared" si="45"/>
        <v>11.381775307901234</v>
      </c>
      <c r="AX259" s="9"/>
      <c r="AY259" s="22">
        <v>1.15387</v>
      </c>
      <c r="AZ259" s="22">
        <v>30.254899999999999</v>
      </c>
      <c r="BA259" s="22">
        <v>-1.55701E-2</v>
      </c>
      <c r="BB259" s="22">
        <v>249</v>
      </c>
      <c r="BC259" s="22">
        <v>1.15326</v>
      </c>
      <c r="BD259">
        <f t="shared" si="46"/>
        <v>19.222345679012346</v>
      </c>
      <c r="BE259">
        <f t="shared" si="47"/>
        <v>22.180088008641974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0.56121799999999999</v>
      </c>
      <c r="H260" s="22">
        <v>7.5020699999999998</v>
      </c>
      <c r="I260" s="22">
        <v>-1.6296399999999999E-2</v>
      </c>
      <c r="J260" s="22">
        <v>250</v>
      </c>
      <c r="K260" s="22">
        <v>0.56051600000000001</v>
      </c>
      <c r="L260">
        <f t="shared" si="36"/>
        <v>20.119012345679007</v>
      </c>
      <c r="M260">
        <f t="shared" si="37"/>
        <v>11.291151870617281</v>
      </c>
      <c r="N260" s="9"/>
      <c r="O260" s="22">
        <v>1.1589100000000001</v>
      </c>
      <c r="P260" s="22">
        <v>11.361499999999999</v>
      </c>
      <c r="Q260" s="22">
        <v>-1.56372E-2</v>
      </c>
      <c r="R260" s="22">
        <v>250</v>
      </c>
      <c r="S260" s="22">
        <v>1.15845</v>
      </c>
      <c r="T260">
        <f t="shared" si="38"/>
        <v>19.305185185185184</v>
      </c>
      <c r="U260">
        <f t="shared" si="39"/>
        <v>22.372972162962963</v>
      </c>
      <c r="X260" s="9"/>
      <c r="Y260" s="22">
        <v>0.56121799999999999</v>
      </c>
      <c r="Z260" s="22">
        <v>16.9663</v>
      </c>
      <c r="AA260" s="22">
        <v>-1.6271999999999998E-2</v>
      </c>
      <c r="AB260" s="22">
        <v>250</v>
      </c>
      <c r="AC260" s="22">
        <v>0.56033299999999997</v>
      </c>
      <c r="AD260">
        <f t="shared" si="40"/>
        <v>20.088888888888885</v>
      </c>
      <c r="AE260">
        <f t="shared" si="41"/>
        <v>11.274246044444443</v>
      </c>
      <c r="AF260" s="9"/>
      <c r="AG260" s="22">
        <v>1.1589100000000001</v>
      </c>
      <c r="AH260" s="22">
        <v>20.825800000000001</v>
      </c>
      <c r="AI260" s="22">
        <v>-1.5658600000000002E-2</v>
      </c>
      <c r="AJ260" s="22">
        <v>250</v>
      </c>
      <c r="AK260" s="22">
        <v>1.1575299999999999</v>
      </c>
      <c r="AL260">
        <f t="shared" si="42"/>
        <v>19.331604938271607</v>
      </c>
      <c r="AM260">
        <f t="shared" si="43"/>
        <v>22.403590279012349</v>
      </c>
      <c r="AP260" s="9"/>
      <c r="AQ260" s="22">
        <v>0.56121799999999999</v>
      </c>
      <c r="AR260" s="22">
        <v>26.4055</v>
      </c>
      <c r="AS260" s="22">
        <v>-1.62811E-2</v>
      </c>
      <c r="AT260" s="22">
        <v>250</v>
      </c>
      <c r="AU260" s="22">
        <v>0.56088300000000002</v>
      </c>
      <c r="AV260">
        <f t="shared" si="44"/>
        <v>20.100123456790122</v>
      </c>
      <c r="AW260">
        <f t="shared" si="45"/>
        <v>11.280551086172839</v>
      </c>
      <c r="AX260" s="9"/>
      <c r="AY260" s="22">
        <v>1.1589100000000001</v>
      </c>
      <c r="AZ260" s="22">
        <v>30.265000000000001</v>
      </c>
      <c r="BA260" s="22">
        <v>-1.5564E-2</v>
      </c>
      <c r="BB260" s="22">
        <v>250</v>
      </c>
      <c r="BC260" s="22">
        <v>1.1575299999999999</v>
      </c>
      <c r="BD260">
        <f t="shared" si="46"/>
        <v>19.214814814814812</v>
      </c>
      <c r="BE260">
        <f t="shared" si="47"/>
        <v>22.268241037037036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0.55618299999999998</v>
      </c>
      <c r="H261" s="22">
        <v>7.5121399999999996</v>
      </c>
      <c r="I261" s="22">
        <v>-1.6305500000000001E-2</v>
      </c>
      <c r="J261" s="22">
        <v>251</v>
      </c>
      <c r="K261" s="22">
        <v>0.55462599999999995</v>
      </c>
      <c r="L261">
        <f t="shared" si="36"/>
        <v>20.130246913580248</v>
      </c>
      <c r="M261">
        <f t="shared" si="37"/>
        <v>11.196101119135802</v>
      </c>
      <c r="N261" s="9"/>
      <c r="O261" s="22">
        <v>1.16394</v>
      </c>
      <c r="P261" s="22">
        <v>11.371600000000001</v>
      </c>
      <c r="Q261" s="22">
        <v>-1.5634200000000001E-2</v>
      </c>
      <c r="R261" s="22">
        <v>251</v>
      </c>
      <c r="S261" s="22">
        <v>1.1630199999999999</v>
      </c>
      <c r="T261">
        <f t="shared" si="38"/>
        <v>19.301481481481481</v>
      </c>
      <c r="U261">
        <f t="shared" si="39"/>
        <v>22.465766355555555</v>
      </c>
      <c r="X261" s="9"/>
      <c r="Y261" s="22">
        <v>0.55618299999999998</v>
      </c>
      <c r="Z261" s="22">
        <v>16.976400000000002</v>
      </c>
      <c r="AA261" s="22">
        <v>-1.62781E-2</v>
      </c>
      <c r="AB261" s="22">
        <v>251</v>
      </c>
      <c r="AC261" s="22">
        <v>0.55566400000000005</v>
      </c>
      <c r="AD261">
        <f t="shared" si="40"/>
        <v>20.096419753086419</v>
      </c>
      <c r="AE261">
        <f t="shared" si="41"/>
        <v>11.177287027530863</v>
      </c>
      <c r="AF261" s="9"/>
      <c r="AG261" s="22">
        <v>1.16394</v>
      </c>
      <c r="AH261" s="22">
        <v>20.835799999999999</v>
      </c>
      <c r="AI261" s="22">
        <v>-1.56525E-2</v>
      </c>
      <c r="AJ261" s="22">
        <v>251</v>
      </c>
      <c r="AK261" s="22">
        <v>1.16333</v>
      </c>
      <c r="AL261">
        <f t="shared" si="42"/>
        <v>19.324074074074073</v>
      </c>
      <c r="AM261">
        <f t="shared" si="43"/>
        <v>22.492062777777775</v>
      </c>
      <c r="AP261" s="9"/>
      <c r="AQ261" s="22">
        <v>0.55618299999999998</v>
      </c>
      <c r="AR261" s="22">
        <v>26.415600000000001</v>
      </c>
      <c r="AS261" s="22">
        <v>-1.6287200000000002E-2</v>
      </c>
      <c r="AT261" s="22">
        <v>251</v>
      </c>
      <c r="AU261" s="22">
        <v>0.55542000000000002</v>
      </c>
      <c r="AV261">
        <f t="shared" si="44"/>
        <v>20.107654320987656</v>
      </c>
      <c r="AW261">
        <f t="shared" si="45"/>
        <v>11.183535503209876</v>
      </c>
      <c r="AX261" s="9"/>
      <c r="AY261" s="22">
        <v>1.16394</v>
      </c>
      <c r="AZ261" s="22">
        <v>30.275099999999998</v>
      </c>
      <c r="BA261" s="22">
        <v>-1.55579E-2</v>
      </c>
      <c r="BB261" s="22">
        <v>251</v>
      </c>
      <c r="BC261" s="22">
        <v>1.16272</v>
      </c>
      <c r="BD261">
        <f t="shared" si="46"/>
        <v>19.207283950617281</v>
      </c>
      <c r="BE261">
        <f t="shared" si="47"/>
        <v>22.356126081481477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0.55114700000000005</v>
      </c>
      <c r="H262" s="22">
        <v>7.5222100000000003</v>
      </c>
      <c r="I262" s="22">
        <v>-1.6308599999999999E-2</v>
      </c>
      <c r="J262" s="22">
        <v>252</v>
      </c>
      <c r="K262" s="22">
        <v>0.55029300000000003</v>
      </c>
      <c r="L262">
        <f t="shared" si="36"/>
        <v>20.134074074074071</v>
      </c>
      <c r="M262">
        <f t="shared" si="37"/>
        <v>11.096834523703704</v>
      </c>
      <c r="N262" s="9"/>
      <c r="O262" s="22">
        <v>1.1689799999999999</v>
      </c>
      <c r="P262" s="22">
        <v>11.3817</v>
      </c>
      <c r="Q262" s="22">
        <v>-1.5625E-2</v>
      </c>
      <c r="R262" s="22">
        <v>252</v>
      </c>
      <c r="S262" s="22">
        <v>1.16791</v>
      </c>
      <c r="T262">
        <f t="shared" si="38"/>
        <v>19.290123456790123</v>
      </c>
      <c r="U262">
        <f t="shared" si="39"/>
        <v>22.549768518518515</v>
      </c>
      <c r="X262" s="9"/>
      <c r="Y262" s="22">
        <v>0.55114700000000005</v>
      </c>
      <c r="Z262" s="22">
        <v>16.9864</v>
      </c>
      <c r="AA262" s="22">
        <v>-1.6284199999999999E-2</v>
      </c>
      <c r="AB262" s="22">
        <v>252</v>
      </c>
      <c r="AC262" s="22">
        <v>0.55017099999999997</v>
      </c>
      <c r="AD262">
        <f t="shared" si="40"/>
        <v>20.103950617283949</v>
      </c>
      <c r="AE262">
        <f t="shared" si="41"/>
        <v>11.080232070864199</v>
      </c>
      <c r="AF262" s="9"/>
      <c r="AG262" s="22">
        <v>1.1689799999999999</v>
      </c>
      <c r="AH262" s="22">
        <v>20.8459</v>
      </c>
      <c r="AI262" s="22">
        <v>-1.5643299999999999E-2</v>
      </c>
      <c r="AJ262" s="22">
        <v>252</v>
      </c>
      <c r="AK262" s="22">
        <v>1.16852</v>
      </c>
      <c r="AL262">
        <f t="shared" si="42"/>
        <v>19.312716049382715</v>
      </c>
      <c r="AM262">
        <f t="shared" si="43"/>
        <v>22.576178807407405</v>
      </c>
      <c r="AP262" s="9"/>
      <c r="AQ262" s="22">
        <v>0.55114700000000005</v>
      </c>
      <c r="AR262" s="22">
        <v>26.425699999999999</v>
      </c>
      <c r="AS262" s="22">
        <v>-1.62933E-2</v>
      </c>
      <c r="AT262" s="22">
        <v>252</v>
      </c>
      <c r="AU262" s="22">
        <v>0.55090300000000003</v>
      </c>
      <c r="AV262">
        <f t="shared" si="44"/>
        <v>20.115185185185183</v>
      </c>
      <c r="AW262">
        <f t="shared" si="45"/>
        <v>11.086423969259259</v>
      </c>
      <c r="AX262" s="9"/>
      <c r="AY262" s="22">
        <v>1.1689799999999999</v>
      </c>
      <c r="AZ262" s="22">
        <v>30.2851</v>
      </c>
      <c r="BA262" s="22">
        <v>-1.55487E-2</v>
      </c>
      <c r="BB262" s="22">
        <v>252</v>
      </c>
      <c r="BC262" s="22">
        <v>1.16791</v>
      </c>
      <c r="BD262">
        <f t="shared" si="46"/>
        <v>19.195925925925927</v>
      </c>
      <c r="BE262">
        <f t="shared" si="47"/>
        <v>22.439653488888887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0.54611200000000004</v>
      </c>
      <c r="H263" s="22">
        <v>7.5322800000000001</v>
      </c>
      <c r="I263" s="22">
        <v>-1.6314700000000001E-2</v>
      </c>
      <c r="J263" s="22">
        <v>253</v>
      </c>
      <c r="K263" s="22">
        <v>0.54522700000000002</v>
      </c>
      <c r="L263">
        <f t="shared" si="36"/>
        <v>20.141604938271605</v>
      </c>
      <c r="M263">
        <f t="shared" si="37"/>
        <v>10.999572156049384</v>
      </c>
      <c r="N263" s="9"/>
      <c r="O263" s="22">
        <v>1.17401</v>
      </c>
      <c r="P263" s="22">
        <v>11.3918</v>
      </c>
      <c r="Q263" s="22">
        <v>-1.5615800000000001E-2</v>
      </c>
      <c r="R263" s="22">
        <v>253</v>
      </c>
      <c r="S263" s="22">
        <v>1.17249</v>
      </c>
      <c r="T263">
        <f t="shared" si="38"/>
        <v>19.278765432098766</v>
      </c>
      <c r="U263">
        <f t="shared" si="39"/>
        <v>22.633463404938272</v>
      </c>
      <c r="X263" s="9"/>
      <c r="Y263" s="22">
        <v>0.54611200000000004</v>
      </c>
      <c r="Z263" s="22">
        <v>16.996500000000001</v>
      </c>
      <c r="AA263" s="22">
        <v>-1.6287200000000002E-2</v>
      </c>
      <c r="AB263" s="22">
        <v>253</v>
      </c>
      <c r="AC263" s="22">
        <v>0.54513500000000004</v>
      </c>
      <c r="AD263">
        <f t="shared" si="40"/>
        <v>20.107654320987656</v>
      </c>
      <c r="AE263">
        <f t="shared" si="41"/>
        <v>10.981031316543211</v>
      </c>
      <c r="AF263" s="9"/>
      <c r="AG263" s="22">
        <v>1.17401</v>
      </c>
      <c r="AH263" s="22">
        <v>20.856000000000002</v>
      </c>
      <c r="AI263" s="22">
        <v>-1.5640299999999999E-2</v>
      </c>
      <c r="AJ263" s="22">
        <v>253</v>
      </c>
      <c r="AK263" s="22">
        <v>1.1731</v>
      </c>
      <c r="AL263">
        <f t="shared" si="42"/>
        <v>19.309012345679012</v>
      </c>
      <c r="AM263">
        <f t="shared" si="43"/>
        <v>22.668973583950617</v>
      </c>
      <c r="AP263" s="9"/>
      <c r="AQ263" s="22">
        <v>0.54611200000000004</v>
      </c>
      <c r="AR263" s="22">
        <v>26.435700000000001</v>
      </c>
      <c r="AS263" s="22">
        <v>-1.6299399999999999E-2</v>
      </c>
      <c r="AT263" s="22">
        <v>253</v>
      </c>
      <c r="AU263" s="22">
        <v>0.54534899999999997</v>
      </c>
      <c r="AV263">
        <f t="shared" si="44"/>
        <v>20.122716049382714</v>
      </c>
      <c r="AW263">
        <f t="shared" si="45"/>
        <v>10.989256707160493</v>
      </c>
      <c r="AX263" s="9"/>
      <c r="AY263" s="22">
        <v>1.17401</v>
      </c>
      <c r="AZ263" s="22">
        <v>30.295200000000001</v>
      </c>
      <c r="BA263" s="22">
        <v>-1.5539600000000001E-2</v>
      </c>
      <c r="BB263" s="22">
        <v>253</v>
      </c>
      <c r="BC263" s="22">
        <v>1.17279</v>
      </c>
      <c r="BD263">
        <f t="shared" si="46"/>
        <v>19.18469135802469</v>
      </c>
      <c r="BE263">
        <f t="shared" si="47"/>
        <v>22.523019501234565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0.54107700000000003</v>
      </c>
      <c r="H264" s="22">
        <v>7.5423499999999999</v>
      </c>
      <c r="I264" s="22">
        <v>-1.63208E-2</v>
      </c>
      <c r="J264" s="22">
        <v>254</v>
      </c>
      <c r="K264" s="22">
        <v>0.54068000000000005</v>
      </c>
      <c r="L264">
        <f t="shared" si="36"/>
        <v>20.149135802469136</v>
      </c>
      <c r="M264">
        <f t="shared" si="37"/>
        <v>10.902233952592594</v>
      </c>
      <c r="N264" s="9"/>
      <c r="O264" s="22">
        <v>1.1790499999999999</v>
      </c>
      <c r="P264" s="22">
        <v>11.4018</v>
      </c>
      <c r="Q264" s="22">
        <v>-1.5606699999999999E-2</v>
      </c>
      <c r="R264" s="22">
        <v>254</v>
      </c>
      <c r="S264" s="22">
        <v>1.17828</v>
      </c>
      <c r="T264">
        <f t="shared" si="38"/>
        <v>19.267530864197528</v>
      </c>
      <c r="U264">
        <f t="shared" si="39"/>
        <v>22.717382265432093</v>
      </c>
      <c r="X264" s="9"/>
      <c r="Y264" s="22">
        <v>0.54107700000000003</v>
      </c>
      <c r="Z264" s="22">
        <v>17.006599999999999</v>
      </c>
      <c r="AA264" s="22">
        <v>-1.62933E-2</v>
      </c>
      <c r="AB264" s="22">
        <v>254</v>
      </c>
      <c r="AC264" s="22">
        <v>0.54068000000000005</v>
      </c>
      <c r="AD264">
        <f t="shared" si="40"/>
        <v>20.115185185185183</v>
      </c>
      <c r="AE264">
        <f t="shared" si="41"/>
        <v>10.883864054444444</v>
      </c>
      <c r="AF264" s="9"/>
      <c r="AG264" s="22">
        <v>1.1790499999999999</v>
      </c>
      <c r="AH264" s="22">
        <v>20.866</v>
      </c>
      <c r="AI264" s="22">
        <v>-1.5631099999999998E-2</v>
      </c>
      <c r="AJ264" s="22">
        <v>254</v>
      </c>
      <c r="AK264" s="22">
        <v>1.17798</v>
      </c>
      <c r="AL264">
        <f t="shared" si="42"/>
        <v>19.29765432098765</v>
      </c>
      <c r="AM264">
        <f t="shared" si="43"/>
        <v>22.752899327160488</v>
      </c>
      <c r="AP264" s="9"/>
      <c r="AQ264" s="22">
        <v>0.54107700000000003</v>
      </c>
      <c r="AR264" s="22">
        <v>26.445799999999998</v>
      </c>
      <c r="AS264" s="22">
        <v>-1.6305500000000001E-2</v>
      </c>
      <c r="AT264" s="22">
        <v>254</v>
      </c>
      <c r="AU264" s="22">
        <v>0.54071000000000002</v>
      </c>
      <c r="AV264">
        <f t="shared" si="44"/>
        <v>20.130246913580248</v>
      </c>
      <c r="AW264">
        <f t="shared" si="45"/>
        <v>10.89201360925926</v>
      </c>
      <c r="AX264" s="9"/>
      <c r="AY264" s="22">
        <v>1.1790499999999999</v>
      </c>
      <c r="AZ264" s="22">
        <v>30.305299999999999</v>
      </c>
      <c r="BA264" s="22">
        <v>-1.5533399999999999E-2</v>
      </c>
      <c r="BB264" s="22">
        <v>254</v>
      </c>
      <c r="BC264" s="22">
        <v>1.17798</v>
      </c>
      <c r="BD264">
        <f t="shared" si="46"/>
        <v>19.177037037037035</v>
      </c>
      <c r="BE264">
        <f t="shared" si="47"/>
        <v>22.610685518518515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0.53604099999999999</v>
      </c>
      <c r="H265" s="22">
        <v>7.5524300000000002</v>
      </c>
      <c r="I265" s="22">
        <v>-1.6326899999999998E-2</v>
      </c>
      <c r="J265" s="22">
        <v>255</v>
      </c>
      <c r="K265" s="22">
        <v>0.53518699999999997</v>
      </c>
      <c r="L265">
        <f t="shared" si="36"/>
        <v>20.156666666666663</v>
      </c>
      <c r="M265">
        <f t="shared" si="37"/>
        <v>10.804799756666664</v>
      </c>
      <c r="N265" s="9"/>
      <c r="O265" s="22">
        <v>1.18408</v>
      </c>
      <c r="P265" s="22">
        <v>11.411899999999999</v>
      </c>
      <c r="Q265" s="22">
        <v>-1.5600599999999999E-2</v>
      </c>
      <c r="R265" s="22">
        <v>255</v>
      </c>
      <c r="S265" s="22">
        <v>1.18286</v>
      </c>
      <c r="T265">
        <f t="shared" si="38"/>
        <v>19.259999999999998</v>
      </c>
      <c r="U265">
        <f t="shared" si="39"/>
        <v>22.805380799999998</v>
      </c>
      <c r="X265" s="9"/>
      <c r="Y265" s="22">
        <v>0.53604099999999999</v>
      </c>
      <c r="Z265" s="22">
        <v>17.0166</v>
      </c>
      <c r="AA265" s="22">
        <v>-1.6296399999999999E-2</v>
      </c>
      <c r="AB265" s="22">
        <v>255</v>
      </c>
      <c r="AC265" s="22">
        <v>0.53518699999999997</v>
      </c>
      <c r="AD265">
        <f t="shared" si="40"/>
        <v>20.119012345679007</v>
      </c>
      <c r="AE265">
        <f t="shared" si="41"/>
        <v>10.784615496790121</v>
      </c>
      <c r="AF265" s="9"/>
      <c r="AG265" s="22">
        <v>1.18408</v>
      </c>
      <c r="AH265" s="22">
        <v>20.876100000000001</v>
      </c>
      <c r="AI265" s="22">
        <v>-1.5621899999999999E-2</v>
      </c>
      <c r="AJ265" s="22">
        <v>255</v>
      </c>
      <c r="AK265" s="22">
        <v>1.1831700000000001</v>
      </c>
      <c r="AL265">
        <f t="shared" si="42"/>
        <v>19.286296296296296</v>
      </c>
      <c r="AM265">
        <f t="shared" si="43"/>
        <v>22.836517718518518</v>
      </c>
      <c r="AP265" s="9"/>
      <c r="AQ265" s="22">
        <v>0.53604099999999999</v>
      </c>
      <c r="AR265" s="22">
        <v>26.4559</v>
      </c>
      <c r="AS265" s="22">
        <v>-1.6314700000000001E-2</v>
      </c>
      <c r="AT265" s="22">
        <v>255</v>
      </c>
      <c r="AU265" s="22">
        <v>0.53521700000000005</v>
      </c>
      <c r="AV265">
        <f t="shared" si="44"/>
        <v>20.141604938271605</v>
      </c>
      <c r="AW265">
        <f t="shared" si="45"/>
        <v>10.79672605271605</v>
      </c>
      <c r="AX265" s="9"/>
      <c r="AY265" s="22">
        <v>1.18408</v>
      </c>
      <c r="AZ265" s="22">
        <v>30.315300000000001</v>
      </c>
      <c r="BA265" s="22">
        <v>-1.55243E-2</v>
      </c>
      <c r="BB265" s="22">
        <v>255</v>
      </c>
      <c r="BC265" s="22">
        <v>1.18286</v>
      </c>
      <c r="BD265">
        <f t="shared" si="46"/>
        <v>19.165802469135802</v>
      </c>
      <c r="BE265">
        <f t="shared" si="47"/>
        <v>22.693843387654319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0.53100599999999998</v>
      </c>
      <c r="H266" s="22">
        <v>7.5625</v>
      </c>
      <c r="I266" s="22">
        <v>-1.6336099999999999E-2</v>
      </c>
      <c r="J266" s="22">
        <v>256</v>
      </c>
      <c r="K266" s="22">
        <v>0.53036499999999998</v>
      </c>
      <c r="L266">
        <f t="shared" si="36"/>
        <v>20.168024691358024</v>
      </c>
      <c r="M266">
        <f t="shared" si="37"/>
        <v>10.709342119259258</v>
      </c>
      <c r="N266" s="9"/>
      <c r="O266" s="22">
        <v>1.18912</v>
      </c>
      <c r="P266" s="22">
        <v>11.422000000000001</v>
      </c>
      <c r="Q266" s="22">
        <v>-1.55914E-2</v>
      </c>
      <c r="R266" s="22">
        <v>256</v>
      </c>
      <c r="S266" s="22">
        <v>1.1880500000000001</v>
      </c>
      <c r="T266">
        <f t="shared" si="38"/>
        <v>19.24864197530864</v>
      </c>
      <c r="U266">
        <f t="shared" si="39"/>
        <v>22.88894514567901</v>
      </c>
      <c r="X266" s="9"/>
      <c r="Y266" s="22">
        <v>0.53100599999999998</v>
      </c>
      <c r="Z266" s="22">
        <v>17.026700000000002</v>
      </c>
      <c r="AA266" s="22">
        <v>-1.6302500000000001E-2</v>
      </c>
      <c r="AB266" s="22">
        <v>256</v>
      </c>
      <c r="AC266" s="22">
        <v>0.52984600000000004</v>
      </c>
      <c r="AD266">
        <f t="shared" si="40"/>
        <v>20.126543209876544</v>
      </c>
      <c r="AE266">
        <f t="shared" si="41"/>
        <v>10.687315203703704</v>
      </c>
      <c r="AF266" s="9"/>
      <c r="AG266" s="22">
        <v>1.18912</v>
      </c>
      <c r="AH266" s="22">
        <v>20.886199999999999</v>
      </c>
      <c r="AI266" s="22">
        <v>-1.5615800000000001E-2</v>
      </c>
      <c r="AJ266" s="22">
        <v>256</v>
      </c>
      <c r="AK266" s="22">
        <v>1.18774</v>
      </c>
      <c r="AL266">
        <f t="shared" si="42"/>
        <v>19.278765432098766</v>
      </c>
      <c r="AM266">
        <f t="shared" si="43"/>
        <v>22.924765550617284</v>
      </c>
      <c r="AP266" s="9"/>
      <c r="AQ266" s="22">
        <v>0.53100599999999998</v>
      </c>
      <c r="AR266" s="22">
        <v>26.465900000000001</v>
      </c>
      <c r="AS266" s="22">
        <v>-1.63208E-2</v>
      </c>
      <c r="AT266" s="22">
        <v>256</v>
      </c>
      <c r="AU266" s="22">
        <v>0.53027299999999999</v>
      </c>
      <c r="AV266">
        <f t="shared" si="44"/>
        <v>20.149135802469136</v>
      </c>
      <c r="AW266">
        <f t="shared" si="45"/>
        <v>10.699312005925925</v>
      </c>
      <c r="AX266" s="9"/>
      <c r="AY266" s="22">
        <v>1.18912</v>
      </c>
      <c r="AZ266" s="22">
        <v>30.325399999999998</v>
      </c>
      <c r="BA266" s="22">
        <v>-1.5518199999999999E-2</v>
      </c>
      <c r="BB266" s="22">
        <v>256</v>
      </c>
      <c r="BC266" s="22">
        <v>1.1880500000000001</v>
      </c>
      <c r="BD266">
        <f t="shared" si="46"/>
        <v>19.158271604938271</v>
      </c>
      <c r="BE266">
        <f t="shared" si="47"/>
        <v>22.781483930864194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0.52597000000000005</v>
      </c>
      <c r="H267" s="22">
        <v>7.5725699999999998</v>
      </c>
      <c r="I267" s="22">
        <v>-1.6342200000000001E-2</v>
      </c>
      <c r="J267" s="22">
        <v>257</v>
      </c>
      <c r="K267" s="22">
        <v>0.52487200000000001</v>
      </c>
      <c r="L267">
        <f t="shared" si="36"/>
        <v>20.175555555555555</v>
      </c>
      <c r="M267">
        <f t="shared" si="37"/>
        <v>10.611736955555555</v>
      </c>
      <c r="N267" s="9"/>
      <c r="O267" s="22">
        <v>1.19415</v>
      </c>
      <c r="P267" s="22">
        <v>11.432</v>
      </c>
      <c r="Q267" s="22">
        <v>-1.55853E-2</v>
      </c>
      <c r="R267" s="22">
        <v>257</v>
      </c>
      <c r="S267" s="22">
        <v>1.1932400000000001</v>
      </c>
      <c r="T267">
        <f t="shared" si="38"/>
        <v>19.24111111111111</v>
      </c>
      <c r="U267">
        <f t="shared" si="39"/>
        <v>22.976772833333332</v>
      </c>
      <c r="X267" s="9"/>
      <c r="Y267" s="22">
        <v>0.52597000000000005</v>
      </c>
      <c r="Z267" s="22">
        <v>17.036799999999999</v>
      </c>
      <c r="AA267" s="22">
        <v>-1.6308599999999999E-2</v>
      </c>
      <c r="AB267" s="22">
        <v>257</v>
      </c>
      <c r="AC267" s="22">
        <v>0.525177</v>
      </c>
      <c r="AD267">
        <f t="shared" si="40"/>
        <v>20.134074074074071</v>
      </c>
      <c r="AE267">
        <f t="shared" si="41"/>
        <v>10.589918940740739</v>
      </c>
      <c r="AF267" s="9"/>
      <c r="AG267" s="22">
        <v>1.19415</v>
      </c>
      <c r="AH267" s="22">
        <v>20.8963</v>
      </c>
      <c r="AI267" s="22">
        <v>-1.5609700000000001E-2</v>
      </c>
      <c r="AJ267" s="22">
        <v>257</v>
      </c>
      <c r="AK267" s="22">
        <v>1.19293</v>
      </c>
      <c r="AL267">
        <f t="shared" si="42"/>
        <v>19.271234567901235</v>
      </c>
      <c r="AM267">
        <f t="shared" si="43"/>
        <v>23.01274475925926</v>
      </c>
      <c r="AP267" s="9"/>
      <c r="AQ267" s="22">
        <v>0.52597000000000005</v>
      </c>
      <c r="AR267" s="22">
        <v>26.475999999999999</v>
      </c>
      <c r="AS267" s="22">
        <v>-1.63208E-2</v>
      </c>
      <c r="AT267" s="22">
        <v>257</v>
      </c>
      <c r="AU267" s="22">
        <v>0.52505500000000005</v>
      </c>
      <c r="AV267">
        <f t="shared" si="44"/>
        <v>20.149135802469136</v>
      </c>
      <c r="AW267">
        <f t="shared" si="45"/>
        <v>10.597840958024692</v>
      </c>
      <c r="AX267" s="9"/>
      <c r="AY267" s="22">
        <v>1.19415</v>
      </c>
      <c r="AZ267" s="22">
        <v>30.3355</v>
      </c>
      <c r="BA267" s="22">
        <v>-1.5521200000000001E-2</v>
      </c>
      <c r="BB267" s="22">
        <v>257</v>
      </c>
      <c r="BC267" s="22">
        <v>1.1932400000000001</v>
      </c>
      <c r="BD267">
        <f t="shared" si="46"/>
        <v>19.161975308641974</v>
      </c>
      <c r="BE267">
        <f t="shared" si="47"/>
        <v>22.882272814814815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0.52093500000000004</v>
      </c>
      <c r="H268" s="22">
        <v>7.5826399999999996</v>
      </c>
      <c r="I268" s="22">
        <v>-1.63483E-2</v>
      </c>
      <c r="J268" s="22">
        <v>258</v>
      </c>
      <c r="K268" s="22">
        <v>0.51980599999999999</v>
      </c>
      <c r="L268">
        <f t="shared" ref="L268:L331" si="48">-I268/$F$2*1000</f>
        <v>20.183086419753085</v>
      </c>
      <c r="M268">
        <f t="shared" ref="M268:M331" si="49">L268*G268</f>
        <v>10.514076124074075</v>
      </c>
      <c r="N268" s="9"/>
      <c r="O268" s="22">
        <v>1.19919</v>
      </c>
      <c r="P268" s="22">
        <v>11.4421</v>
      </c>
      <c r="Q268" s="22">
        <v>-1.55762E-2</v>
      </c>
      <c r="R268" s="22">
        <v>258</v>
      </c>
      <c r="S268" s="22">
        <v>1.1972</v>
      </c>
      <c r="T268">
        <f t="shared" ref="T268:T331" si="50">-Q268/$F$2*1000</f>
        <v>19.229876543209876</v>
      </c>
      <c r="U268">
        <f t="shared" ref="U268:U331" si="51">T268*O268</f>
        <v>23.06027565185185</v>
      </c>
      <c r="X268" s="9"/>
      <c r="Y268" s="22">
        <v>0.52093500000000004</v>
      </c>
      <c r="Z268" s="22">
        <v>17.046900000000001</v>
      </c>
      <c r="AA268" s="22">
        <v>-1.6314700000000001E-2</v>
      </c>
      <c r="AB268" s="22">
        <v>258</v>
      </c>
      <c r="AC268" s="22">
        <v>0.52023299999999995</v>
      </c>
      <c r="AD268">
        <f t="shared" ref="AD268:AD331" si="52">-AA268/$F$2*1000</f>
        <v>20.141604938271605</v>
      </c>
      <c r="AE268">
        <f t="shared" ref="AE268:AE331" si="53">AD268*Y268</f>
        <v>10.492466968518519</v>
      </c>
      <c r="AF268" s="9"/>
      <c r="AG268" s="22">
        <v>1.19919</v>
      </c>
      <c r="AH268" s="22">
        <v>20.906300000000002</v>
      </c>
      <c r="AI268" s="22">
        <v>-1.56036E-2</v>
      </c>
      <c r="AJ268" s="22">
        <v>258</v>
      </c>
      <c r="AK268" s="22">
        <v>1.1984300000000001</v>
      </c>
      <c r="AL268">
        <f t="shared" ref="AL268:AL331" si="54">-AI268/$F$2*1000</f>
        <v>19.263703703703705</v>
      </c>
      <c r="AM268">
        <f t="shared" ref="AM268:AM331" si="55">AL268*AG268</f>
        <v>23.100840844444445</v>
      </c>
      <c r="AP268" s="9"/>
      <c r="AQ268" s="22">
        <v>0.52093500000000004</v>
      </c>
      <c r="AR268" s="22">
        <v>26.4861</v>
      </c>
      <c r="AS268" s="22">
        <v>-1.6326899999999998E-2</v>
      </c>
      <c r="AT268" s="22">
        <v>258</v>
      </c>
      <c r="AU268" s="22">
        <v>0.52032500000000004</v>
      </c>
      <c r="AV268">
        <f t="shared" ref="AV268:AV331" si="56">-AS268/$F$2*1000</f>
        <v>20.156666666666663</v>
      </c>
      <c r="AW268">
        <f t="shared" ref="AW268:AW331" si="57">AV268*AQ268</f>
        <v>10.500313149999998</v>
      </c>
      <c r="AX268" s="9"/>
      <c r="AY268" s="22">
        <v>1.19919</v>
      </c>
      <c r="AZ268" s="22">
        <v>30.345600000000001</v>
      </c>
      <c r="BA268" s="22">
        <v>-1.55151E-2</v>
      </c>
      <c r="BB268" s="22">
        <v>258</v>
      </c>
      <c r="BC268" s="22">
        <v>1.1981200000000001</v>
      </c>
      <c r="BD268">
        <f t="shared" ref="BD268:BD331" si="58">-BA268/$F$2*1000</f>
        <v>19.154444444444444</v>
      </c>
      <c r="BE268">
        <f t="shared" ref="BE268:BE331" si="59">BD268*AY268</f>
        <v>22.969818233333331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0.51590000000000003</v>
      </c>
      <c r="H269" s="22">
        <v>7.5927100000000003</v>
      </c>
      <c r="I269" s="22">
        <v>-1.6354400000000002E-2</v>
      </c>
      <c r="J269" s="22">
        <v>259</v>
      </c>
      <c r="K269" s="22">
        <v>0.515289</v>
      </c>
      <c r="L269">
        <f t="shared" si="48"/>
        <v>20.190617283950619</v>
      </c>
      <c r="M269">
        <f t="shared" si="49"/>
        <v>10.416339456790125</v>
      </c>
      <c r="N269" s="9"/>
      <c r="O269" s="22">
        <v>1.2042200000000001</v>
      </c>
      <c r="P269" s="22">
        <v>11.452199999999999</v>
      </c>
      <c r="Q269" s="22">
        <v>-1.5573099999999999E-2</v>
      </c>
      <c r="R269" s="22">
        <v>259</v>
      </c>
      <c r="S269" s="22">
        <v>1.2033100000000001</v>
      </c>
      <c r="T269">
        <f t="shared" si="50"/>
        <v>19.226049382716049</v>
      </c>
      <c r="U269">
        <f t="shared" si="51"/>
        <v>23.152393187654322</v>
      </c>
      <c r="X269" s="9"/>
      <c r="Y269" s="22">
        <v>0.51590000000000003</v>
      </c>
      <c r="Z269" s="22">
        <v>17.056899999999999</v>
      </c>
      <c r="AA269" s="22">
        <v>-1.63208E-2</v>
      </c>
      <c r="AB269" s="22">
        <v>259</v>
      </c>
      <c r="AC269" s="22">
        <v>0.515015</v>
      </c>
      <c r="AD269">
        <f t="shared" si="52"/>
        <v>20.149135802469136</v>
      </c>
      <c r="AE269">
        <f t="shared" si="53"/>
        <v>10.394939160493827</v>
      </c>
      <c r="AF269" s="9"/>
      <c r="AG269" s="22">
        <v>1.2042200000000001</v>
      </c>
      <c r="AH269" s="22">
        <v>20.916399999999999</v>
      </c>
      <c r="AI269" s="22">
        <v>-1.5594500000000001E-2</v>
      </c>
      <c r="AJ269" s="22">
        <v>259</v>
      </c>
      <c r="AK269" s="22">
        <v>1.2039200000000001</v>
      </c>
      <c r="AL269">
        <f t="shared" si="54"/>
        <v>19.252469135802468</v>
      </c>
      <c r="AM269">
        <f t="shared" si="55"/>
        <v>23.184208382716047</v>
      </c>
      <c r="AP269" s="9"/>
      <c r="AQ269" s="22">
        <v>0.51590000000000003</v>
      </c>
      <c r="AR269" s="22">
        <v>26.496200000000002</v>
      </c>
      <c r="AS269" s="22">
        <v>-1.6333E-2</v>
      </c>
      <c r="AT269" s="22">
        <v>259</v>
      </c>
      <c r="AU269" s="22">
        <v>0.514984</v>
      </c>
      <c r="AV269">
        <f t="shared" si="56"/>
        <v>20.164197530864197</v>
      </c>
      <c r="AW269">
        <f t="shared" si="57"/>
        <v>10.40270950617284</v>
      </c>
      <c r="AX269" s="9"/>
      <c r="AY269" s="22">
        <v>1.2042200000000001</v>
      </c>
      <c r="AZ269" s="22">
        <v>30.355599999999999</v>
      </c>
      <c r="BA269" s="22">
        <v>-1.5509E-2</v>
      </c>
      <c r="BB269" s="22">
        <v>259</v>
      </c>
      <c r="BC269" s="22">
        <v>1.2027000000000001</v>
      </c>
      <c r="BD269">
        <f t="shared" si="58"/>
        <v>19.14691358024691</v>
      </c>
      <c r="BE269">
        <f t="shared" si="59"/>
        <v>23.057096271604934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0.51086399999999998</v>
      </c>
      <c r="H270" s="22">
        <v>7.6027800000000001</v>
      </c>
      <c r="I270" s="22">
        <v>-1.6357400000000001E-2</v>
      </c>
      <c r="J270" s="22">
        <v>260</v>
      </c>
      <c r="K270" s="22">
        <v>0.51010100000000003</v>
      </c>
      <c r="L270">
        <f t="shared" si="48"/>
        <v>20.194320987654322</v>
      </c>
      <c r="M270">
        <f t="shared" si="49"/>
        <v>10.316551597037037</v>
      </c>
      <c r="N270" s="9"/>
      <c r="O270" s="22">
        <v>1.20926</v>
      </c>
      <c r="P270" s="22">
        <v>11.462300000000001</v>
      </c>
      <c r="Q270" s="22">
        <v>-1.55701E-2</v>
      </c>
      <c r="R270" s="22">
        <v>260</v>
      </c>
      <c r="S270" s="22">
        <v>1.2088000000000001</v>
      </c>
      <c r="T270">
        <f t="shared" si="50"/>
        <v>19.222345679012346</v>
      </c>
      <c r="U270">
        <f t="shared" si="51"/>
        <v>23.24481373580247</v>
      </c>
      <c r="X270" s="9"/>
      <c r="Y270" s="22">
        <v>0.51086399999999998</v>
      </c>
      <c r="Z270" s="22">
        <v>17.067</v>
      </c>
      <c r="AA270" s="22">
        <v>-1.6326899999999998E-2</v>
      </c>
      <c r="AB270" s="22">
        <v>260</v>
      </c>
      <c r="AC270" s="22">
        <v>0.51013200000000003</v>
      </c>
      <c r="AD270">
        <f t="shared" si="52"/>
        <v>20.156666666666663</v>
      </c>
      <c r="AE270">
        <f t="shared" si="53"/>
        <v>10.297315359999997</v>
      </c>
      <c r="AF270" s="9"/>
      <c r="AG270" s="22">
        <v>1.20926</v>
      </c>
      <c r="AH270" s="22">
        <v>20.926500000000001</v>
      </c>
      <c r="AI270" s="22">
        <v>-1.55853E-2</v>
      </c>
      <c r="AJ270" s="22">
        <v>260</v>
      </c>
      <c r="AK270" s="22">
        <v>1.2081900000000001</v>
      </c>
      <c r="AL270">
        <f t="shared" si="54"/>
        <v>19.24111111111111</v>
      </c>
      <c r="AM270">
        <f t="shared" si="55"/>
        <v>23.267506022222221</v>
      </c>
      <c r="AP270" s="9"/>
      <c r="AQ270" s="22">
        <v>0.51086399999999998</v>
      </c>
      <c r="AR270" s="22">
        <v>26.5062</v>
      </c>
      <c r="AS270" s="22">
        <v>-1.6336099999999999E-2</v>
      </c>
      <c r="AT270" s="22">
        <v>260</v>
      </c>
      <c r="AU270" s="22">
        <v>0.50991799999999998</v>
      </c>
      <c r="AV270">
        <f t="shared" si="56"/>
        <v>20.168024691358024</v>
      </c>
      <c r="AW270">
        <f t="shared" si="57"/>
        <v>10.303117765925926</v>
      </c>
      <c r="AX270" s="9"/>
      <c r="AY270" s="22">
        <v>1.20926</v>
      </c>
      <c r="AZ270" s="22">
        <v>30.3657</v>
      </c>
      <c r="BA270" s="22">
        <v>-1.55029E-2</v>
      </c>
      <c r="BB270" s="22">
        <v>260</v>
      </c>
      <c r="BC270" s="22">
        <v>1.2081900000000001</v>
      </c>
      <c r="BD270">
        <f t="shared" si="58"/>
        <v>19.139382716049383</v>
      </c>
      <c r="BE270">
        <f t="shared" si="59"/>
        <v>23.144489943209877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0.50582899999999997</v>
      </c>
      <c r="H271" s="22">
        <v>7.6128499999999999</v>
      </c>
      <c r="I271" s="22">
        <v>-1.63605E-2</v>
      </c>
      <c r="J271" s="22">
        <v>261</v>
      </c>
      <c r="K271" s="22">
        <v>0.50521899999999997</v>
      </c>
      <c r="L271">
        <f t="shared" si="48"/>
        <v>20.198148148148146</v>
      </c>
      <c r="M271">
        <f t="shared" si="49"/>
        <v>10.216809079629629</v>
      </c>
      <c r="N271" s="9"/>
      <c r="O271" s="22">
        <v>1.2142900000000001</v>
      </c>
      <c r="P271" s="22">
        <v>11.472300000000001</v>
      </c>
      <c r="Q271" s="22">
        <v>-1.5564E-2</v>
      </c>
      <c r="R271" s="22">
        <v>261</v>
      </c>
      <c r="S271" s="22">
        <v>1.2133799999999999</v>
      </c>
      <c r="T271">
        <f t="shared" si="50"/>
        <v>19.214814814814812</v>
      </c>
      <c r="U271">
        <f t="shared" si="51"/>
        <v>23.33235748148148</v>
      </c>
      <c r="X271" s="9"/>
      <c r="Y271" s="22">
        <v>0.50582899999999997</v>
      </c>
      <c r="Z271" s="22">
        <v>17.077100000000002</v>
      </c>
      <c r="AA271" s="22">
        <v>-1.6333E-2</v>
      </c>
      <c r="AB271" s="22">
        <v>261</v>
      </c>
      <c r="AC271" s="22">
        <v>0.50497400000000003</v>
      </c>
      <c r="AD271">
        <f t="shared" si="52"/>
        <v>20.164197530864197</v>
      </c>
      <c r="AE271">
        <f t="shared" si="53"/>
        <v>10.199635872839504</v>
      </c>
      <c r="AF271" s="9"/>
      <c r="AG271" s="22">
        <v>1.2142900000000001</v>
      </c>
      <c r="AH271" s="22">
        <v>20.936499999999999</v>
      </c>
      <c r="AI271" s="22">
        <v>-1.55792E-2</v>
      </c>
      <c r="AJ271" s="22">
        <v>261</v>
      </c>
      <c r="AK271" s="22">
        <v>1.2133799999999999</v>
      </c>
      <c r="AL271">
        <f t="shared" si="54"/>
        <v>19.233580246913579</v>
      </c>
      <c r="AM271">
        <f t="shared" si="55"/>
        <v>23.355144158024693</v>
      </c>
      <c r="AP271" s="9"/>
      <c r="AQ271" s="22">
        <v>0.50582899999999997</v>
      </c>
      <c r="AR271" s="22">
        <v>26.516300000000001</v>
      </c>
      <c r="AS271" s="22">
        <v>-1.6342200000000001E-2</v>
      </c>
      <c r="AT271" s="22">
        <v>261</v>
      </c>
      <c r="AU271" s="22">
        <v>0.50506600000000001</v>
      </c>
      <c r="AV271">
        <f t="shared" si="56"/>
        <v>20.175555555555555</v>
      </c>
      <c r="AW271">
        <f t="shared" si="57"/>
        <v>10.205381091111111</v>
      </c>
      <c r="AX271" s="9"/>
      <c r="AY271" s="22">
        <v>1.2142900000000001</v>
      </c>
      <c r="AZ271" s="22">
        <v>30.375800000000002</v>
      </c>
      <c r="BA271" s="22">
        <v>-1.54968E-2</v>
      </c>
      <c r="BB271" s="22">
        <v>261</v>
      </c>
      <c r="BC271" s="22">
        <v>1.2133799999999999</v>
      </c>
      <c r="BD271">
        <f t="shared" si="58"/>
        <v>19.131851851851852</v>
      </c>
      <c r="BE271">
        <f t="shared" si="59"/>
        <v>23.231616385185188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0.50079300000000004</v>
      </c>
      <c r="H272" s="22">
        <v>7.6229199999999997</v>
      </c>
      <c r="I272" s="22">
        <v>-1.6366599999999999E-2</v>
      </c>
      <c r="J272" s="22">
        <v>262</v>
      </c>
      <c r="K272" s="22">
        <v>0.500031</v>
      </c>
      <c r="L272">
        <f t="shared" si="48"/>
        <v>20.205679012345676</v>
      </c>
      <c r="M272">
        <f t="shared" si="49"/>
        <v>10.118862609629629</v>
      </c>
      <c r="N272" s="9"/>
      <c r="O272" s="22">
        <v>1.21933</v>
      </c>
      <c r="P272" s="22">
        <v>11.4824</v>
      </c>
      <c r="Q272" s="22">
        <v>-1.55579E-2</v>
      </c>
      <c r="R272" s="22">
        <v>262</v>
      </c>
      <c r="S272" s="22">
        <v>1.2182599999999999</v>
      </c>
      <c r="T272">
        <f t="shared" si="50"/>
        <v>19.207283950617281</v>
      </c>
      <c r="U272">
        <f t="shared" si="51"/>
        <v>23.420017539506169</v>
      </c>
      <c r="X272" s="9"/>
      <c r="Y272" s="22">
        <v>0.50079300000000004</v>
      </c>
      <c r="Z272" s="22">
        <v>17.0871</v>
      </c>
      <c r="AA272" s="22">
        <v>-1.6339099999999999E-2</v>
      </c>
      <c r="AB272" s="22">
        <v>262</v>
      </c>
      <c r="AC272" s="22">
        <v>0.50018300000000004</v>
      </c>
      <c r="AD272">
        <f t="shared" si="52"/>
        <v>20.171728395061727</v>
      </c>
      <c r="AE272">
        <f t="shared" si="53"/>
        <v>10.101860378148148</v>
      </c>
      <c r="AF272" s="9"/>
      <c r="AG272" s="22">
        <v>1.21933</v>
      </c>
      <c r="AH272" s="22">
        <v>20.9466</v>
      </c>
      <c r="AI272" s="22">
        <v>-1.55762E-2</v>
      </c>
      <c r="AJ272" s="22">
        <v>262</v>
      </c>
      <c r="AK272" s="22">
        <v>1.2185699999999999</v>
      </c>
      <c r="AL272">
        <f t="shared" si="54"/>
        <v>19.229876543209876</v>
      </c>
      <c r="AM272">
        <f t="shared" si="55"/>
        <v>23.447565365432098</v>
      </c>
      <c r="AP272" s="9"/>
      <c r="AQ272" s="22">
        <v>0.50079300000000004</v>
      </c>
      <c r="AR272" s="22">
        <v>26.526399999999999</v>
      </c>
      <c r="AS272" s="22">
        <v>-1.6345200000000001E-2</v>
      </c>
      <c r="AT272" s="22">
        <v>262</v>
      </c>
      <c r="AU272" s="22">
        <v>0.50015299999999996</v>
      </c>
      <c r="AV272">
        <f t="shared" si="56"/>
        <v>20.179259259259258</v>
      </c>
      <c r="AW272">
        <f t="shared" si="57"/>
        <v>10.105631782222222</v>
      </c>
      <c r="AX272" s="9"/>
      <c r="AY272" s="22">
        <v>1.21933</v>
      </c>
      <c r="AZ272" s="22">
        <v>30.3858</v>
      </c>
      <c r="BA272" s="22">
        <v>-1.54907E-2</v>
      </c>
      <c r="BB272" s="22">
        <v>262</v>
      </c>
      <c r="BC272" s="22">
        <v>1.2185699999999999</v>
      </c>
      <c r="BD272">
        <f t="shared" si="58"/>
        <v>19.124320987654318</v>
      </c>
      <c r="BE272">
        <f t="shared" si="59"/>
        <v>23.318858309876539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0.49575799999999998</v>
      </c>
      <c r="H273" s="22">
        <v>7.6329900000000004</v>
      </c>
      <c r="I273" s="22">
        <v>-1.6369600000000002E-2</v>
      </c>
      <c r="J273" s="22">
        <v>263</v>
      </c>
      <c r="K273" s="22">
        <v>0.49545299999999998</v>
      </c>
      <c r="L273">
        <f t="shared" si="48"/>
        <v>20.209382716049383</v>
      </c>
      <c r="M273">
        <f t="shared" si="49"/>
        <v>10.01896315654321</v>
      </c>
      <c r="N273" s="9"/>
      <c r="O273" s="22">
        <v>1.22437</v>
      </c>
      <c r="P273" s="22">
        <v>11.4925</v>
      </c>
      <c r="Q273" s="22">
        <v>-1.55487E-2</v>
      </c>
      <c r="R273" s="22">
        <v>263</v>
      </c>
      <c r="S273" s="22">
        <v>1.2237499999999999</v>
      </c>
      <c r="T273">
        <f t="shared" si="50"/>
        <v>19.195925925925927</v>
      </c>
      <c r="U273">
        <f t="shared" si="51"/>
        <v>23.502915825925925</v>
      </c>
      <c r="X273" s="9"/>
      <c r="Y273" s="22">
        <v>0.49575799999999998</v>
      </c>
      <c r="Z273" s="22">
        <v>17.097200000000001</v>
      </c>
      <c r="AA273" s="22">
        <v>-1.6345200000000001E-2</v>
      </c>
      <c r="AB273" s="22">
        <v>263</v>
      </c>
      <c r="AC273" s="22">
        <v>0.495087</v>
      </c>
      <c r="AD273">
        <f t="shared" si="52"/>
        <v>20.179259259259258</v>
      </c>
      <c r="AE273">
        <f t="shared" si="53"/>
        <v>10.004029211851851</v>
      </c>
      <c r="AF273" s="9"/>
      <c r="AG273" s="22">
        <v>1.22437</v>
      </c>
      <c r="AH273" s="22">
        <v>20.956700000000001</v>
      </c>
      <c r="AI273" s="22">
        <v>-1.55701E-2</v>
      </c>
      <c r="AJ273" s="22">
        <v>263</v>
      </c>
      <c r="AK273" s="22">
        <v>1.2231399999999999</v>
      </c>
      <c r="AL273">
        <f t="shared" si="54"/>
        <v>19.222345679012346</v>
      </c>
      <c r="AM273">
        <f t="shared" si="55"/>
        <v>23.535263379012346</v>
      </c>
      <c r="AP273" s="9"/>
      <c r="AQ273" s="22">
        <v>0.49575799999999998</v>
      </c>
      <c r="AR273" s="22">
        <v>26.5364</v>
      </c>
      <c r="AS273" s="22">
        <v>-1.6351299999999999E-2</v>
      </c>
      <c r="AT273" s="22">
        <v>263</v>
      </c>
      <c r="AU273" s="22">
        <v>0.49517800000000001</v>
      </c>
      <c r="AV273">
        <f t="shared" si="56"/>
        <v>20.186790123456785</v>
      </c>
      <c r="AW273">
        <f t="shared" si="57"/>
        <v>10.007762698024688</v>
      </c>
      <c r="AX273" s="9"/>
      <c r="AY273" s="22">
        <v>1.22437</v>
      </c>
      <c r="AZ273" s="22">
        <v>30.395900000000001</v>
      </c>
      <c r="BA273" s="22">
        <v>-1.54816E-2</v>
      </c>
      <c r="BB273" s="22">
        <v>263</v>
      </c>
      <c r="BC273" s="22">
        <v>1.2231399999999999</v>
      </c>
      <c r="BD273">
        <f t="shared" si="58"/>
        <v>19.113086419753085</v>
      </c>
      <c r="BE273">
        <f t="shared" si="59"/>
        <v>23.401489619753082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0.49072300000000002</v>
      </c>
      <c r="H274" s="22">
        <v>7.6430600000000002</v>
      </c>
      <c r="I274" s="22">
        <v>-1.63727E-2</v>
      </c>
      <c r="J274" s="22">
        <v>264</v>
      </c>
      <c r="K274" s="22">
        <v>0.48986800000000003</v>
      </c>
      <c r="L274">
        <f t="shared" si="48"/>
        <v>20.21320987654321</v>
      </c>
      <c r="M274">
        <f t="shared" si="49"/>
        <v>9.9190869902469139</v>
      </c>
      <c r="N274" s="9"/>
      <c r="O274" s="22">
        <v>1.2294</v>
      </c>
      <c r="P274" s="22">
        <v>11.5025</v>
      </c>
      <c r="Q274" s="22">
        <v>-1.55426E-2</v>
      </c>
      <c r="R274" s="22">
        <v>264</v>
      </c>
      <c r="S274" s="22">
        <v>1.2283299999999999</v>
      </c>
      <c r="T274">
        <f t="shared" si="50"/>
        <v>19.188395061728393</v>
      </c>
      <c r="U274">
        <f t="shared" si="51"/>
        <v>23.590212888888889</v>
      </c>
      <c r="X274" s="9"/>
      <c r="Y274" s="22">
        <v>0.49072300000000002</v>
      </c>
      <c r="Z274" s="22">
        <v>17.107299999999999</v>
      </c>
      <c r="AA274" s="22">
        <v>-1.63483E-2</v>
      </c>
      <c r="AB274" s="22">
        <v>264</v>
      </c>
      <c r="AC274" s="22">
        <v>0.49026500000000001</v>
      </c>
      <c r="AD274">
        <f t="shared" si="52"/>
        <v>20.183086419753085</v>
      </c>
      <c r="AE274">
        <f t="shared" si="53"/>
        <v>9.9043047171604943</v>
      </c>
      <c r="AF274" s="9"/>
      <c r="AG274" s="22">
        <v>1.2294</v>
      </c>
      <c r="AH274" s="22">
        <v>20.966799999999999</v>
      </c>
      <c r="AI274" s="22">
        <v>-1.5564E-2</v>
      </c>
      <c r="AJ274" s="22">
        <v>264</v>
      </c>
      <c r="AK274" s="22">
        <v>1.2283299999999999</v>
      </c>
      <c r="AL274">
        <f t="shared" si="54"/>
        <v>19.214814814814812</v>
      </c>
      <c r="AM274">
        <f t="shared" si="55"/>
        <v>23.622693333333331</v>
      </c>
      <c r="AP274" s="9"/>
      <c r="AQ274" s="22">
        <v>0.49072300000000002</v>
      </c>
      <c r="AR274" s="22">
        <v>26.546500000000002</v>
      </c>
      <c r="AS274" s="22">
        <v>-1.6357400000000001E-2</v>
      </c>
      <c r="AT274" s="22">
        <v>264</v>
      </c>
      <c r="AU274" s="22">
        <v>0.48998999999999998</v>
      </c>
      <c r="AV274">
        <f t="shared" si="56"/>
        <v>20.194320987654322</v>
      </c>
      <c r="AW274">
        <f t="shared" si="57"/>
        <v>9.9098177780246921</v>
      </c>
      <c r="AX274" s="9"/>
      <c r="AY274" s="22">
        <v>1.2294</v>
      </c>
      <c r="AZ274" s="22">
        <v>30.405999999999999</v>
      </c>
      <c r="BA274" s="22">
        <v>-1.5472400000000001E-2</v>
      </c>
      <c r="BB274" s="22">
        <v>264</v>
      </c>
      <c r="BC274" s="22">
        <v>1.22803</v>
      </c>
      <c r="BD274">
        <f t="shared" si="58"/>
        <v>19.101728395061727</v>
      </c>
      <c r="BE274">
        <f t="shared" si="59"/>
        <v>23.483664888888889</v>
      </c>
    </row>
    <row r="275" spans="6:101">
      <c r="F275" s="9"/>
      <c r="G275" s="22">
        <v>0.48568699999999998</v>
      </c>
      <c r="H275" s="22">
        <v>7.6531399999999996</v>
      </c>
      <c r="I275" s="22">
        <v>-1.6378799999999999E-2</v>
      </c>
      <c r="J275" s="22">
        <v>265</v>
      </c>
      <c r="K275" s="22">
        <v>0.48495500000000002</v>
      </c>
      <c r="L275">
        <f t="shared" si="48"/>
        <v>20.220740740740737</v>
      </c>
      <c r="M275">
        <f t="shared" si="49"/>
        <v>9.8209509081481468</v>
      </c>
      <c r="N275" s="9"/>
      <c r="O275" s="22">
        <v>1.23444</v>
      </c>
      <c r="P275" s="22">
        <v>11.512600000000001</v>
      </c>
      <c r="Q275" s="22">
        <v>-1.55365E-2</v>
      </c>
      <c r="R275" s="22">
        <v>265</v>
      </c>
      <c r="S275" s="22">
        <v>1.23291</v>
      </c>
      <c r="T275">
        <f t="shared" si="50"/>
        <v>19.180864197530862</v>
      </c>
      <c r="U275">
        <f t="shared" si="51"/>
        <v>23.677625999999997</v>
      </c>
      <c r="X275" s="9"/>
      <c r="Y275" s="22">
        <v>0.48568699999999998</v>
      </c>
      <c r="Z275" s="22">
        <v>17.1173</v>
      </c>
      <c r="AA275" s="22">
        <v>-1.6354400000000002E-2</v>
      </c>
      <c r="AB275" s="22">
        <v>265</v>
      </c>
      <c r="AC275" s="22">
        <v>0.484711</v>
      </c>
      <c r="AD275">
        <f t="shared" si="52"/>
        <v>20.190617283950619</v>
      </c>
      <c r="AE275">
        <f t="shared" si="53"/>
        <v>9.8063203367901242</v>
      </c>
      <c r="AF275" s="9"/>
      <c r="AG275" s="22">
        <v>1.23444</v>
      </c>
      <c r="AH275" s="22">
        <v>20.976800000000001</v>
      </c>
      <c r="AI275" s="22">
        <v>-1.55579E-2</v>
      </c>
      <c r="AJ275" s="22">
        <v>265</v>
      </c>
      <c r="AK275" s="22">
        <v>1.2341299999999999</v>
      </c>
      <c r="AL275">
        <f t="shared" si="54"/>
        <v>19.207283950617281</v>
      </c>
      <c r="AM275">
        <f t="shared" si="55"/>
        <v>23.710239599999998</v>
      </c>
      <c r="AP275" s="9"/>
      <c r="AQ275" s="22">
        <v>0.48568699999999998</v>
      </c>
      <c r="AR275" s="22">
        <v>26.5566</v>
      </c>
      <c r="AS275" s="22">
        <v>-1.63635E-2</v>
      </c>
      <c r="AT275" s="22">
        <v>265</v>
      </c>
      <c r="AU275" s="22">
        <v>0.484985</v>
      </c>
      <c r="AV275">
        <f t="shared" si="56"/>
        <v>20.201851851851849</v>
      </c>
      <c r="AW275">
        <f t="shared" si="57"/>
        <v>9.811776820370369</v>
      </c>
      <c r="AX275" s="9"/>
      <c r="AY275" s="22">
        <v>1.23444</v>
      </c>
      <c r="AZ275" s="22">
        <v>30.4161</v>
      </c>
      <c r="BA275" s="22">
        <v>-1.5463299999999999E-2</v>
      </c>
      <c r="BB275" s="22">
        <v>265</v>
      </c>
      <c r="BC275" s="22">
        <v>1.23322</v>
      </c>
      <c r="BD275">
        <f t="shared" si="58"/>
        <v>19.090493827160493</v>
      </c>
      <c r="BE275">
        <f t="shared" si="59"/>
        <v>23.566069199999998</v>
      </c>
    </row>
    <row r="276" spans="6:101">
      <c r="F276" s="9"/>
      <c r="G276" s="22">
        <v>0.48065200000000002</v>
      </c>
      <c r="H276" s="22">
        <v>7.6632100000000003</v>
      </c>
      <c r="I276" s="22">
        <v>-1.6381799999999998E-2</v>
      </c>
      <c r="J276" s="22">
        <v>266</v>
      </c>
      <c r="K276" s="22">
        <v>0.47961399999999998</v>
      </c>
      <c r="L276">
        <f t="shared" si="48"/>
        <v>20.22444444444444</v>
      </c>
      <c r="M276">
        <f t="shared" si="49"/>
        <v>9.7209196711111101</v>
      </c>
      <c r="N276" s="9"/>
      <c r="O276" s="22">
        <v>1.2394700000000001</v>
      </c>
      <c r="P276" s="22">
        <v>11.5227</v>
      </c>
      <c r="Q276" s="22">
        <v>-1.55304E-2</v>
      </c>
      <c r="R276" s="22">
        <v>266</v>
      </c>
      <c r="S276" s="22">
        <v>1.2381</v>
      </c>
      <c r="T276">
        <f t="shared" si="50"/>
        <v>19.173333333333332</v>
      </c>
      <c r="U276">
        <f t="shared" si="51"/>
        <v>23.764771466666666</v>
      </c>
      <c r="X276" s="9"/>
      <c r="Y276" s="22">
        <v>0.48065200000000002</v>
      </c>
      <c r="Z276" s="22">
        <v>17.127400000000002</v>
      </c>
      <c r="AA276" s="22">
        <v>-1.63605E-2</v>
      </c>
      <c r="AB276" s="22">
        <v>266</v>
      </c>
      <c r="AC276" s="22">
        <v>0.480072</v>
      </c>
      <c r="AD276">
        <f t="shared" si="52"/>
        <v>20.198148148148146</v>
      </c>
      <c r="AE276">
        <f t="shared" si="53"/>
        <v>9.7082803037037024</v>
      </c>
      <c r="AF276" s="9"/>
      <c r="AG276" s="22">
        <v>1.2394700000000001</v>
      </c>
      <c r="AH276" s="22">
        <v>20.986899999999999</v>
      </c>
      <c r="AI276" s="22">
        <v>-1.55487E-2</v>
      </c>
      <c r="AJ276" s="22">
        <v>266</v>
      </c>
      <c r="AK276" s="22">
        <v>1.23932</v>
      </c>
      <c r="AL276">
        <f t="shared" si="54"/>
        <v>19.195925925925927</v>
      </c>
      <c r="AM276">
        <f t="shared" si="55"/>
        <v>23.792774307407409</v>
      </c>
      <c r="AP276" s="9"/>
      <c r="AQ276" s="22">
        <v>0.48065200000000002</v>
      </c>
      <c r="AR276" s="22">
        <v>26.566700000000001</v>
      </c>
      <c r="AS276" s="22">
        <v>-1.6369600000000002E-2</v>
      </c>
      <c r="AT276" s="22">
        <v>266</v>
      </c>
      <c r="AU276" s="22">
        <v>0.47955300000000001</v>
      </c>
      <c r="AV276">
        <f t="shared" si="56"/>
        <v>20.209382716049383</v>
      </c>
      <c r="AW276">
        <f t="shared" si="57"/>
        <v>9.7136802212345685</v>
      </c>
      <c r="AX276" s="9"/>
      <c r="AY276" s="22">
        <v>1.2394700000000001</v>
      </c>
      <c r="AZ276" s="22">
        <v>30.426100000000002</v>
      </c>
      <c r="BA276" s="22">
        <v>-1.54602E-2</v>
      </c>
      <c r="BB276" s="22">
        <v>266</v>
      </c>
      <c r="BC276" s="22">
        <v>1.2383999999999999</v>
      </c>
      <c r="BD276">
        <f t="shared" si="58"/>
        <v>19.086666666666666</v>
      </c>
      <c r="BE276">
        <f t="shared" si="59"/>
        <v>23.657350733333335</v>
      </c>
    </row>
    <row r="277" spans="6:101">
      <c r="F277" s="9"/>
      <c r="G277" s="22">
        <v>0.47561599999999998</v>
      </c>
      <c r="H277" s="22">
        <v>7.6732800000000001</v>
      </c>
      <c r="I277" s="22">
        <v>-1.6390999999999999E-2</v>
      </c>
      <c r="J277" s="22">
        <v>267</v>
      </c>
      <c r="K277" s="22">
        <v>0.47592200000000001</v>
      </c>
      <c r="L277">
        <f t="shared" si="48"/>
        <v>20.235802469135802</v>
      </c>
      <c r="M277">
        <f t="shared" si="49"/>
        <v>9.6244714271604934</v>
      </c>
      <c r="N277" s="9"/>
      <c r="O277" s="22">
        <v>1.24451</v>
      </c>
      <c r="P277" s="22">
        <v>11.5328</v>
      </c>
      <c r="Q277" s="22">
        <v>-1.55243E-2</v>
      </c>
      <c r="R277" s="22">
        <v>267</v>
      </c>
      <c r="S277" s="22">
        <v>1.24329</v>
      </c>
      <c r="T277">
        <f t="shared" si="50"/>
        <v>19.165802469135802</v>
      </c>
      <c r="U277">
        <f t="shared" si="51"/>
        <v>23.852032830864196</v>
      </c>
      <c r="X277" s="9"/>
      <c r="Y277" s="22">
        <v>0.47561599999999998</v>
      </c>
      <c r="Z277" s="22">
        <v>17.137499999999999</v>
      </c>
      <c r="AA277" s="22">
        <v>-1.6366599999999999E-2</v>
      </c>
      <c r="AB277" s="22">
        <v>267</v>
      </c>
      <c r="AC277" s="22">
        <v>0.47488399999999997</v>
      </c>
      <c r="AD277">
        <f t="shared" si="52"/>
        <v>20.205679012345676</v>
      </c>
      <c r="AE277">
        <f t="shared" si="53"/>
        <v>9.6101442291358001</v>
      </c>
      <c r="AF277" s="9"/>
      <c r="AG277" s="22">
        <v>1.24451</v>
      </c>
      <c r="AH277" s="22">
        <v>20.997</v>
      </c>
      <c r="AI277" s="22">
        <v>-1.55426E-2</v>
      </c>
      <c r="AJ277" s="22">
        <v>267</v>
      </c>
      <c r="AK277" s="22">
        <v>1.24329</v>
      </c>
      <c r="AL277">
        <f t="shared" si="54"/>
        <v>19.188395061728393</v>
      </c>
      <c r="AM277">
        <f t="shared" si="55"/>
        <v>23.880149538271603</v>
      </c>
      <c r="AP277" s="9"/>
      <c r="AQ277" s="22">
        <v>0.47561599999999998</v>
      </c>
      <c r="AR277" s="22">
        <v>26.576699999999999</v>
      </c>
      <c r="AS277" s="22">
        <v>-1.63757E-2</v>
      </c>
      <c r="AT277" s="22">
        <v>267</v>
      </c>
      <c r="AU277" s="22">
        <v>0.47518899999999997</v>
      </c>
      <c r="AV277">
        <f t="shared" si="56"/>
        <v>20.216913580246914</v>
      </c>
      <c r="AW277">
        <f t="shared" si="57"/>
        <v>9.6154875693827151</v>
      </c>
      <c r="AX277" s="9"/>
      <c r="AY277" s="22">
        <v>1.24451</v>
      </c>
      <c r="AZ277" s="22">
        <v>30.436199999999999</v>
      </c>
      <c r="BA277" s="22">
        <v>-1.5450999999999999E-2</v>
      </c>
      <c r="BB277" s="22">
        <v>267</v>
      </c>
      <c r="BC277" s="22">
        <v>1.24359</v>
      </c>
      <c r="BD277">
        <f t="shared" si="58"/>
        <v>19.075308641975305</v>
      </c>
      <c r="BE277">
        <f t="shared" si="59"/>
        <v>23.739412358024687</v>
      </c>
    </row>
    <row r="278" spans="6:101">
      <c r="F278" s="9"/>
      <c r="G278" s="22">
        <v>0.47058100000000003</v>
      </c>
      <c r="H278" s="22">
        <v>7.6833499999999999</v>
      </c>
      <c r="I278" s="22">
        <v>-1.6397100000000001E-2</v>
      </c>
      <c r="J278" s="22">
        <v>268</v>
      </c>
      <c r="K278" s="22">
        <v>0.46972700000000001</v>
      </c>
      <c r="L278">
        <f t="shared" si="48"/>
        <v>20.243333333333332</v>
      </c>
      <c r="M278">
        <f t="shared" si="49"/>
        <v>9.5261280433333333</v>
      </c>
      <c r="N278" s="9"/>
      <c r="O278" s="22">
        <v>1.2495400000000001</v>
      </c>
      <c r="P278" s="22">
        <v>11.5428</v>
      </c>
      <c r="Q278" s="22">
        <v>-1.5518199999999999E-2</v>
      </c>
      <c r="R278" s="22">
        <v>268</v>
      </c>
      <c r="S278" s="22">
        <v>1.24847</v>
      </c>
      <c r="T278">
        <f t="shared" si="50"/>
        <v>19.158271604938271</v>
      </c>
      <c r="U278">
        <f t="shared" si="51"/>
        <v>23.939026701234567</v>
      </c>
      <c r="X278" s="9"/>
      <c r="Y278" s="22">
        <v>0.47058100000000003</v>
      </c>
      <c r="Z278" s="22">
        <v>17.147600000000001</v>
      </c>
      <c r="AA278" s="22">
        <v>-1.6369600000000002E-2</v>
      </c>
      <c r="AB278" s="22">
        <v>268</v>
      </c>
      <c r="AC278" s="22">
        <v>0.47015400000000002</v>
      </c>
      <c r="AD278">
        <f t="shared" si="52"/>
        <v>20.209382716049383</v>
      </c>
      <c r="AE278">
        <f t="shared" si="53"/>
        <v>9.5101515279012361</v>
      </c>
      <c r="AF278" s="9"/>
      <c r="AG278" s="22">
        <v>1.2495400000000001</v>
      </c>
      <c r="AH278" s="22">
        <v>21.007000000000001</v>
      </c>
      <c r="AI278" s="22">
        <v>-1.5533399999999999E-2</v>
      </c>
      <c r="AJ278" s="22">
        <v>268</v>
      </c>
      <c r="AK278" s="22">
        <v>1.24878</v>
      </c>
      <c r="AL278">
        <f t="shared" si="54"/>
        <v>19.177037037037035</v>
      </c>
      <c r="AM278">
        <f t="shared" si="55"/>
        <v>23.96247485925926</v>
      </c>
      <c r="AP278" s="9"/>
      <c r="AQ278" s="22">
        <v>0.47058100000000003</v>
      </c>
      <c r="AR278" s="22">
        <v>26.5868</v>
      </c>
      <c r="AS278" s="22">
        <v>-1.6378799999999999E-2</v>
      </c>
      <c r="AT278" s="22">
        <v>268</v>
      </c>
      <c r="AU278" s="22">
        <v>0.46957399999999999</v>
      </c>
      <c r="AV278">
        <f t="shared" si="56"/>
        <v>20.220740740740737</v>
      </c>
      <c r="AW278">
        <f t="shared" si="57"/>
        <v>9.5154963985185166</v>
      </c>
      <c r="AX278" s="9"/>
      <c r="AY278" s="22">
        <v>1.2495400000000001</v>
      </c>
      <c r="AZ278" s="22">
        <v>30.446300000000001</v>
      </c>
      <c r="BA278" s="22">
        <v>-1.54419E-2</v>
      </c>
      <c r="BB278" s="22">
        <v>268</v>
      </c>
      <c r="BC278" s="22">
        <v>1.24817</v>
      </c>
      <c r="BD278">
        <f t="shared" si="58"/>
        <v>19.064074074074075</v>
      </c>
      <c r="BE278">
        <f t="shared" si="59"/>
        <v>23.821323118518521</v>
      </c>
    </row>
    <row r="279" spans="6:101">
      <c r="F279" s="9"/>
      <c r="G279" s="22">
        <v>0.46554600000000002</v>
      </c>
      <c r="H279" s="22">
        <v>7.6934199999999997</v>
      </c>
      <c r="I279" s="22">
        <v>-1.64032E-2</v>
      </c>
      <c r="J279" s="22">
        <v>269</v>
      </c>
      <c r="K279" s="22">
        <v>0.46472200000000002</v>
      </c>
      <c r="L279">
        <f t="shared" si="48"/>
        <v>20.250864197530863</v>
      </c>
      <c r="M279">
        <f t="shared" si="49"/>
        <v>9.4277088237037034</v>
      </c>
      <c r="N279" s="9"/>
      <c r="O279" s="22">
        <v>1.25458</v>
      </c>
      <c r="P279" s="22">
        <v>11.552899999999999</v>
      </c>
      <c r="Q279" s="22">
        <v>-1.5509E-2</v>
      </c>
      <c r="R279" s="22">
        <v>269</v>
      </c>
      <c r="S279" s="22">
        <v>1.25336</v>
      </c>
      <c r="T279">
        <f t="shared" si="50"/>
        <v>19.14691358024691</v>
      </c>
      <c r="U279">
        <f t="shared" si="51"/>
        <v>24.021334839506167</v>
      </c>
      <c r="X279" s="9"/>
      <c r="Y279" s="22">
        <v>0.46554600000000002</v>
      </c>
      <c r="Z279" s="22">
        <v>17.157599999999999</v>
      </c>
      <c r="AA279" s="22">
        <v>-1.63757E-2</v>
      </c>
      <c r="AB279" s="22">
        <v>269</v>
      </c>
      <c r="AC279" s="22">
        <v>0.465088</v>
      </c>
      <c r="AD279">
        <f t="shared" si="52"/>
        <v>20.216913580246914</v>
      </c>
      <c r="AE279">
        <f t="shared" si="53"/>
        <v>9.4119032496296295</v>
      </c>
      <c r="AF279" s="9"/>
      <c r="AG279" s="22">
        <v>1.25458</v>
      </c>
      <c r="AH279" s="22">
        <v>21.017099999999999</v>
      </c>
      <c r="AI279" s="22">
        <v>-1.5527300000000001E-2</v>
      </c>
      <c r="AJ279" s="22">
        <v>269</v>
      </c>
      <c r="AK279" s="22">
        <v>1.25305</v>
      </c>
      <c r="AL279">
        <f t="shared" si="54"/>
        <v>19.169506172839505</v>
      </c>
      <c r="AM279">
        <f t="shared" si="55"/>
        <v>24.049679054320986</v>
      </c>
      <c r="AP279" s="9"/>
      <c r="AQ279" s="22">
        <v>0.46554600000000002</v>
      </c>
      <c r="AR279" s="22">
        <v>26.596900000000002</v>
      </c>
      <c r="AS279" s="22">
        <v>-1.6384900000000001E-2</v>
      </c>
      <c r="AT279" s="22">
        <v>269</v>
      </c>
      <c r="AU279" s="22">
        <v>0.465088</v>
      </c>
      <c r="AV279">
        <f t="shared" si="56"/>
        <v>20.228271604938271</v>
      </c>
      <c r="AW279">
        <f t="shared" si="57"/>
        <v>9.4171909325925931</v>
      </c>
      <c r="AX279" s="9"/>
      <c r="AY279" s="22">
        <v>1.25458</v>
      </c>
      <c r="AZ279" s="22">
        <v>30.456299999999999</v>
      </c>
      <c r="BA279" s="22">
        <v>-1.54358E-2</v>
      </c>
      <c r="BB279" s="22">
        <v>269</v>
      </c>
      <c r="BC279" s="22">
        <v>1.25336</v>
      </c>
      <c r="BD279">
        <f t="shared" si="58"/>
        <v>19.056543209876541</v>
      </c>
      <c r="BE279">
        <f t="shared" si="59"/>
        <v>23.907957980246909</v>
      </c>
    </row>
    <row r="280" spans="6:101">
      <c r="F280" s="9"/>
      <c r="G280" s="22">
        <v>0.46050999999999997</v>
      </c>
      <c r="H280" s="22">
        <v>7.7034900000000004</v>
      </c>
      <c r="I280" s="22">
        <v>-1.6406299999999999E-2</v>
      </c>
      <c r="J280" s="22">
        <v>270</v>
      </c>
      <c r="K280" s="22">
        <v>0.45993000000000001</v>
      </c>
      <c r="L280">
        <f t="shared" si="48"/>
        <v>20.254691358024687</v>
      </c>
      <c r="M280">
        <f t="shared" si="49"/>
        <v>9.327487917283948</v>
      </c>
      <c r="N280" s="9"/>
      <c r="O280" s="22">
        <v>1.2596099999999999</v>
      </c>
      <c r="P280" s="22">
        <v>11.563000000000001</v>
      </c>
      <c r="Q280" s="22">
        <v>-1.55029E-2</v>
      </c>
      <c r="R280" s="22">
        <v>270</v>
      </c>
      <c r="S280" s="22">
        <v>1.25885</v>
      </c>
      <c r="T280">
        <f t="shared" si="50"/>
        <v>19.139382716049383</v>
      </c>
      <c r="U280">
        <f t="shared" si="51"/>
        <v>24.108157862962962</v>
      </c>
      <c r="X280" s="9"/>
      <c r="Y280" s="22">
        <v>0.46050999999999997</v>
      </c>
      <c r="Z280" s="22">
        <v>17.1677</v>
      </c>
      <c r="AA280" s="22">
        <v>-1.6378799999999999E-2</v>
      </c>
      <c r="AB280" s="22">
        <v>270</v>
      </c>
      <c r="AC280" s="22">
        <v>0.45999099999999998</v>
      </c>
      <c r="AD280">
        <f t="shared" si="52"/>
        <v>20.220740740740737</v>
      </c>
      <c r="AE280">
        <f t="shared" si="53"/>
        <v>9.3118533185185157</v>
      </c>
      <c r="AF280" s="9"/>
      <c r="AG280" s="22">
        <v>1.2596099999999999</v>
      </c>
      <c r="AH280" s="22">
        <v>21.027200000000001</v>
      </c>
      <c r="AI280" s="22">
        <v>-1.5521200000000001E-2</v>
      </c>
      <c r="AJ280" s="22">
        <v>270</v>
      </c>
      <c r="AK280" s="22">
        <v>1.25854</v>
      </c>
      <c r="AL280">
        <f t="shared" si="54"/>
        <v>19.161975308641974</v>
      </c>
      <c r="AM280">
        <f t="shared" si="55"/>
        <v>24.136615718518517</v>
      </c>
      <c r="AP280" s="9"/>
      <c r="AQ280" s="22">
        <v>0.46050999999999997</v>
      </c>
      <c r="AR280" s="22">
        <v>26.6069</v>
      </c>
      <c r="AS280" s="22">
        <v>-1.6390999999999999E-2</v>
      </c>
      <c r="AT280" s="22">
        <v>270</v>
      </c>
      <c r="AU280" s="22">
        <v>0.45962500000000001</v>
      </c>
      <c r="AV280">
        <f t="shared" si="56"/>
        <v>20.235802469135802</v>
      </c>
      <c r="AW280">
        <f t="shared" si="57"/>
        <v>9.318789395061728</v>
      </c>
      <c r="AX280" s="9"/>
      <c r="AY280" s="22">
        <v>1.2596099999999999</v>
      </c>
      <c r="AZ280" s="22">
        <v>30.4664</v>
      </c>
      <c r="BA280" s="22">
        <v>-1.5429699999999999E-2</v>
      </c>
      <c r="BB280" s="22">
        <v>270</v>
      </c>
      <c r="BC280" s="22">
        <v>1.25824</v>
      </c>
      <c r="BD280">
        <f t="shared" si="58"/>
        <v>19.04901234567901</v>
      </c>
      <c r="BE280">
        <f t="shared" si="59"/>
        <v>23.994326440740736</v>
      </c>
    </row>
    <row r="281" spans="6:101">
      <c r="F281" s="9"/>
      <c r="G281" s="22">
        <v>0.45547500000000002</v>
      </c>
      <c r="H281" s="22">
        <v>7.7135600000000002</v>
      </c>
      <c r="I281" s="22">
        <v>-1.64154E-2</v>
      </c>
      <c r="J281" s="22">
        <v>271</v>
      </c>
      <c r="K281" s="22">
        <v>0.45452900000000002</v>
      </c>
      <c r="L281">
        <f t="shared" si="48"/>
        <v>20.265925925925924</v>
      </c>
      <c r="M281">
        <f t="shared" si="49"/>
        <v>9.2306226111111105</v>
      </c>
      <c r="N281" s="9"/>
      <c r="O281" s="22">
        <v>1.2646500000000001</v>
      </c>
      <c r="P281" s="22">
        <v>11.573</v>
      </c>
      <c r="Q281" s="22">
        <v>-1.54968E-2</v>
      </c>
      <c r="R281" s="22">
        <v>271</v>
      </c>
      <c r="S281" s="22">
        <v>1.26373</v>
      </c>
      <c r="T281">
        <f t="shared" si="50"/>
        <v>19.131851851851852</v>
      </c>
      <c r="U281">
        <f t="shared" si="51"/>
        <v>24.195096444444445</v>
      </c>
      <c r="X281" s="9"/>
      <c r="Y281" s="22">
        <v>0.45547500000000002</v>
      </c>
      <c r="Z281" s="22">
        <v>17.177800000000001</v>
      </c>
      <c r="AA281" s="22">
        <v>-1.6384900000000001E-2</v>
      </c>
      <c r="AB281" s="22">
        <v>271</v>
      </c>
      <c r="AC281" s="22">
        <v>0.45452900000000002</v>
      </c>
      <c r="AD281">
        <f t="shared" si="52"/>
        <v>20.228271604938271</v>
      </c>
      <c r="AE281">
        <f t="shared" si="53"/>
        <v>9.2134720092592595</v>
      </c>
      <c r="AF281" s="9"/>
      <c r="AG281" s="22">
        <v>1.2646500000000001</v>
      </c>
      <c r="AH281" s="22">
        <v>21.037199999999999</v>
      </c>
      <c r="AI281" s="22">
        <v>-1.55151E-2</v>
      </c>
      <c r="AJ281" s="22">
        <v>271</v>
      </c>
      <c r="AK281" s="22">
        <v>1.2640400000000001</v>
      </c>
      <c r="AL281">
        <f t="shared" si="54"/>
        <v>19.154444444444444</v>
      </c>
      <c r="AM281">
        <f t="shared" si="55"/>
        <v>24.223668166666666</v>
      </c>
      <c r="AP281" s="9"/>
      <c r="AQ281" s="22">
        <v>0.45547500000000002</v>
      </c>
      <c r="AR281" s="22">
        <v>26.617000000000001</v>
      </c>
      <c r="AS281" s="22">
        <v>-1.6393999999999999E-2</v>
      </c>
      <c r="AT281" s="22">
        <v>271</v>
      </c>
      <c r="AU281" s="22">
        <v>0.45462000000000002</v>
      </c>
      <c r="AV281">
        <f t="shared" si="56"/>
        <v>20.239506172839505</v>
      </c>
      <c r="AW281">
        <f t="shared" si="57"/>
        <v>9.2185890740740746</v>
      </c>
      <c r="AX281" s="9"/>
      <c r="AY281" s="22">
        <v>1.2646500000000001</v>
      </c>
      <c r="AZ281" s="22">
        <v>30.476500000000001</v>
      </c>
      <c r="BA281" s="22">
        <v>-1.5423600000000001E-2</v>
      </c>
      <c r="BB281" s="22">
        <v>271</v>
      </c>
      <c r="BC281" s="22">
        <v>1.26434</v>
      </c>
      <c r="BD281">
        <f t="shared" si="58"/>
        <v>19.041481481481483</v>
      </c>
      <c r="BE281">
        <f t="shared" si="59"/>
        <v>24.080809555555557</v>
      </c>
    </row>
    <row r="282" spans="6:101">
      <c r="F282" s="9"/>
      <c r="G282" s="22">
        <v>0.45043899999999998</v>
      </c>
      <c r="H282" s="22">
        <v>7.72363</v>
      </c>
      <c r="I282" s="22">
        <v>-1.6424600000000001E-2</v>
      </c>
      <c r="J282" s="22">
        <v>272</v>
      </c>
      <c r="K282" s="22">
        <v>0.44949299999999998</v>
      </c>
      <c r="L282">
        <f t="shared" si="48"/>
        <v>20.277283950617282</v>
      </c>
      <c r="M282">
        <f t="shared" si="49"/>
        <v>9.1336795054320969</v>
      </c>
      <c r="N282" s="9"/>
      <c r="O282" s="22">
        <v>1.2696799999999999</v>
      </c>
      <c r="P282" s="22">
        <v>11.5831</v>
      </c>
      <c r="Q282" s="22">
        <v>-1.54907E-2</v>
      </c>
      <c r="R282" s="22">
        <v>272</v>
      </c>
      <c r="S282" s="22">
        <v>1.26892</v>
      </c>
      <c r="T282">
        <f t="shared" si="50"/>
        <v>19.124320987654318</v>
      </c>
      <c r="U282">
        <f t="shared" si="51"/>
        <v>24.281767871604934</v>
      </c>
      <c r="X282" s="9"/>
      <c r="Y282" s="22">
        <v>0.45043899999999998</v>
      </c>
      <c r="Z282" s="22">
        <v>17.187799999999999</v>
      </c>
      <c r="AA282" s="22">
        <v>-1.6390999999999999E-2</v>
      </c>
      <c r="AB282" s="22">
        <v>272</v>
      </c>
      <c r="AC282" s="22">
        <v>0.44928000000000001</v>
      </c>
      <c r="AD282">
        <f t="shared" si="52"/>
        <v>20.235802469135802</v>
      </c>
      <c r="AE282">
        <f t="shared" si="53"/>
        <v>9.1149946283950616</v>
      </c>
      <c r="AF282" s="9"/>
      <c r="AG282" s="22">
        <v>1.2696799999999999</v>
      </c>
      <c r="AH282" s="22">
        <v>21.0473</v>
      </c>
      <c r="AI282" s="22">
        <v>-1.5509E-2</v>
      </c>
      <c r="AJ282" s="22">
        <v>272</v>
      </c>
      <c r="AK282" s="22">
        <v>1.2680100000000001</v>
      </c>
      <c r="AL282">
        <f t="shared" si="54"/>
        <v>19.14691358024691</v>
      </c>
      <c r="AM282">
        <f t="shared" si="55"/>
        <v>24.310453234567895</v>
      </c>
      <c r="AP282" s="9"/>
      <c r="AQ282" s="22">
        <v>0.45043899999999998</v>
      </c>
      <c r="AR282" s="22">
        <v>26.627099999999999</v>
      </c>
      <c r="AS282" s="22">
        <v>-1.6400100000000001E-2</v>
      </c>
      <c r="AT282" s="22">
        <v>272</v>
      </c>
      <c r="AU282" s="22">
        <v>0.450073</v>
      </c>
      <c r="AV282">
        <f t="shared" si="56"/>
        <v>20.247037037037035</v>
      </c>
      <c r="AW282">
        <f t="shared" si="57"/>
        <v>9.1200551159259255</v>
      </c>
      <c r="AX282" s="9"/>
      <c r="AY282" s="22">
        <v>1.2696799999999999</v>
      </c>
      <c r="AZ282" s="22">
        <v>30.486599999999999</v>
      </c>
      <c r="BA282" s="22">
        <v>-1.54144E-2</v>
      </c>
      <c r="BB282" s="22">
        <v>272</v>
      </c>
      <c r="BC282" s="22">
        <v>1.2686200000000001</v>
      </c>
      <c r="BD282">
        <f t="shared" si="58"/>
        <v>19.030123456790122</v>
      </c>
      <c r="BE282">
        <f t="shared" si="59"/>
        <v>24.162167150617279</v>
      </c>
    </row>
    <row r="283" spans="6:101">
      <c r="F283" s="9"/>
      <c r="G283" s="22">
        <v>0.44540400000000002</v>
      </c>
      <c r="H283" s="22">
        <v>7.7336999999999998</v>
      </c>
      <c r="I283" s="22">
        <v>-1.6430699999999999E-2</v>
      </c>
      <c r="J283" s="22">
        <v>273</v>
      </c>
      <c r="K283" s="22">
        <v>0.44479400000000002</v>
      </c>
      <c r="L283">
        <f t="shared" si="48"/>
        <v>20.284814814814816</v>
      </c>
      <c r="M283">
        <f t="shared" si="49"/>
        <v>9.0349376577777782</v>
      </c>
      <c r="N283" s="9"/>
      <c r="O283" s="22">
        <v>1.2747200000000001</v>
      </c>
      <c r="P283" s="22">
        <v>11.5932</v>
      </c>
      <c r="Q283" s="22">
        <v>-1.5484599999999999E-2</v>
      </c>
      <c r="R283" s="22">
        <v>273</v>
      </c>
      <c r="S283" s="22">
        <v>1.2738</v>
      </c>
      <c r="T283">
        <f t="shared" si="50"/>
        <v>19.116790123456788</v>
      </c>
      <c r="U283">
        <f t="shared" si="51"/>
        <v>24.368554706172837</v>
      </c>
      <c r="X283" s="9"/>
      <c r="Y283" s="22">
        <v>0.44540400000000002</v>
      </c>
      <c r="Z283" s="22">
        <v>17.197900000000001</v>
      </c>
      <c r="AA283" s="22">
        <v>-1.6397100000000001E-2</v>
      </c>
      <c r="AB283" s="22">
        <v>273</v>
      </c>
      <c r="AC283" s="22">
        <v>0.44457999999999998</v>
      </c>
      <c r="AD283">
        <f t="shared" si="52"/>
        <v>20.243333333333332</v>
      </c>
      <c r="AE283">
        <f t="shared" si="53"/>
        <v>9.0164616399999993</v>
      </c>
      <c r="AF283" s="9"/>
      <c r="AG283" s="22">
        <v>1.2747200000000001</v>
      </c>
      <c r="AH283" s="22">
        <v>21.057400000000001</v>
      </c>
      <c r="AI283" s="22">
        <v>-1.54999E-2</v>
      </c>
      <c r="AJ283" s="22">
        <v>273</v>
      </c>
      <c r="AK283" s="22">
        <v>1.2738</v>
      </c>
      <c r="AL283">
        <f t="shared" si="54"/>
        <v>19.13567901234568</v>
      </c>
      <c r="AM283">
        <f t="shared" si="55"/>
        <v>24.392632750617285</v>
      </c>
      <c r="AP283" s="9"/>
      <c r="AQ283" s="22">
        <v>0.44540400000000002</v>
      </c>
      <c r="AR283" s="22">
        <v>26.6372</v>
      </c>
      <c r="AS283" s="22">
        <v>-1.6409300000000002E-2</v>
      </c>
      <c r="AT283" s="22">
        <v>273</v>
      </c>
      <c r="AU283" s="22">
        <v>0.44479400000000002</v>
      </c>
      <c r="AV283">
        <f t="shared" si="56"/>
        <v>20.258395061728397</v>
      </c>
      <c r="AW283">
        <f t="shared" si="57"/>
        <v>9.0231701940740745</v>
      </c>
      <c r="AX283" s="9"/>
      <c r="AY283" s="22">
        <v>1.2747200000000001</v>
      </c>
      <c r="AZ283" s="22">
        <v>30.496600000000001</v>
      </c>
      <c r="BA283" s="22">
        <v>-1.54083E-2</v>
      </c>
      <c r="BB283" s="22">
        <v>273</v>
      </c>
      <c r="BC283" s="22">
        <v>1.2741100000000001</v>
      </c>
      <c r="BD283">
        <f t="shared" si="58"/>
        <v>19.022592592592591</v>
      </c>
      <c r="BE283">
        <f t="shared" si="59"/>
        <v>24.248479229629631</v>
      </c>
    </row>
    <row r="284" spans="6:101">
      <c r="F284" s="9"/>
      <c r="G284" s="22">
        <v>0.44036900000000001</v>
      </c>
      <c r="H284" s="22">
        <v>7.7437699999999996</v>
      </c>
      <c r="I284" s="22">
        <v>-1.6433699999999999E-2</v>
      </c>
      <c r="J284" s="22">
        <v>274</v>
      </c>
      <c r="K284" s="22">
        <v>0.43963600000000003</v>
      </c>
      <c r="L284">
        <f t="shared" si="48"/>
        <v>20.288518518518515</v>
      </c>
      <c r="M284">
        <f t="shared" si="49"/>
        <v>8.9344346114814801</v>
      </c>
      <c r="N284" s="9"/>
      <c r="O284" s="22">
        <v>1.2797499999999999</v>
      </c>
      <c r="P284" s="22">
        <v>11.603199999999999</v>
      </c>
      <c r="Q284" s="22">
        <v>-1.54816E-2</v>
      </c>
      <c r="R284" s="22">
        <v>274</v>
      </c>
      <c r="S284" s="22">
        <v>1.2786900000000001</v>
      </c>
      <c r="T284">
        <f t="shared" si="50"/>
        <v>19.113086419753085</v>
      </c>
      <c r="U284">
        <f t="shared" si="51"/>
        <v>24.459972345679009</v>
      </c>
      <c r="X284" s="9"/>
      <c r="Y284" s="22">
        <v>0.44036900000000001</v>
      </c>
      <c r="Z284" s="22">
        <v>17.207999999999998</v>
      </c>
      <c r="AA284" s="22">
        <v>-1.64032E-2</v>
      </c>
      <c r="AB284" s="22">
        <v>274</v>
      </c>
      <c r="AC284" s="22">
        <v>0.439697</v>
      </c>
      <c r="AD284">
        <f t="shared" si="52"/>
        <v>20.250864197530863</v>
      </c>
      <c r="AE284">
        <f t="shared" si="53"/>
        <v>8.917852815802469</v>
      </c>
      <c r="AF284" s="9"/>
      <c r="AG284" s="22">
        <v>1.2797499999999999</v>
      </c>
      <c r="AH284" s="22">
        <v>21.067499999999999</v>
      </c>
      <c r="AI284" s="22">
        <v>-1.54938E-2</v>
      </c>
      <c r="AJ284" s="22">
        <v>274</v>
      </c>
      <c r="AK284" s="22">
        <v>1.2783800000000001</v>
      </c>
      <c r="AL284">
        <f t="shared" si="54"/>
        <v>19.128148148148149</v>
      </c>
      <c r="AM284">
        <f t="shared" si="55"/>
        <v>24.479247592592593</v>
      </c>
      <c r="AP284" s="9"/>
      <c r="AQ284" s="22">
        <v>0.44036900000000001</v>
      </c>
      <c r="AR284" s="22">
        <v>26.647200000000002</v>
      </c>
      <c r="AS284" s="22">
        <v>-1.6412400000000001E-2</v>
      </c>
      <c r="AT284" s="22">
        <v>274</v>
      </c>
      <c r="AU284" s="22">
        <v>0.43893399999999999</v>
      </c>
      <c r="AV284">
        <f t="shared" si="56"/>
        <v>20.262222222222224</v>
      </c>
      <c r="AW284">
        <f t="shared" si="57"/>
        <v>8.9228545377777788</v>
      </c>
      <c r="AX284" s="9"/>
      <c r="AY284" s="22">
        <v>1.2797499999999999</v>
      </c>
      <c r="AZ284" s="22">
        <v>30.506699999999999</v>
      </c>
      <c r="BA284" s="22">
        <v>-1.54022E-2</v>
      </c>
      <c r="BB284" s="22">
        <v>274</v>
      </c>
      <c r="BC284" s="22">
        <v>1.2789900000000001</v>
      </c>
      <c r="BD284">
        <f t="shared" si="58"/>
        <v>19.015061728395061</v>
      </c>
      <c r="BE284">
        <f t="shared" si="59"/>
        <v>24.334525246913579</v>
      </c>
    </row>
    <row r="285" spans="6:101">
      <c r="F285" s="9"/>
      <c r="G285" s="22">
        <v>0.43533300000000003</v>
      </c>
      <c r="H285" s="22">
        <v>7.7538499999999999</v>
      </c>
      <c r="I285" s="22">
        <v>-1.6439800000000001E-2</v>
      </c>
      <c r="J285" s="22">
        <v>275</v>
      </c>
      <c r="K285" s="22">
        <v>0.43518099999999998</v>
      </c>
      <c r="L285">
        <f t="shared" si="48"/>
        <v>20.296049382716049</v>
      </c>
      <c r="M285">
        <f t="shared" si="49"/>
        <v>8.835540065925926</v>
      </c>
      <c r="N285" s="9"/>
      <c r="O285" s="22">
        <v>1.2847900000000001</v>
      </c>
      <c r="P285" s="22">
        <v>11.613300000000001</v>
      </c>
      <c r="Q285" s="22">
        <v>-1.5472400000000001E-2</v>
      </c>
      <c r="R285" s="22">
        <v>275</v>
      </c>
      <c r="S285" s="22">
        <v>1.2844800000000001</v>
      </c>
      <c r="T285">
        <f t="shared" si="50"/>
        <v>19.101728395061727</v>
      </c>
      <c r="U285">
        <f t="shared" si="51"/>
        <v>24.541709624691357</v>
      </c>
      <c r="X285" s="9"/>
      <c r="Y285" s="22">
        <v>0.43533300000000003</v>
      </c>
      <c r="Z285" s="22">
        <v>17.2181</v>
      </c>
      <c r="AA285" s="22">
        <v>-1.6406299999999999E-2</v>
      </c>
      <c r="AB285" s="22">
        <v>275</v>
      </c>
      <c r="AC285" s="22">
        <v>0.434479</v>
      </c>
      <c r="AD285">
        <f t="shared" si="52"/>
        <v>20.254691358024687</v>
      </c>
      <c r="AE285">
        <f t="shared" si="53"/>
        <v>8.817535552962962</v>
      </c>
      <c r="AF285" s="9"/>
      <c r="AG285" s="22">
        <v>1.2847900000000001</v>
      </c>
      <c r="AH285" s="22">
        <v>21.077500000000001</v>
      </c>
      <c r="AI285" s="22">
        <v>-1.5484599999999999E-2</v>
      </c>
      <c r="AJ285" s="22">
        <v>275</v>
      </c>
      <c r="AK285" s="22">
        <v>1.2838700000000001</v>
      </c>
      <c r="AL285">
        <f t="shared" si="54"/>
        <v>19.116790123456788</v>
      </c>
      <c r="AM285">
        <f t="shared" si="55"/>
        <v>24.561060782716048</v>
      </c>
      <c r="AP285" s="9"/>
      <c r="AQ285" s="22">
        <v>0.43533300000000003</v>
      </c>
      <c r="AR285" s="22">
        <v>26.657299999999999</v>
      </c>
      <c r="AS285" s="22">
        <v>-1.6418499999999999E-2</v>
      </c>
      <c r="AT285" s="22">
        <v>275</v>
      </c>
      <c r="AU285" s="22">
        <v>0.434174</v>
      </c>
      <c r="AV285">
        <f t="shared" si="56"/>
        <v>20.269753086419751</v>
      </c>
      <c r="AW285">
        <f t="shared" si="57"/>
        <v>8.8240924203703699</v>
      </c>
      <c r="AX285" s="9"/>
      <c r="AY285" s="22">
        <v>1.2847900000000001</v>
      </c>
      <c r="AZ285" s="22">
        <v>30.5168</v>
      </c>
      <c r="BA285" s="22">
        <v>-1.5396099999999999E-2</v>
      </c>
      <c r="BB285" s="22">
        <v>275</v>
      </c>
      <c r="BC285" s="22">
        <v>1.2838700000000001</v>
      </c>
      <c r="BD285">
        <f t="shared" si="58"/>
        <v>19.007530864197527</v>
      </c>
      <c r="BE285">
        <f t="shared" si="59"/>
        <v>24.420685579012343</v>
      </c>
    </row>
    <row r="286" spans="6:101">
      <c r="F286" s="9"/>
      <c r="G286" s="22">
        <v>0.43029800000000001</v>
      </c>
      <c r="H286" s="22">
        <v>7.7639199999999997</v>
      </c>
      <c r="I286" s="22">
        <v>-1.6445899999999999E-2</v>
      </c>
      <c r="J286" s="22">
        <v>276</v>
      </c>
      <c r="K286" s="22">
        <v>0.42935200000000001</v>
      </c>
      <c r="L286">
        <f t="shared" si="48"/>
        <v>20.30358024691358</v>
      </c>
      <c r="M286">
        <f t="shared" si="49"/>
        <v>8.7365899730864189</v>
      </c>
      <c r="N286" s="9"/>
      <c r="O286" s="22">
        <v>1.28983</v>
      </c>
      <c r="P286" s="22">
        <v>11.6234</v>
      </c>
      <c r="Q286" s="22">
        <v>-1.5463299999999999E-2</v>
      </c>
      <c r="R286" s="22">
        <v>276</v>
      </c>
      <c r="S286" s="22">
        <v>1.2890600000000001</v>
      </c>
      <c r="T286">
        <f t="shared" si="50"/>
        <v>19.090493827160493</v>
      </c>
      <c r="U286">
        <f t="shared" si="51"/>
        <v>24.623491653086418</v>
      </c>
      <c r="X286" s="9"/>
      <c r="Y286" s="22">
        <v>0.43029800000000001</v>
      </c>
      <c r="Z286" s="22">
        <v>17.228100000000001</v>
      </c>
      <c r="AA286" s="22">
        <v>-1.6412400000000001E-2</v>
      </c>
      <c r="AB286" s="22">
        <v>276</v>
      </c>
      <c r="AC286" s="22">
        <v>0.42962600000000001</v>
      </c>
      <c r="AD286">
        <f t="shared" si="52"/>
        <v>20.262222222222224</v>
      </c>
      <c r="AE286">
        <f t="shared" si="53"/>
        <v>8.7187936977777785</v>
      </c>
      <c r="AF286" s="9"/>
      <c r="AG286" s="22">
        <v>1.28983</v>
      </c>
      <c r="AH286" s="22">
        <v>21.087599999999998</v>
      </c>
      <c r="AI286" s="22">
        <v>-1.5478499999999999E-2</v>
      </c>
      <c r="AJ286" s="22">
        <v>276</v>
      </c>
      <c r="AK286" s="22">
        <v>1.2887599999999999</v>
      </c>
      <c r="AL286">
        <f t="shared" si="54"/>
        <v>19.109259259259257</v>
      </c>
      <c r="AM286">
        <f t="shared" si="55"/>
        <v>24.64769587037037</v>
      </c>
      <c r="AP286" s="9"/>
      <c r="AQ286" s="22">
        <v>0.43029800000000001</v>
      </c>
      <c r="AR286" s="22">
        <v>26.667400000000001</v>
      </c>
      <c r="AS286" s="22">
        <v>-1.6424600000000001E-2</v>
      </c>
      <c r="AT286" s="22">
        <v>276</v>
      </c>
      <c r="AU286" s="22">
        <v>0.42947400000000002</v>
      </c>
      <c r="AV286">
        <f t="shared" si="56"/>
        <v>20.277283950617282</v>
      </c>
      <c r="AW286">
        <f t="shared" si="57"/>
        <v>8.7252747293827149</v>
      </c>
      <c r="AX286" s="9"/>
      <c r="AY286" s="22">
        <v>1.28983</v>
      </c>
      <c r="AZ286" s="22">
        <v>30.526800000000001</v>
      </c>
      <c r="BA286" s="22">
        <v>-1.5387E-2</v>
      </c>
      <c r="BB286" s="22">
        <v>276</v>
      </c>
      <c r="BC286" s="22">
        <v>1.2899799999999999</v>
      </c>
      <c r="BD286">
        <f t="shared" si="58"/>
        <v>18.996296296296297</v>
      </c>
      <c r="BE286">
        <f t="shared" si="59"/>
        <v>24.501992851851853</v>
      </c>
    </row>
    <row r="287" spans="6:101">
      <c r="F287" s="9"/>
      <c r="G287" s="22">
        <v>0.42526199999999997</v>
      </c>
      <c r="H287" s="22">
        <v>7.7739900000000004</v>
      </c>
      <c r="I287" s="22">
        <v>-1.6452000000000001E-2</v>
      </c>
      <c r="J287" s="22">
        <v>277</v>
      </c>
      <c r="K287" s="22">
        <v>0.42446899999999999</v>
      </c>
      <c r="L287">
        <f t="shared" si="48"/>
        <v>20.311111111111114</v>
      </c>
      <c r="M287">
        <f t="shared" si="49"/>
        <v>8.6375437333333345</v>
      </c>
      <c r="N287" s="9"/>
      <c r="O287" s="22">
        <v>1.2948599999999999</v>
      </c>
      <c r="P287" s="22">
        <v>11.6335</v>
      </c>
      <c r="Q287" s="22">
        <v>-1.54541E-2</v>
      </c>
      <c r="R287" s="22">
        <v>277</v>
      </c>
      <c r="S287" s="22">
        <v>1.2942499999999999</v>
      </c>
      <c r="T287">
        <f t="shared" si="50"/>
        <v>19.079135802469132</v>
      </c>
      <c r="U287">
        <f t="shared" si="51"/>
        <v>24.70480978518518</v>
      </c>
      <c r="X287" s="9"/>
      <c r="Y287" s="22">
        <v>0.42526199999999997</v>
      </c>
      <c r="Z287" s="22">
        <v>17.238199999999999</v>
      </c>
      <c r="AA287" s="22">
        <v>-1.64154E-2</v>
      </c>
      <c r="AB287" s="22">
        <v>277</v>
      </c>
      <c r="AC287" s="22">
        <v>0.42480499999999999</v>
      </c>
      <c r="AD287">
        <f t="shared" si="52"/>
        <v>20.265925925925924</v>
      </c>
      <c r="AE287">
        <f t="shared" si="53"/>
        <v>8.6183281911111091</v>
      </c>
      <c r="AF287" s="9"/>
      <c r="AG287" s="22">
        <v>1.2948599999999999</v>
      </c>
      <c r="AH287" s="22">
        <v>21.0977</v>
      </c>
      <c r="AI287" s="22">
        <v>-1.5472400000000001E-2</v>
      </c>
      <c r="AJ287" s="22">
        <v>277</v>
      </c>
      <c r="AK287" s="22">
        <v>1.2936399999999999</v>
      </c>
      <c r="AL287">
        <f t="shared" si="54"/>
        <v>19.101728395061727</v>
      </c>
      <c r="AM287">
        <f t="shared" si="55"/>
        <v>24.734064029629625</v>
      </c>
      <c r="AP287" s="9"/>
      <c r="AQ287" s="22">
        <v>0.42526199999999997</v>
      </c>
      <c r="AR287" s="22">
        <v>26.677399999999999</v>
      </c>
      <c r="AS287" s="22">
        <v>-1.6430699999999999E-2</v>
      </c>
      <c r="AT287" s="22">
        <v>277</v>
      </c>
      <c r="AU287" s="22">
        <v>0.42446899999999999</v>
      </c>
      <c r="AV287">
        <f t="shared" si="56"/>
        <v>20.284814814814816</v>
      </c>
      <c r="AW287">
        <f t="shared" si="57"/>
        <v>8.6263609177777774</v>
      </c>
      <c r="AX287" s="9"/>
      <c r="AY287" s="22">
        <v>1.2948599999999999</v>
      </c>
      <c r="AZ287" s="22">
        <v>30.536899999999999</v>
      </c>
      <c r="BA287" s="22">
        <v>-1.5380899999999999E-2</v>
      </c>
      <c r="BB287" s="22">
        <v>277</v>
      </c>
      <c r="BC287" s="22">
        <v>1.2945599999999999</v>
      </c>
      <c r="BD287">
        <f t="shared" si="58"/>
        <v>18.988765432098763</v>
      </c>
      <c r="BE287">
        <f t="shared" si="59"/>
        <v>24.587792807407403</v>
      </c>
    </row>
    <row r="288" spans="6:101">
      <c r="F288" s="9"/>
      <c r="G288" s="22">
        <v>0.42022700000000002</v>
      </c>
      <c r="H288" s="22">
        <v>7.7840600000000002</v>
      </c>
      <c r="I288" s="22">
        <v>-1.64581E-2</v>
      </c>
      <c r="J288" s="22">
        <v>278</v>
      </c>
      <c r="K288" s="22">
        <v>0.41949500000000001</v>
      </c>
      <c r="L288">
        <f t="shared" si="48"/>
        <v>20.31864197530864</v>
      </c>
      <c r="M288">
        <f t="shared" si="49"/>
        <v>8.5384419613580249</v>
      </c>
      <c r="N288" s="9"/>
      <c r="O288" s="22">
        <v>1.2999000000000001</v>
      </c>
      <c r="P288" s="22">
        <v>11.6435</v>
      </c>
      <c r="Q288" s="22">
        <v>-1.5448E-2</v>
      </c>
      <c r="R288" s="22">
        <v>278</v>
      </c>
      <c r="S288" s="22">
        <v>1.2991299999999999</v>
      </c>
      <c r="T288">
        <f t="shared" si="50"/>
        <v>19.071604938271605</v>
      </c>
      <c r="U288">
        <f t="shared" si="51"/>
        <v>24.791179259259259</v>
      </c>
      <c r="X288" s="9"/>
      <c r="Y288" s="22">
        <v>0.42022700000000002</v>
      </c>
      <c r="Z288" s="22">
        <v>17.2483</v>
      </c>
      <c r="AA288" s="22">
        <v>-1.6421499999999999E-2</v>
      </c>
      <c r="AB288" s="22">
        <v>278</v>
      </c>
      <c r="AC288" s="22">
        <v>0.41964699999999999</v>
      </c>
      <c r="AD288">
        <f t="shared" si="52"/>
        <v>20.273456790123454</v>
      </c>
      <c r="AE288">
        <f t="shared" si="53"/>
        <v>8.5194539265432088</v>
      </c>
      <c r="AF288" s="9"/>
      <c r="AG288" s="22">
        <v>1.2999000000000001</v>
      </c>
      <c r="AH288" s="22">
        <v>21.107700000000001</v>
      </c>
      <c r="AI288" s="22">
        <v>-1.5463299999999999E-2</v>
      </c>
      <c r="AJ288" s="22">
        <v>278</v>
      </c>
      <c r="AK288" s="22">
        <v>1.2988299999999999</v>
      </c>
      <c r="AL288">
        <f t="shared" si="54"/>
        <v>19.090493827160493</v>
      </c>
      <c r="AM288">
        <f t="shared" si="55"/>
        <v>24.815732925925925</v>
      </c>
      <c r="AP288" s="9"/>
      <c r="AQ288" s="22">
        <v>0.42022700000000002</v>
      </c>
      <c r="AR288" s="22">
        <v>26.6875</v>
      </c>
      <c r="AS288" s="22">
        <v>-1.6433699999999999E-2</v>
      </c>
      <c r="AT288" s="22">
        <v>278</v>
      </c>
      <c r="AU288" s="22">
        <v>0.41980000000000001</v>
      </c>
      <c r="AV288">
        <f t="shared" si="56"/>
        <v>20.288518518518515</v>
      </c>
      <c r="AW288">
        <f t="shared" si="57"/>
        <v>8.5257832714814796</v>
      </c>
      <c r="AX288" s="9"/>
      <c r="AY288" s="22">
        <v>1.2999000000000001</v>
      </c>
      <c r="AZ288" s="22">
        <v>30.547000000000001</v>
      </c>
      <c r="BA288" s="22">
        <v>-1.53717E-2</v>
      </c>
      <c r="BB288" s="22">
        <v>278</v>
      </c>
      <c r="BC288" s="22">
        <v>1.2985199999999999</v>
      </c>
      <c r="BD288">
        <f t="shared" si="58"/>
        <v>18.977407407407409</v>
      </c>
      <c r="BE288">
        <f t="shared" si="59"/>
        <v>24.668731888888892</v>
      </c>
    </row>
    <row r="289" spans="6:57">
      <c r="F289" s="9"/>
      <c r="G289" s="22">
        <v>0.41519200000000001</v>
      </c>
      <c r="H289" s="22">
        <v>7.79413</v>
      </c>
      <c r="I289" s="22">
        <v>-1.6464199999999998E-2</v>
      </c>
      <c r="J289" s="22">
        <v>279</v>
      </c>
      <c r="K289" s="22">
        <v>0.41449000000000003</v>
      </c>
      <c r="L289">
        <f t="shared" si="48"/>
        <v>20.326172839506171</v>
      </c>
      <c r="M289">
        <f t="shared" si="49"/>
        <v>8.4392643535802456</v>
      </c>
      <c r="N289" s="9"/>
      <c r="O289" s="22">
        <v>1.3049299999999999</v>
      </c>
      <c r="P289" s="22">
        <v>11.653600000000001</v>
      </c>
      <c r="Q289" s="22">
        <v>-1.54358E-2</v>
      </c>
      <c r="R289" s="22">
        <v>279</v>
      </c>
      <c r="S289" s="22">
        <v>1.30402</v>
      </c>
      <c r="T289">
        <f t="shared" si="50"/>
        <v>19.056543209876541</v>
      </c>
      <c r="U289">
        <f t="shared" si="51"/>
        <v>24.867454930864191</v>
      </c>
      <c r="X289" s="9"/>
      <c r="Y289" s="22">
        <v>0.41519200000000001</v>
      </c>
      <c r="Z289" s="22">
        <v>17.258299999999998</v>
      </c>
      <c r="AA289" s="22">
        <v>-1.6427600000000001E-2</v>
      </c>
      <c r="AB289" s="22">
        <v>279</v>
      </c>
      <c r="AC289" s="22">
        <v>0.41427599999999998</v>
      </c>
      <c r="AD289">
        <f t="shared" si="52"/>
        <v>20.280987654320988</v>
      </c>
      <c r="AE289">
        <f t="shared" si="53"/>
        <v>8.4205038261728404</v>
      </c>
      <c r="AF289" s="9"/>
      <c r="AG289" s="22">
        <v>1.3049299999999999</v>
      </c>
      <c r="AH289" s="22">
        <v>21.117799999999999</v>
      </c>
      <c r="AI289" s="22">
        <v>-1.54541E-2</v>
      </c>
      <c r="AJ289" s="22">
        <v>279</v>
      </c>
      <c r="AK289" s="22">
        <v>1.3043199999999999</v>
      </c>
      <c r="AL289">
        <f t="shared" si="54"/>
        <v>19.079135802469132</v>
      </c>
      <c r="AM289">
        <f t="shared" si="55"/>
        <v>24.896936682716042</v>
      </c>
      <c r="AP289" s="9"/>
      <c r="AQ289" s="22">
        <v>0.41519200000000001</v>
      </c>
      <c r="AR289" s="22">
        <v>26.697600000000001</v>
      </c>
      <c r="AS289" s="22">
        <v>-1.6436800000000001E-2</v>
      </c>
      <c r="AT289" s="22">
        <v>279</v>
      </c>
      <c r="AU289" s="22">
        <v>0.41488599999999998</v>
      </c>
      <c r="AV289">
        <f t="shared" si="56"/>
        <v>20.292345679012346</v>
      </c>
      <c r="AW289">
        <f t="shared" si="57"/>
        <v>8.4252195871604947</v>
      </c>
      <c r="AX289" s="9"/>
      <c r="AY289" s="22">
        <v>1.3049299999999999</v>
      </c>
      <c r="AZ289" s="22">
        <v>30.556999999999999</v>
      </c>
      <c r="BA289" s="22">
        <v>-1.53656E-2</v>
      </c>
      <c r="BB289" s="22">
        <v>279</v>
      </c>
      <c r="BC289" s="22">
        <v>1.3043199999999999</v>
      </c>
      <c r="BD289">
        <f t="shared" si="58"/>
        <v>18.969876543209878</v>
      </c>
      <c r="BE289">
        <f t="shared" si="59"/>
        <v>24.754360997530863</v>
      </c>
    </row>
    <row r="290" spans="6:57">
      <c r="F290" s="9"/>
      <c r="G290" s="22">
        <v>0.41015600000000002</v>
      </c>
      <c r="H290" s="22">
        <v>7.8041999999999998</v>
      </c>
      <c r="I290" s="22">
        <v>-1.64703E-2</v>
      </c>
      <c r="J290" s="22">
        <v>280</v>
      </c>
      <c r="K290" s="22">
        <v>0.40954600000000002</v>
      </c>
      <c r="L290">
        <f t="shared" si="48"/>
        <v>20.333703703703701</v>
      </c>
      <c r="M290">
        <f t="shared" si="49"/>
        <v>8.3399905762962963</v>
      </c>
      <c r="N290" s="9"/>
      <c r="O290" s="22">
        <v>1.3099700000000001</v>
      </c>
      <c r="P290" s="22">
        <v>11.6637</v>
      </c>
      <c r="Q290" s="22">
        <v>-1.54266E-2</v>
      </c>
      <c r="R290" s="22">
        <v>280</v>
      </c>
      <c r="S290" s="22">
        <v>1.3089</v>
      </c>
      <c r="T290">
        <f t="shared" si="50"/>
        <v>19.045185185185186</v>
      </c>
      <c r="U290">
        <f t="shared" si="51"/>
        <v>24.948621237037042</v>
      </c>
      <c r="X290" s="9"/>
      <c r="Y290" s="22">
        <v>0.41015600000000002</v>
      </c>
      <c r="Z290" s="22">
        <v>17.2684</v>
      </c>
      <c r="AA290" s="22">
        <v>-1.6436800000000001E-2</v>
      </c>
      <c r="AB290" s="22">
        <v>280</v>
      </c>
      <c r="AC290" s="22">
        <v>0.40963699999999997</v>
      </c>
      <c r="AD290">
        <f t="shared" si="52"/>
        <v>20.292345679012346</v>
      </c>
      <c r="AE290">
        <f t="shared" si="53"/>
        <v>8.3230273343209884</v>
      </c>
      <c r="AF290" s="9"/>
      <c r="AG290" s="22">
        <v>1.3099700000000001</v>
      </c>
      <c r="AH290" s="22">
        <v>21.1279</v>
      </c>
      <c r="AI290" s="22">
        <v>-1.5444899999999999E-2</v>
      </c>
      <c r="AJ290" s="22">
        <v>280</v>
      </c>
      <c r="AK290" s="22">
        <v>1.3085899999999999</v>
      </c>
      <c r="AL290">
        <f t="shared" si="54"/>
        <v>19.067777777777778</v>
      </c>
      <c r="AM290">
        <f t="shared" si="55"/>
        <v>24.978216855555559</v>
      </c>
      <c r="AP290" s="9"/>
      <c r="AQ290" s="22">
        <v>0.41015600000000002</v>
      </c>
      <c r="AR290" s="22">
        <v>26.707599999999999</v>
      </c>
      <c r="AS290" s="22">
        <v>-1.6439800000000001E-2</v>
      </c>
      <c r="AT290" s="22">
        <v>280</v>
      </c>
      <c r="AU290" s="22">
        <v>0.40976000000000001</v>
      </c>
      <c r="AV290">
        <f t="shared" si="56"/>
        <v>20.296049382716049</v>
      </c>
      <c r="AW290">
        <f t="shared" si="57"/>
        <v>8.3245464306172838</v>
      </c>
      <c r="AX290" s="9"/>
      <c r="AY290" s="22">
        <v>1.3099700000000001</v>
      </c>
      <c r="AZ290" s="22">
        <v>30.5671</v>
      </c>
      <c r="BA290" s="22">
        <v>-1.5356399999999999E-2</v>
      </c>
      <c r="BB290" s="22">
        <v>280</v>
      </c>
      <c r="BC290" s="22">
        <v>1.30951</v>
      </c>
      <c r="BD290">
        <f t="shared" si="58"/>
        <v>18.958518518518517</v>
      </c>
      <c r="BE290">
        <f t="shared" si="59"/>
        <v>24.835090503703704</v>
      </c>
    </row>
    <row r="291" spans="6:57">
      <c r="F291" s="9"/>
      <c r="G291" s="22">
        <v>0.40512100000000001</v>
      </c>
      <c r="H291" s="22">
        <v>7.8142699999999996</v>
      </c>
      <c r="I291" s="22">
        <v>-1.6476399999999999E-2</v>
      </c>
      <c r="J291" s="22">
        <v>281</v>
      </c>
      <c r="K291" s="22">
        <v>0.40438800000000003</v>
      </c>
      <c r="L291">
        <f t="shared" si="48"/>
        <v>20.341234567901232</v>
      </c>
      <c r="M291">
        <f t="shared" si="49"/>
        <v>8.2406612893827145</v>
      </c>
      <c r="N291" s="9"/>
      <c r="O291" s="22">
        <v>1.3149999999999999</v>
      </c>
      <c r="P291" s="22">
        <v>11.6737</v>
      </c>
      <c r="Q291" s="22">
        <v>-1.5417500000000001E-2</v>
      </c>
      <c r="R291" s="22">
        <v>281</v>
      </c>
      <c r="S291" s="22">
        <v>1.31409</v>
      </c>
      <c r="T291">
        <f t="shared" si="50"/>
        <v>19.033950617283949</v>
      </c>
      <c r="U291">
        <f t="shared" si="51"/>
        <v>25.029645061728392</v>
      </c>
      <c r="X291" s="9"/>
      <c r="Y291" s="22">
        <v>0.40512100000000001</v>
      </c>
      <c r="Z291" s="22">
        <v>17.278500000000001</v>
      </c>
      <c r="AA291" s="22">
        <v>-1.64429E-2</v>
      </c>
      <c r="AB291" s="22">
        <v>281</v>
      </c>
      <c r="AC291" s="22">
        <v>0.40454099999999998</v>
      </c>
      <c r="AD291">
        <f t="shared" si="52"/>
        <v>20.299876543209873</v>
      </c>
      <c r="AE291">
        <f t="shared" si="53"/>
        <v>8.2239062850617266</v>
      </c>
      <c r="AF291" s="9"/>
      <c r="AG291" s="22">
        <v>1.3149999999999999</v>
      </c>
      <c r="AH291" s="22">
        <v>21.138000000000002</v>
      </c>
      <c r="AI291" s="22">
        <v>-1.5438800000000001E-2</v>
      </c>
      <c r="AJ291" s="22">
        <v>281</v>
      </c>
      <c r="AK291" s="22">
        <v>1.3143899999999999</v>
      </c>
      <c r="AL291">
        <f t="shared" si="54"/>
        <v>19.060246913580247</v>
      </c>
      <c r="AM291">
        <f t="shared" si="55"/>
        <v>25.064224691358024</v>
      </c>
      <c r="AP291" s="9"/>
      <c r="AQ291" s="22">
        <v>0.40512100000000001</v>
      </c>
      <c r="AR291" s="22">
        <v>26.717700000000001</v>
      </c>
      <c r="AS291" s="22">
        <v>-1.6445899999999999E-2</v>
      </c>
      <c r="AT291" s="22">
        <v>281</v>
      </c>
      <c r="AU291" s="22">
        <v>0.40426600000000001</v>
      </c>
      <c r="AV291">
        <f t="shared" si="56"/>
        <v>20.30358024691358</v>
      </c>
      <c r="AW291">
        <f t="shared" si="57"/>
        <v>8.2254067332098764</v>
      </c>
      <c r="AX291" s="9"/>
      <c r="AY291" s="22">
        <v>1.3149999999999999</v>
      </c>
      <c r="AZ291" s="22">
        <v>30.577200000000001</v>
      </c>
      <c r="BA291" s="22">
        <v>-1.5344200000000001E-2</v>
      </c>
      <c r="BB291" s="22">
        <v>281</v>
      </c>
      <c r="BC291" s="22">
        <v>1.3143899999999999</v>
      </c>
      <c r="BD291">
        <f t="shared" si="58"/>
        <v>18.943456790123456</v>
      </c>
      <c r="BE291">
        <f t="shared" si="59"/>
        <v>24.910645679012344</v>
      </c>
    </row>
    <row r="292" spans="6:57">
      <c r="F292" s="9"/>
      <c r="G292" s="22">
        <v>0.40008500000000002</v>
      </c>
      <c r="H292" s="22">
        <v>7.8243400000000003</v>
      </c>
      <c r="I292" s="22">
        <v>-1.6479500000000001E-2</v>
      </c>
      <c r="J292" s="22">
        <v>282</v>
      </c>
      <c r="K292" s="22">
        <v>0.39932299999999998</v>
      </c>
      <c r="L292">
        <f t="shared" si="48"/>
        <v>20.345061728395059</v>
      </c>
      <c r="M292">
        <f t="shared" si="49"/>
        <v>8.1397540216049382</v>
      </c>
      <c r="N292" s="9"/>
      <c r="O292" s="22">
        <v>1.3200400000000001</v>
      </c>
      <c r="P292" s="22">
        <v>11.6838</v>
      </c>
      <c r="Q292" s="22">
        <v>-1.54053E-2</v>
      </c>
      <c r="R292" s="22">
        <v>282</v>
      </c>
      <c r="S292" s="22">
        <v>1.3192699999999999</v>
      </c>
      <c r="T292">
        <f t="shared" si="50"/>
        <v>19.018888888888888</v>
      </c>
      <c r="U292">
        <f t="shared" si="51"/>
        <v>25.105694088888889</v>
      </c>
      <c r="X292" s="9"/>
      <c r="Y292" s="22">
        <v>0.40008500000000002</v>
      </c>
      <c r="Z292" s="22">
        <v>17.288599999999999</v>
      </c>
      <c r="AA292" s="22">
        <v>-1.6445899999999999E-2</v>
      </c>
      <c r="AB292" s="22">
        <v>282</v>
      </c>
      <c r="AC292" s="22">
        <v>0.39956700000000001</v>
      </c>
      <c r="AD292">
        <f t="shared" si="52"/>
        <v>20.30358024691358</v>
      </c>
      <c r="AE292">
        <f t="shared" si="53"/>
        <v>8.1231579030864207</v>
      </c>
      <c r="AF292" s="9"/>
      <c r="AG292" s="22">
        <v>1.3200400000000001</v>
      </c>
      <c r="AH292" s="22">
        <v>21.148</v>
      </c>
      <c r="AI292" s="22">
        <v>-1.54266E-2</v>
      </c>
      <c r="AJ292" s="22">
        <v>282</v>
      </c>
      <c r="AK292" s="22">
        <v>1.31958</v>
      </c>
      <c r="AL292">
        <f t="shared" si="54"/>
        <v>19.045185185185186</v>
      </c>
      <c r="AM292">
        <f t="shared" si="55"/>
        <v>25.140406251851854</v>
      </c>
      <c r="AP292" s="9"/>
      <c r="AQ292" s="22">
        <v>0.40008500000000002</v>
      </c>
      <c r="AR292" s="22">
        <v>26.727799999999998</v>
      </c>
      <c r="AS292" s="22">
        <v>-1.6452000000000001E-2</v>
      </c>
      <c r="AT292" s="22">
        <v>282</v>
      </c>
      <c r="AU292" s="22">
        <v>0.39883400000000002</v>
      </c>
      <c r="AV292">
        <f t="shared" si="56"/>
        <v>20.311111111111114</v>
      </c>
      <c r="AW292">
        <f t="shared" si="57"/>
        <v>8.1261708888888897</v>
      </c>
      <c r="AX292" s="9"/>
      <c r="AY292" s="22">
        <v>1.3200400000000001</v>
      </c>
      <c r="AZ292" s="22">
        <v>30.587299999999999</v>
      </c>
      <c r="BA292" s="22">
        <v>-1.53381E-2</v>
      </c>
      <c r="BB292" s="22">
        <v>282</v>
      </c>
      <c r="BC292" s="22">
        <v>1.31897</v>
      </c>
      <c r="BD292">
        <f t="shared" si="58"/>
        <v>18.935925925925925</v>
      </c>
      <c r="BE292">
        <f t="shared" si="59"/>
        <v>24.996179659259262</v>
      </c>
    </row>
    <row r="293" spans="6:57">
      <c r="F293" s="9"/>
      <c r="G293" s="22">
        <v>0.39505000000000001</v>
      </c>
      <c r="H293" s="22">
        <v>7.8344100000000001</v>
      </c>
      <c r="I293" s="22">
        <v>-1.64856E-2</v>
      </c>
      <c r="J293" s="22">
        <v>283</v>
      </c>
      <c r="K293" s="22">
        <v>0.394592</v>
      </c>
      <c r="L293">
        <f t="shared" si="48"/>
        <v>20.352592592592593</v>
      </c>
      <c r="M293">
        <f t="shared" si="49"/>
        <v>8.0402917037037049</v>
      </c>
      <c r="N293" s="9"/>
      <c r="O293" s="22">
        <v>1.32507</v>
      </c>
      <c r="P293" s="22">
        <v>11.693899999999999</v>
      </c>
      <c r="Q293" s="22">
        <v>-1.53992E-2</v>
      </c>
      <c r="R293" s="22">
        <v>283</v>
      </c>
      <c r="S293" s="22">
        <v>1.32446</v>
      </c>
      <c r="T293">
        <f t="shared" si="50"/>
        <v>19.011358024691354</v>
      </c>
      <c r="U293">
        <f t="shared" si="51"/>
        <v>25.191380177777773</v>
      </c>
      <c r="X293" s="9"/>
      <c r="Y293" s="22">
        <v>0.39505000000000001</v>
      </c>
      <c r="Z293" s="22">
        <v>17.2986</v>
      </c>
      <c r="AA293" s="22">
        <v>-1.6448999999999998E-2</v>
      </c>
      <c r="AB293" s="22">
        <v>283</v>
      </c>
      <c r="AC293" s="22">
        <v>0.394592</v>
      </c>
      <c r="AD293">
        <f t="shared" si="52"/>
        <v>20.307407407407403</v>
      </c>
      <c r="AE293">
        <f t="shared" si="53"/>
        <v>8.0224412962962948</v>
      </c>
      <c r="AF293" s="9"/>
      <c r="AG293" s="22">
        <v>1.32507</v>
      </c>
      <c r="AH293" s="22">
        <v>21.158100000000001</v>
      </c>
      <c r="AI293" s="22">
        <v>-1.5417500000000001E-2</v>
      </c>
      <c r="AJ293" s="22">
        <v>283</v>
      </c>
      <c r="AK293" s="22">
        <v>1.32416</v>
      </c>
      <c r="AL293">
        <f t="shared" si="54"/>
        <v>19.033950617283949</v>
      </c>
      <c r="AM293">
        <f t="shared" si="55"/>
        <v>25.221316944444442</v>
      </c>
      <c r="AP293" s="9"/>
      <c r="AQ293" s="22">
        <v>0.39505000000000001</v>
      </c>
      <c r="AR293" s="22">
        <v>26.7379</v>
      </c>
      <c r="AS293" s="22">
        <v>-1.64551E-2</v>
      </c>
      <c r="AT293" s="22">
        <v>283</v>
      </c>
      <c r="AU293" s="22">
        <v>0.394623</v>
      </c>
      <c r="AV293">
        <f t="shared" si="56"/>
        <v>20.314938271604937</v>
      </c>
      <c r="AW293">
        <f t="shared" si="57"/>
        <v>8.0254163641975307</v>
      </c>
      <c r="AX293" s="9"/>
      <c r="AY293" s="22">
        <v>1.32507</v>
      </c>
      <c r="AZ293" s="22">
        <v>30.597300000000001</v>
      </c>
      <c r="BA293" s="22">
        <v>-1.5329000000000001E-2</v>
      </c>
      <c r="BB293" s="22">
        <v>283</v>
      </c>
      <c r="BC293" s="22">
        <v>1.32446</v>
      </c>
      <c r="BD293">
        <f t="shared" si="58"/>
        <v>18.924691358024692</v>
      </c>
      <c r="BE293">
        <f t="shared" si="59"/>
        <v>25.07654077777778</v>
      </c>
    </row>
    <row r="294" spans="6:57">
      <c r="F294" s="9"/>
      <c r="G294" s="22">
        <v>0.390015</v>
      </c>
      <c r="H294" s="22">
        <v>7.8444799999999999</v>
      </c>
      <c r="I294" s="22">
        <v>-1.6488599999999999E-2</v>
      </c>
      <c r="J294" s="22">
        <v>284</v>
      </c>
      <c r="K294" s="22">
        <v>0.39041100000000001</v>
      </c>
      <c r="L294">
        <f t="shared" si="48"/>
        <v>20.356296296296293</v>
      </c>
      <c r="M294">
        <f t="shared" si="49"/>
        <v>7.939260899999999</v>
      </c>
      <c r="N294" s="9"/>
      <c r="O294" s="22">
        <v>1.3301099999999999</v>
      </c>
      <c r="P294" s="22">
        <v>11.704000000000001</v>
      </c>
      <c r="Q294" s="22">
        <v>-1.5389999999999999E-2</v>
      </c>
      <c r="R294" s="22">
        <v>284</v>
      </c>
      <c r="S294" s="22">
        <v>1.32935</v>
      </c>
      <c r="T294">
        <f t="shared" si="50"/>
        <v>18.999999999999996</v>
      </c>
      <c r="U294">
        <f t="shared" si="51"/>
        <v>25.272089999999995</v>
      </c>
      <c r="X294" s="9"/>
      <c r="Y294" s="22">
        <v>0.390015</v>
      </c>
      <c r="Z294" s="22">
        <v>17.308700000000002</v>
      </c>
      <c r="AA294" s="22">
        <v>-1.64551E-2</v>
      </c>
      <c r="AB294" s="22">
        <v>284</v>
      </c>
      <c r="AC294" s="22">
        <v>0.38925199999999999</v>
      </c>
      <c r="AD294">
        <f t="shared" si="52"/>
        <v>20.314938271604937</v>
      </c>
      <c r="AE294">
        <f t="shared" si="53"/>
        <v>7.9231306500000001</v>
      </c>
      <c r="AF294" s="9"/>
      <c r="AG294" s="22">
        <v>1.3301099999999999</v>
      </c>
      <c r="AH294" s="22">
        <v>21.168199999999999</v>
      </c>
      <c r="AI294" s="22">
        <v>-1.54083E-2</v>
      </c>
      <c r="AJ294" s="22">
        <v>284</v>
      </c>
      <c r="AK294" s="22">
        <v>1.32904</v>
      </c>
      <c r="AL294">
        <f t="shared" si="54"/>
        <v>19.022592592592591</v>
      </c>
      <c r="AM294">
        <f t="shared" si="55"/>
        <v>25.30214063333333</v>
      </c>
      <c r="AP294" s="9"/>
      <c r="AQ294" s="22">
        <v>0.390015</v>
      </c>
      <c r="AR294" s="22">
        <v>26.747900000000001</v>
      </c>
      <c r="AS294" s="22">
        <v>-1.6461199999999999E-2</v>
      </c>
      <c r="AT294" s="22">
        <v>284</v>
      </c>
      <c r="AU294" s="22">
        <v>0.38980100000000001</v>
      </c>
      <c r="AV294">
        <f t="shared" si="56"/>
        <v>20.322469135802464</v>
      </c>
      <c r="AW294">
        <f t="shared" si="57"/>
        <v>7.9260677999999984</v>
      </c>
      <c r="AX294" s="9"/>
      <c r="AY294" s="22">
        <v>1.3301099999999999</v>
      </c>
      <c r="AZ294" s="22">
        <v>30.607399999999998</v>
      </c>
      <c r="BA294" s="22">
        <v>-1.53198E-2</v>
      </c>
      <c r="BB294" s="22">
        <v>284</v>
      </c>
      <c r="BC294" s="22">
        <v>1.32874</v>
      </c>
      <c r="BD294">
        <f t="shared" si="58"/>
        <v>18.91333333333333</v>
      </c>
      <c r="BE294">
        <f t="shared" si="59"/>
        <v>25.156813799999995</v>
      </c>
    </row>
    <row r="295" spans="6:57">
      <c r="F295" s="9"/>
      <c r="G295" s="22">
        <v>0.38497900000000002</v>
      </c>
      <c r="H295" s="22">
        <v>7.8545600000000002</v>
      </c>
      <c r="I295" s="22">
        <v>-1.64948E-2</v>
      </c>
      <c r="J295" s="22">
        <v>285</v>
      </c>
      <c r="K295" s="22">
        <v>0.384216</v>
      </c>
      <c r="L295">
        <f t="shared" si="48"/>
        <v>20.363950617283948</v>
      </c>
      <c r="M295">
        <f t="shared" si="49"/>
        <v>7.8396933446913568</v>
      </c>
      <c r="N295" s="9"/>
      <c r="O295" s="22">
        <v>1.33514</v>
      </c>
      <c r="P295" s="22">
        <v>11.714</v>
      </c>
      <c r="Q295" s="22">
        <v>-1.5380899999999999E-2</v>
      </c>
      <c r="R295" s="22">
        <v>285</v>
      </c>
      <c r="S295" s="22">
        <v>1.33423</v>
      </c>
      <c r="T295">
        <f t="shared" si="50"/>
        <v>18.988765432098763</v>
      </c>
      <c r="U295">
        <f t="shared" si="51"/>
        <v>25.352660279012341</v>
      </c>
      <c r="X295" s="9"/>
      <c r="Y295" s="22">
        <v>0.38497900000000002</v>
      </c>
      <c r="Z295" s="22">
        <v>17.3188</v>
      </c>
      <c r="AA295" s="22">
        <v>-1.6461199999999999E-2</v>
      </c>
      <c r="AB295" s="22">
        <v>285</v>
      </c>
      <c r="AC295" s="22">
        <v>0.38433800000000001</v>
      </c>
      <c r="AD295">
        <f t="shared" si="52"/>
        <v>20.322469135802464</v>
      </c>
      <c r="AE295">
        <f t="shared" si="53"/>
        <v>7.823723845432097</v>
      </c>
      <c r="AF295" s="9"/>
      <c r="AG295" s="22">
        <v>1.33514</v>
      </c>
      <c r="AH295" s="22">
        <v>21.1782</v>
      </c>
      <c r="AI295" s="22">
        <v>-1.53992E-2</v>
      </c>
      <c r="AJ295" s="22">
        <v>285</v>
      </c>
      <c r="AK295" s="22">
        <v>1.33423</v>
      </c>
      <c r="AL295">
        <f t="shared" si="54"/>
        <v>19.011358024691354</v>
      </c>
      <c r="AM295">
        <f t="shared" si="55"/>
        <v>25.382824553086415</v>
      </c>
      <c r="AP295" s="9"/>
      <c r="AQ295" s="22">
        <v>0.38497900000000002</v>
      </c>
      <c r="AR295" s="22">
        <v>26.757999999999999</v>
      </c>
      <c r="AS295" s="22">
        <v>-1.6467300000000001E-2</v>
      </c>
      <c r="AT295" s="22">
        <v>285</v>
      </c>
      <c r="AU295" s="22">
        <v>0.38479600000000003</v>
      </c>
      <c r="AV295">
        <f t="shared" si="56"/>
        <v>20.330000000000002</v>
      </c>
      <c r="AW295">
        <f t="shared" si="57"/>
        <v>7.826623070000001</v>
      </c>
      <c r="AX295" s="9"/>
      <c r="AY295" s="22">
        <v>1.33514</v>
      </c>
      <c r="AZ295" s="22">
        <v>30.6175</v>
      </c>
      <c r="BA295" s="22">
        <v>-1.53107E-2</v>
      </c>
      <c r="BB295" s="22">
        <v>285</v>
      </c>
      <c r="BC295" s="22">
        <v>1.33423</v>
      </c>
      <c r="BD295">
        <f t="shared" si="58"/>
        <v>18.9020987654321</v>
      </c>
      <c r="BE295">
        <f t="shared" si="59"/>
        <v>25.236948145679015</v>
      </c>
    </row>
    <row r="296" spans="6:57">
      <c r="F296" s="9"/>
      <c r="G296" s="22">
        <v>0.379944</v>
      </c>
      <c r="H296" s="22">
        <v>7.86463</v>
      </c>
      <c r="I296" s="22">
        <v>-1.6503899999999998E-2</v>
      </c>
      <c r="J296" s="22">
        <v>286</v>
      </c>
      <c r="K296" s="22">
        <v>0.379303</v>
      </c>
      <c r="L296">
        <f t="shared" si="48"/>
        <v>20.375185185185181</v>
      </c>
      <c r="M296">
        <f t="shared" si="49"/>
        <v>7.7414293599999988</v>
      </c>
      <c r="N296" s="9"/>
      <c r="O296" s="22">
        <v>1.3401799999999999</v>
      </c>
      <c r="P296" s="22">
        <v>11.7241</v>
      </c>
      <c r="Q296" s="22">
        <v>-1.53656E-2</v>
      </c>
      <c r="R296" s="22">
        <v>286</v>
      </c>
      <c r="S296" s="22">
        <v>1.3394200000000001</v>
      </c>
      <c r="T296">
        <f t="shared" si="50"/>
        <v>18.969876543209878</v>
      </c>
      <c r="U296">
        <f t="shared" si="51"/>
        <v>25.423049145679013</v>
      </c>
      <c r="X296" s="9"/>
      <c r="Y296" s="22">
        <v>0.379944</v>
      </c>
      <c r="Z296" s="22">
        <v>17.328800000000001</v>
      </c>
      <c r="AA296" s="22">
        <v>-1.6467300000000001E-2</v>
      </c>
      <c r="AB296" s="22">
        <v>286</v>
      </c>
      <c r="AC296" s="22">
        <v>0.37954700000000002</v>
      </c>
      <c r="AD296">
        <f t="shared" si="52"/>
        <v>20.330000000000002</v>
      </c>
      <c r="AE296">
        <f t="shared" si="53"/>
        <v>7.7242615200000007</v>
      </c>
      <c r="AF296" s="9"/>
      <c r="AG296" s="22">
        <v>1.3401799999999999</v>
      </c>
      <c r="AH296" s="22">
        <v>21.188300000000002</v>
      </c>
      <c r="AI296" s="22">
        <v>-1.5389999999999999E-2</v>
      </c>
      <c r="AJ296" s="22">
        <v>286</v>
      </c>
      <c r="AK296" s="22">
        <v>1.33911</v>
      </c>
      <c r="AL296">
        <f t="shared" si="54"/>
        <v>18.999999999999996</v>
      </c>
      <c r="AM296">
        <f t="shared" si="55"/>
        <v>25.463419999999992</v>
      </c>
      <c r="AP296" s="9"/>
      <c r="AQ296" s="22">
        <v>0.379944</v>
      </c>
      <c r="AR296" s="22">
        <v>26.7681</v>
      </c>
      <c r="AS296" s="22">
        <v>-1.6473399999999999E-2</v>
      </c>
      <c r="AT296" s="22">
        <v>286</v>
      </c>
      <c r="AU296" s="22">
        <v>0.37921100000000002</v>
      </c>
      <c r="AV296">
        <f t="shared" si="56"/>
        <v>20.337530864197529</v>
      </c>
      <c r="AW296">
        <f t="shared" si="57"/>
        <v>7.7271228266666663</v>
      </c>
      <c r="AX296" s="9"/>
      <c r="AY296" s="22">
        <v>1.3401799999999999</v>
      </c>
      <c r="AZ296" s="22">
        <v>30.627500000000001</v>
      </c>
      <c r="BA296" s="22">
        <v>-1.52985E-2</v>
      </c>
      <c r="BB296" s="22">
        <v>286</v>
      </c>
      <c r="BC296" s="22">
        <v>1.33972</v>
      </c>
      <c r="BD296">
        <f t="shared" si="58"/>
        <v>18.887037037037036</v>
      </c>
      <c r="BE296">
        <f t="shared" si="59"/>
        <v>25.312029296296295</v>
      </c>
    </row>
    <row r="297" spans="6:57">
      <c r="F297" s="9"/>
      <c r="G297" s="22">
        <v>0.37490800000000002</v>
      </c>
      <c r="H297" s="22">
        <v>7.8746999999999998</v>
      </c>
      <c r="I297" s="22">
        <v>-1.6507000000000001E-2</v>
      </c>
      <c r="J297" s="22">
        <v>287</v>
      </c>
      <c r="K297" s="22">
        <v>0.37411499999999998</v>
      </c>
      <c r="L297">
        <f t="shared" si="48"/>
        <v>20.379012345679012</v>
      </c>
      <c r="M297">
        <f t="shared" si="49"/>
        <v>7.6402547604938276</v>
      </c>
      <c r="N297" s="9"/>
      <c r="O297" s="22">
        <v>1.34521</v>
      </c>
      <c r="P297" s="22">
        <v>11.7342</v>
      </c>
      <c r="Q297" s="22">
        <v>-1.5356399999999999E-2</v>
      </c>
      <c r="R297" s="22">
        <v>287</v>
      </c>
      <c r="S297" s="22">
        <v>1.3443000000000001</v>
      </c>
      <c r="T297">
        <f t="shared" si="50"/>
        <v>18.958518518518517</v>
      </c>
      <c r="U297">
        <f t="shared" si="51"/>
        <v>25.503188696296295</v>
      </c>
      <c r="X297" s="9"/>
      <c r="Y297" s="22">
        <v>0.37490800000000002</v>
      </c>
      <c r="Z297" s="22">
        <v>17.338899999999999</v>
      </c>
      <c r="AA297" s="22">
        <v>-1.64703E-2</v>
      </c>
      <c r="AB297" s="22">
        <v>287</v>
      </c>
      <c r="AC297" s="22">
        <v>0.37432900000000002</v>
      </c>
      <c r="AD297">
        <f t="shared" si="52"/>
        <v>20.333703703703701</v>
      </c>
      <c r="AE297">
        <f t="shared" si="53"/>
        <v>7.6232681881481481</v>
      </c>
      <c r="AF297" s="9"/>
      <c r="AG297" s="22">
        <v>1.34521</v>
      </c>
      <c r="AH297" s="22">
        <v>21.198399999999999</v>
      </c>
      <c r="AI297" s="22">
        <v>-1.5380899999999999E-2</v>
      </c>
      <c r="AJ297" s="22">
        <v>287</v>
      </c>
      <c r="AK297" s="22">
        <v>1.34399</v>
      </c>
      <c r="AL297">
        <f t="shared" si="54"/>
        <v>18.988765432098763</v>
      </c>
      <c r="AM297">
        <f t="shared" si="55"/>
        <v>25.543877146913577</v>
      </c>
      <c r="AP297" s="9"/>
      <c r="AQ297" s="22">
        <v>0.37490800000000002</v>
      </c>
      <c r="AR297" s="22">
        <v>26.778099999999998</v>
      </c>
      <c r="AS297" s="22">
        <v>-1.6479500000000001E-2</v>
      </c>
      <c r="AT297" s="22">
        <v>287</v>
      </c>
      <c r="AU297" s="22">
        <v>0.37399300000000002</v>
      </c>
      <c r="AV297">
        <f t="shared" si="56"/>
        <v>20.345061728395059</v>
      </c>
      <c r="AW297">
        <f t="shared" si="57"/>
        <v>7.6275264024691349</v>
      </c>
      <c r="AX297" s="9"/>
      <c r="AY297" s="22">
        <v>1.34521</v>
      </c>
      <c r="AZ297" s="22">
        <v>30.637599999999999</v>
      </c>
      <c r="BA297" s="22">
        <v>-1.5286299999999999E-2</v>
      </c>
      <c r="BB297" s="22">
        <v>287</v>
      </c>
      <c r="BC297" s="22">
        <v>1.3443000000000001</v>
      </c>
      <c r="BD297">
        <f t="shared" si="58"/>
        <v>18.871975308641971</v>
      </c>
      <c r="BE297">
        <f t="shared" si="59"/>
        <v>25.386769904938266</v>
      </c>
    </row>
    <row r="298" spans="6:57">
      <c r="F298" s="9"/>
      <c r="G298" s="22">
        <v>0.36987300000000001</v>
      </c>
      <c r="H298" s="22">
        <v>7.8847699999999996</v>
      </c>
      <c r="I298" s="22">
        <v>-1.6513099999999999E-2</v>
      </c>
      <c r="J298" s="22">
        <v>288</v>
      </c>
      <c r="K298" s="22">
        <v>0.36926300000000001</v>
      </c>
      <c r="L298">
        <f t="shared" si="48"/>
        <v>20.386543209876539</v>
      </c>
      <c r="M298">
        <f t="shared" si="49"/>
        <v>7.5404318966666652</v>
      </c>
      <c r="N298" s="9"/>
      <c r="O298" s="22">
        <v>1.35025</v>
      </c>
      <c r="P298" s="22">
        <v>11.744199999999999</v>
      </c>
      <c r="Q298" s="22">
        <v>-1.5344200000000001E-2</v>
      </c>
      <c r="R298" s="22">
        <v>288</v>
      </c>
      <c r="S298" s="22">
        <v>1.3494900000000001</v>
      </c>
      <c r="T298">
        <f t="shared" si="50"/>
        <v>18.943456790123456</v>
      </c>
      <c r="U298">
        <f t="shared" si="51"/>
        <v>25.578402530864196</v>
      </c>
      <c r="X298" s="9"/>
      <c r="Y298" s="22">
        <v>0.36987300000000001</v>
      </c>
      <c r="Z298" s="22">
        <v>17.349</v>
      </c>
      <c r="AA298" s="22">
        <v>-1.6476399999999999E-2</v>
      </c>
      <c r="AB298" s="22">
        <v>288</v>
      </c>
      <c r="AC298" s="22">
        <v>0.36932399999999999</v>
      </c>
      <c r="AD298">
        <f t="shared" si="52"/>
        <v>20.341234567901232</v>
      </c>
      <c r="AE298">
        <f t="shared" si="53"/>
        <v>7.5236734533333323</v>
      </c>
      <c r="AF298" s="9"/>
      <c r="AG298" s="22">
        <v>1.35025</v>
      </c>
      <c r="AH298" s="22">
        <v>21.208500000000001</v>
      </c>
      <c r="AI298" s="22">
        <v>-1.5368700000000001E-2</v>
      </c>
      <c r="AJ298" s="22">
        <v>288</v>
      </c>
      <c r="AK298" s="22">
        <v>1.34918</v>
      </c>
      <c r="AL298">
        <f t="shared" si="54"/>
        <v>18.973703703703706</v>
      </c>
      <c r="AM298">
        <f t="shared" si="55"/>
        <v>25.619243425925927</v>
      </c>
      <c r="AP298" s="9"/>
      <c r="AQ298" s="22">
        <v>0.36987300000000001</v>
      </c>
      <c r="AR298" s="22">
        <v>26.7882</v>
      </c>
      <c r="AS298" s="22">
        <v>-1.64856E-2</v>
      </c>
      <c r="AT298" s="22">
        <v>288</v>
      </c>
      <c r="AU298" s="22">
        <v>0.369141</v>
      </c>
      <c r="AV298">
        <f t="shared" si="56"/>
        <v>20.352592592592593</v>
      </c>
      <c r="AW298">
        <f t="shared" si="57"/>
        <v>7.5278744800000004</v>
      </c>
      <c r="AX298" s="9"/>
      <c r="AY298" s="22">
        <v>1.35025</v>
      </c>
      <c r="AZ298" s="22">
        <v>30.6477</v>
      </c>
      <c r="BA298" s="22">
        <v>-1.5273999999999999E-2</v>
      </c>
      <c r="BB298" s="22">
        <v>288</v>
      </c>
      <c r="BC298" s="22">
        <v>1.3488800000000001</v>
      </c>
      <c r="BD298">
        <f t="shared" si="58"/>
        <v>18.85679012345679</v>
      </c>
      <c r="BE298">
        <f t="shared" si="59"/>
        <v>25.46138086419753</v>
      </c>
    </row>
    <row r="299" spans="6:57">
      <c r="F299" s="9"/>
      <c r="G299" s="22">
        <v>0.364838</v>
      </c>
      <c r="H299" s="22">
        <v>7.8948400000000003</v>
      </c>
      <c r="I299" s="22">
        <v>-1.6519200000000001E-2</v>
      </c>
      <c r="J299" s="22">
        <v>289</v>
      </c>
      <c r="K299" s="22">
        <v>0.364014</v>
      </c>
      <c r="L299">
        <f t="shared" si="48"/>
        <v>20.394074074074076</v>
      </c>
      <c r="M299">
        <f t="shared" si="49"/>
        <v>7.4405331970370376</v>
      </c>
      <c r="N299" s="9"/>
      <c r="O299" s="22">
        <v>1.3552900000000001</v>
      </c>
      <c r="P299" s="22">
        <v>11.754300000000001</v>
      </c>
      <c r="Q299" s="22">
        <v>-1.5335100000000001E-2</v>
      </c>
      <c r="R299" s="22">
        <v>289</v>
      </c>
      <c r="S299" s="22">
        <v>1.35406</v>
      </c>
      <c r="T299">
        <f t="shared" si="50"/>
        <v>18.932222222222222</v>
      </c>
      <c r="U299">
        <f t="shared" si="51"/>
        <v>25.658651455555557</v>
      </c>
      <c r="X299" s="9"/>
      <c r="Y299" s="22">
        <v>0.364838</v>
      </c>
      <c r="Z299" s="22">
        <v>17.359100000000002</v>
      </c>
      <c r="AA299" s="22">
        <v>-1.6476399999999999E-2</v>
      </c>
      <c r="AB299" s="22">
        <v>289</v>
      </c>
      <c r="AC299" s="22">
        <v>0.36413600000000002</v>
      </c>
      <c r="AD299">
        <f t="shared" si="52"/>
        <v>20.341234567901232</v>
      </c>
      <c r="AE299">
        <f t="shared" si="53"/>
        <v>7.4212553372839496</v>
      </c>
      <c r="AF299" s="9"/>
      <c r="AG299" s="22">
        <v>1.3552900000000001</v>
      </c>
      <c r="AH299" s="22">
        <v>21.218499999999999</v>
      </c>
      <c r="AI299" s="22">
        <v>-1.5356399999999999E-2</v>
      </c>
      <c r="AJ299" s="22">
        <v>289</v>
      </c>
      <c r="AK299" s="22">
        <v>1.3546800000000001</v>
      </c>
      <c r="AL299">
        <f t="shared" si="54"/>
        <v>18.958518518518517</v>
      </c>
      <c r="AM299">
        <f t="shared" si="55"/>
        <v>25.694290562962962</v>
      </c>
      <c r="AP299" s="9"/>
      <c r="AQ299" s="22">
        <v>0.364838</v>
      </c>
      <c r="AR299" s="22">
        <v>26.798300000000001</v>
      </c>
      <c r="AS299" s="22">
        <v>-1.6491700000000001E-2</v>
      </c>
      <c r="AT299" s="22">
        <v>289</v>
      </c>
      <c r="AU299" s="22">
        <v>0.36434899999999998</v>
      </c>
      <c r="AV299">
        <f t="shared" si="56"/>
        <v>20.360123456790124</v>
      </c>
      <c r="AW299">
        <f t="shared" si="57"/>
        <v>7.4281467217283952</v>
      </c>
      <c r="AX299" s="9"/>
      <c r="AY299" s="22">
        <v>1.3552900000000001</v>
      </c>
      <c r="AZ299" s="22">
        <v>30.657800000000002</v>
      </c>
      <c r="BA299" s="22">
        <v>-1.5261800000000001E-2</v>
      </c>
      <c r="BB299" s="22">
        <v>289</v>
      </c>
      <c r="BC299" s="22">
        <v>1.35406</v>
      </c>
      <c r="BD299">
        <f t="shared" si="58"/>
        <v>18.841728395061729</v>
      </c>
      <c r="BE299">
        <f t="shared" si="59"/>
        <v>25.536006076543213</v>
      </c>
    </row>
    <row r="300" spans="6:57">
      <c r="F300" s="9"/>
      <c r="G300" s="22">
        <v>0.35980200000000001</v>
      </c>
      <c r="H300" s="22">
        <v>7.9049100000000001</v>
      </c>
      <c r="I300" s="22">
        <v>-1.6522200000000001E-2</v>
      </c>
      <c r="J300" s="22">
        <v>290</v>
      </c>
      <c r="K300" s="22">
        <v>0.35894799999999999</v>
      </c>
      <c r="L300">
        <f t="shared" si="48"/>
        <v>20.39777777777778</v>
      </c>
      <c r="M300">
        <f t="shared" si="49"/>
        <v>7.339161240000001</v>
      </c>
      <c r="N300" s="9"/>
      <c r="O300" s="22">
        <v>1.36032</v>
      </c>
      <c r="P300" s="22">
        <v>11.7644</v>
      </c>
      <c r="Q300" s="22">
        <v>-1.53229E-2</v>
      </c>
      <c r="R300" s="22">
        <v>290</v>
      </c>
      <c r="S300" s="22">
        <v>1.3592500000000001</v>
      </c>
      <c r="T300">
        <f t="shared" si="50"/>
        <v>18.917160493827158</v>
      </c>
      <c r="U300">
        <f t="shared" si="51"/>
        <v>25.73339176296296</v>
      </c>
      <c r="X300" s="9"/>
      <c r="Y300" s="22">
        <v>0.35980200000000001</v>
      </c>
      <c r="Z300" s="22">
        <v>17.3691</v>
      </c>
      <c r="AA300" s="22">
        <v>-1.64856E-2</v>
      </c>
      <c r="AB300" s="22">
        <v>290</v>
      </c>
      <c r="AC300" s="22">
        <v>0.35909999999999997</v>
      </c>
      <c r="AD300">
        <f t="shared" si="52"/>
        <v>20.352592592592593</v>
      </c>
      <c r="AE300">
        <f t="shared" si="53"/>
        <v>7.3229035200000006</v>
      </c>
      <c r="AF300" s="9"/>
      <c r="AG300" s="22">
        <v>1.36032</v>
      </c>
      <c r="AH300" s="22">
        <v>21.2286</v>
      </c>
      <c r="AI300" s="22">
        <v>-1.5344200000000001E-2</v>
      </c>
      <c r="AJ300" s="22">
        <v>290</v>
      </c>
      <c r="AK300" s="22">
        <v>1.3592500000000001</v>
      </c>
      <c r="AL300">
        <f t="shared" si="54"/>
        <v>18.943456790123456</v>
      </c>
      <c r="AM300">
        <f t="shared" si="55"/>
        <v>25.769163140740741</v>
      </c>
      <c r="AP300" s="9"/>
      <c r="AQ300" s="22">
        <v>0.35980200000000001</v>
      </c>
      <c r="AR300" s="22">
        <v>26.808399999999999</v>
      </c>
      <c r="AS300" s="22">
        <v>-1.64948E-2</v>
      </c>
      <c r="AT300" s="22">
        <v>290</v>
      </c>
      <c r="AU300" s="22">
        <v>0.35931400000000002</v>
      </c>
      <c r="AV300">
        <f t="shared" si="56"/>
        <v>20.363950617283948</v>
      </c>
      <c r="AW300">
        <f t="shared" si="57"/>
        <v>7.3269901599999994</v>
      </c>
      <c r="AX300" s="9"/>
      <c r="AY300" s="22">
        <v>1.36032</v>
      </c>
      <c r="AZ300" s="22">
        <v>30.6678</v>
      </c>
      <c r="BA300" s="22">
        <v>-1.52496E-2</v>
      </c>
      <c r="BB300" s="22">
        <v>290</v>
      </c>
      <c r="BC300" s="22">
        <v>1.3592500000000001</v>
      </c>
      <c r="BD300">
        <f t="shared" si="58"/>
        <v>18.826666666666664</v>
      </c>
      <c r="BE300">
        <f t="shared" si="59"/>
        <v>25.610291199999995</v>
      </c>
    </row>
    <row r="301" spans="6:57">
      <c r="F301" s="9"/>
      <c r="G301" s="22">
        <v>0.354767</v>
      </c>
      <c r="H301" s="22">
        <v>7.9149799999999999</v>
      </c>
      <c r="I301" s="22">
        <v>-1.6528299999999999E-2</v>
      </c>
      <c r="J301" s="22">
        <v>291</v>
      </c>
      <c r="K301" s="22">
        <v>0.35482799999999998</v>
      </c>
      <c r="L301">
        <f t="shared" si="48"/>
        <v>20.405308641975306</v>
      </c>
      <c r="M301">
        <f t="shared" si="49"/>
        <v>7.2391301309876539</v>
      </c>
      <c r="N301" s="9"/>
      <c r="O301" s="22">
        <v>1.3653599999999999</v>
      </c>
      <c r="P301" s="22">
        <v>11.7745</v>
      </c>
      <c r="Q301" s="22">
        <v>-1.53137E-2</v>
      </c>
      <c r="R301" s="22">
        <v>291</v>
      </c>
      <c r="S301" s="22">
        <v>1.3641399999999999</v>
      </c>
      <c r="T301">
        <f t="shared" si="50"/>
        <v>18.9058024691358</v>
      </c>
      <c r="U301">
        <f t="shared" si="51"/>
        <v>25.813226459259255</v>
      </c>
      <c r="X301" s="9"/>
      <c r="Y301" s="22">
        <v>0.354767</v>
      </c>
      <c r="Z301" s="22">
        <v>17.379200000000001</v>
      </c>
      <c r="AA301" s="22">
        <v>-1.6491700000000001E-2</v>
      </c>
      <c r="AB301" s="22">
        <v>291</v>
      </c>
      <c r="AC301" s="22">
        <v>0.35403400000000002</v>
      </c>
      <c r="AD301">
        <f t="shared" si="52"/>
        <v>20.360123456790124</v>
      </c>
      <c r="AE301">
        <f t="shared" si="53"/>
        <v>7.2230999183950617</v>
      </c>
      <c r="AF301" s="9"/>
      <c r="AG301" s="22">
        <v>1.3653599999999999</v>
      </c>
      <c r="AH301" s="22">
        <v>21.238700000000001</v>
      </c>
      <c r="AI301" s="22">
        <v>-1.5335100000000001E-2</v>
      </c>
      <c r="AJ301" s="22">
        <v>291</v>
      </c>
      <c r="AK301" s="22">
        <v>1.3638300000000001</v>
      </c>
      <c r="AL301">
        <f t="shared" si="54"/>
        <v>18.932222222222222</v>
      </c>
      <c r="AM301">
        <f t="shared" si="55"/>
        <v>25.849298933333333</v>
      </c>
      <c r="AP301" s="9"/>
      <c r="AQ301" s="22">
        <v>0.354767</v>
      </c>
      <c r="AR301" s="22">
        <v>26.8184</v>
      </c>
      <c r="AS301" s="22">
        <v>-1.6503899999999998E-2</v>
      </c>
      <c r="AT301" s="22">
        <v>291</v>
      </c>
      <c r="AU301" s="22">
        <v>0.354126</v>
      </c>
      <c r="AV301">
        <f t="shared" si="56"/>
        <v>20.375185185185181</v>
      </c>
      <c r="AW301">
        <f t="shared" si="57"/>
        <v>7.2284433225925913</v>
      </c>
      <c r="AX301" s="9"/>
      <c r="AY301" s="22">
        <v>1.3653599999999999</v>
      </c>
      <c r="AZ301" s="22">
        <v>30.677900000000001</v>
      </c>
      <c r="BA301" s="22">
        <v>-1.52374E-2</v>
      </c>
      <c r="BB301" s="22">
        <v>291</v>
      </c>
      <c r="BC301" s="22">
        <v>1.3644400000000001</v>
      </c>
      <c r="BD301">
        <f t="shared" si="58"/>
        <v>18.811604938271604</v>
      </c>
      <c r="BE301">
        <f t="shared" si="59"/>
        <v>25.684612918518514</v>
      </c>
    </row>
    <row r="302" spans="6:57">
      <c r="F302" s="9"/>
      <c r="G302" s="22">
        <v>0.34973100000000001</v>
      </c>
      <c r="H302" s="22">
        <v>7.9250499999999997</v>
      </c>
      <c r="I302" s="22">
        <v>-1.6534400000000001E-2</v>
      </c>
      <c r="J302" s="22">
        <v>292</v>
      </c>
      <c r="K302" s="22">
        <v>0.34924300000000003</v>
      </c>
      <c r="L302">
        <f t="shared" si="48"/>
        <v>20.412839506172837</v>
      </c>
      <c r="M302">
        <f t="shared" si="49"/>
        <v>7.139002773333333</v>
      </c>
      <c r="N302" s="9"/>
      <c r="O302" s="22">
        <v>1.37039</v>
      </c>
      <c r="P302" s="22">
        <v>11.7845</v>
      </c>
      <c r="Q302" s="22">
        <v>-1.53046E-2</v>
      </c>
      <c r="R302" s="22">
        <v>292</v>
      </c>
      <c r="S302" s="22">
        <v>1.3690199999999999</v>
      </c>
      <c r="T302">
        <f t="shared" si="50"/>
        <v>18.894567901234566</v>
      </c>
      <c r="U302">
        <f t="shared" si="51"/>
        <v>25.892926906172839</v>
      </c>
      <c r="X302" s="9"/>
      <c r="Y302" s="22">
        <v>0.34973100000000001</v>
      </c>
      <c r="Z302" s="22">
        <v>17.389299999999999</v>
      </c>
      <c r="AA302" s="22">
        <v>-1.6500899999999999E-2</v>
      </c>
      <c r="AB302" s="22">
        <v>292</v>
      </c>
      <c r="AC302" s="22">
        <v>0.34905999999999998</v>
      </c>
      <c r="AD302">
        <f t="shared" si="52"/>
        <v>20.371481481481482</v>
      </c>
      <c r="AE302">
        <f t="shared" si="53"/>
        <v>7.1245385900000002</v>
      </c>
      <c r="AF302" s="9"/>
      <c r="AG302" s="22">
        <v>1.37039</v>
      </c>
      <c r="AH302" s="22">
        <v>21.248699999999999</v>
      </c>
      <c r="AI302" s="22">
        <v>-1.53259E-2</v>
      </c>
      <c r="AJ302" s="22">
        <v>292</v>
      </c>
      <c r="AK302" s="22">
        <v>1.3693200000000001</v>
      </c>
      <c r="AL302">
        <f t="shared" si="54"/>
        <v>18.920864197530861</v>
      </c>
      <c r="AM302">
        <f t="shared" si="55"/>
        <v>25.928963087654317</v>
      </c>
      <c r="AP302" s="9"/>
      <c r="AQ302" s="22">
        <v>0.34973100000000001</v>
      </c>
      <c r="AR302" s="22">
        <v>26.828499999999998</v>
      </c>
      <c r="AS302" s="22">
        <v>-1.6507000000000001E-2</v>
      </c>
      <c r="AT302" s="22">
        <v>292</v>
      </c>
      <c r="AU302" s="22">
        <v>0.34912100000000001</v>
      </c>
      <c r="AV302">
        <f t="shared" si="56"/>
        <v>20.379012345679012</v>
      </c>
      <c r="AW302">
        <f t="shared" si="57"/>
        <v>7.1271723666666666</v>
      </c>
      <c r="AX302" s="9"/>
      <c r="AY302" s="22">
        <v>1.37039</v>
      </c>
      <c r="AZ302" s="22">
        <v>30.687999999999999</v>
      </c>
      <c r="BA302" s="22">
        <v>-1.52222E-2</v>
      </c>
      <c r="BB302" s="22">
        <v>292</v>
      </c>
      <c r="BC302" s="22">
        <v>1.3693200000000001</v>
      </c>
      <c r="BD302">
        <f t="shared" si="58"/>
        <v>18.792839506172839</v>
      </c>
      <c r="BE302">
        <f t="shared" si="59"/>
        <v>25.753519330864197</v>
      </c>
    </row>
    <row r="303" spans="6:57">
      <c r="F303" s="9"/>
      <c r="G303" s="22">
        <v>0.344696</v>
      </c>
      <c r="H303" s="22">
        <v>7.9351200000000004</v>
      </c>
      <c r="I303" s="22">
        <v>-1.65375E-2</v>
      </c>
      <c r="J303" s="22">
        <v>293</v>
      </c>
      <c r="K303" s="22">
        <v>0.34411599999999998</v>
      </c>
      <c r="L303">
        <f t="shared" si="48"/>
        <v>20.416666666666668</v>
      </c>
      <c r="M303">
        <f t="shared" si="49"/>
        <v>7.0375433333333337</v>
      </c>
      <c r="N303" s="9"/>
      <c r="O303" s="22">
        <v>1.3754299999999999</v>
      </c>
      <c r="P303" s="22">
        <v>11.794600000000001</v>
      </c>
      <c r="Q303" s="22">
        <v>-1.52893E-2</v>
      </c>
      <c r="R303" s="22">
        <v>293</v>
      </c>
      <c r="S303" s="22">
        <v>1.3745099999999999</v>
      </c>
      <c r="T303">
        <f t="shared" si="50"/>
        <v>18.875679012345678</v>
      </c>
      <c r="U303">
        <f t="shared" si="51"/>
        <v>25.962175183950613</v>
      </c>
      <c r="X303" s="9"/>
      <c r="Y303" s="22">
        <v>0.344696</v>
      </c>
      <c r="Z303" s="22">
        <v>17.3993</v>
      </c>
      <c r="AA303" s="22">
        <v>-1.6507000000000001E-2</v>
      </c>
      <c r="AB303" s="22">
        <v>293</v>
      </c>
      <c r="AC303" s="22">
        <v>0.34390300000000001</v>
      </c>
      <c r="AD303">
        <f t="shared" si="52"/>
        <v>20.379012345679012</v>
      </c>
      <c r="AE303">
        <f t="shared" si="53"/>
        <v>7.0245640395061724</v>
      </c>
      <c r="AF303" s="9"/>
      <c r="AG303" s="22">
        <v>1.3754299999999999</v>
      </c>
      <c r="AH303" s="22">
        <v>21.258800000000001</v>
      </c>
      <c r="AI303" s="22">
        <v>-1.53107E-2</v>
      </c>
      <c r="AJ303" s="22">
        <v>293</v>
      </c>
      <c r="AK303" s="22">
        <v>1.3745099999999999</v>
      </c>
      <c r="AL303">
        <f t="shared" si="54"/>
        <v>18.9020987654321</v>
      </c>
      <c r="AM303">
        <f t="shared" si="55"/>
        <v>25.998513704938272</v>
      </c>
      <c r="AP303" s="9"/>
      <c r="AQ303" s="22">
        <v>0.344696</v>
      </c>
      <c r="AR303" s="22">
        <v>26.8386</v>
      </c>
      <c r="AS303" s="22">
        <v>-1.651E-2</v>
      </c>
      <c r="AT303" s="22">
        <v>293</v>
      </c>
      <c r="AU303" s="22">
        <v>0.34414699999999998</v>
      </c>
      <c r="AV303">
        <f t="shared" si="56"/>
        <v>20.382716049382715</v>
      </c>
      <c r="AW303">
        <f t="shared" si="57"/>
        <v>7.0258406913580247</v>
      </c>
      <c r="AX303" s="9"/>
      <c r="AY303" s="22">
        <v>1.3754299999999999</v>
      </c>
      <c r="AZ303" s="22">
        <v>30.698</v>
      </c>
      <c r="BA303" s="22">
        <v>-1.521E-2</v>
      </c>
      <c r="BB303" s="22">
        <v>293</v>
      </c>
      <c r="BC303" s="22">
        <v>1.3745099999999999</v>
      </c>
      <c r="BD303">
        <f t="shared" si="58"/>
        <v>18.777777777777775</v>
      </c>
      <c r="BE303">
        <f t="shared" si="59"/>
        <v>25.827518888888882</v>
      </c>
    </row>
    <row r="304" spans="6:57">
      <c r="F304" s="9"/>
      <c r="G304" s="22">
        <v>0.33966099999999999</v>
      </c>
      <c r="H304" s="22">
        <v>7.9451900000000002</v>
      </c>
      <c r="I304" s="22">
        <v>-1.6543599999999999E-2</v>
      </c>
      <c r="J304" s="22">
        <v>294</v>
      </c>
      <c r="K304" s="22">
        <v>0.33901999999999999</v>
      </c>
      <c r="L304">
        <f t="shared" si="48"/>
        <v>20.424197530864195</v>
      </c>
      <c r="M304">
        <f t="shared" si="49"/>
        <v>6.9373033575308627</v>
      </c>
      <c r="N304" s="9"/>
      <c r="O304" s="22">
        <v>1.38046</v>
      </c>
      <c r="P304" s="22">
        <v>11.8047</v>
      </c>
      <c r="Q304" s="22">
        <v>-1.52771E-2</v>
      </c>
      <c r="R304" s="22">
        <v>294</v>
      </c>
      <c r="S304" s="22">
        <v>1.3796999999999999</v>
      </c>
      <c r="T304">
        <f t="shared" si="50"/>
        <v>18.860617283950617</v>
      </c>
      <c r="U304">
        <f t="shared" si="51"/>
        <v>26.03632773580247</v>
      </c>
      <c r="X304" s="9"/>
      <c r="Y304" s="22">
        <v>0.33966099999999999</v>
      </c>
      <c r="Z304" s="22">
        <v>17.409400000000002</v>
      </c>
      <c r="AA304" s="22">
        <v>-1.6513099999999999E-2</v>
      </c>
      <c r="AB304" s="22">
        <v>294</v>
      </c>
      <c r="AC304" s="22">
        <v>0.33901999999999999</v>
      </c>
      <c r="AD304">
        <f t="shared" si="52"/>
        <v>20.386543209876539</v>
      </c>
      <c r="AE304">
        <f t="shared" si="53"/>
        <v>6.9245136532098748</v>
      </c>
      <c r="AF304" s="9"/>
      <c r="AG304" s="22">
        <v>1.38046</v>
      </c>
      <c r="AH304" s="22">
        <v>21.268899999999999</v>
      </c>
      <c r="AI304" s="22">
        <v>-1.52985E-2</v>
      </c>
      <c r="AJ304" s="22">
        <v>294</v>
      </c>
      <c r="AK304" s="22">
        <v>1.3796999999999999</v>
      </c>
      <c r="AL304">
        <f t="shared" si="54"/>
        <v>18.887037037037036</v>
      </c>
      <c r="AM304">
        <f t="shared" si="55"/>
        <v>26.072799148148146</v>
      </c>
      <c r="AP304" s="9"/>
      <c r="AQ304" s="22">
        <v>0.33966099999999999</v>
      </c>
      <c r="AR304" s="22">
        <v>26.848600000000001</v>
      </c>
      <c r="AS304" s="22">
        <v>-1.6516099999999999E-2</v>
      </c>
      <c r="AT304" s="22">
        <v>294</v>
      </c>
      <c r="AU304" s="22">
        <v>0.33901999999999999</v>
      </c>
      <c r="AV304">
        <f t="shared" si="56"/>
        <v>20.390246913580242</v>
      </c>
      <c r="AW304">
        <f t="shared" si="57"/>
        <v>6.9257716569135788</v>
      </c>
      <c r="AX304" s="9"/>
      <c r="AY304" s="22">
        <v>1.38046</v>
      </c>
      <c r="AZ304" s="22">
        <v>30.708100000000002</v>
      </c>
      <c r="BA304" s="22">
        <v>-1.5197799999999999E-2</v>
      </c>
      <c r="BB304" s="22">
        <v>294</v>
      </c>
      <c r="BC304" s="22">
        <v>1.3793899999999999</v>
      </c>
      <c r="BD304">
        <f t="shared" si="58"/>
        <v>18.762716049382714</v>
      </c>
      <c r="BE304">
        <f t="shared" si="59"/>
        <v>25.901178997530863</v>
      </c>
    </row>
    <row r="305" spans="6:57">
      <c r="F305" s="9"/>
      <c r="G305" s="22">
        <v>0.33462500000000001</v>
      </c>
      <c r="H305" s="22">
        <v>7.9552699999999996</v>
      </c>
      <c r="I305" s="22">
        <v>-1.6549700000000001E-2</v>
      </c>
      <c r="J305" s="22">
        <v>295</v>
      </c>
      <c r="K305" s="22">
        <v>0.33395399999999997</v>
      </c>
      <c r="L305">
        <f t="shared" si="48"/>
        <v>20.431728395061725</v>
      </c>
      <c r="M305">
        <f t="shared" si="49"/>
        <v>6.8369671141975301</v>
      </c>
      <c r="N305" s="9"/>
      <c r="O305" s="22">
        <v>1.3855</v>
      </c>
      <c r="P305" s="22">
        <v>11.8147</v>
      </c>
      <c r="Q305" s="22">
        <v>-1.5258799999999999E-2</v>
      </c>
      <c r="R305" s="22">
        <v>295</v>
      </c>
      <c r="S305" s="22">
        <v>1.3845799999999999</v>
      </c>
      <c r="T305">
        <f t="shared" si="50"/>
        <v>18.838024691358022</v>
      </c>
      <c r="U305">
        <f t="shared" si="51"/>
        <v>26.100083209876541</v>
      </c>
      <c r="X305" s="9"/>
      <c r="Y305" s="22">
        <v>0.33462500000000001</v>
      </c>
      <c r="Z305" s="22">
        <v>17.419499999999999</v>
      </c>
      <c r="AA305" s="22">
        <v>-1.6516099999999999E-2</v>
      </c>
      <c r="AB305" s="22">
        <v>295</v>
      </c>
      <c r="AC305" s="22">
        <v>0.33395399999999997</v>
      </c>
      <c r="AD305">
        <f t="shared" si="52"/>
        <v>20.390246913580242</v>
      </c>
      <c r="AE305">
        <f t="shared" si="53"/>
        <v>6.823086373456789</v>
      </c>
      <c r="AF305" s="9"/>
      <c r="AG305" s="22">
        <v>1.3855</v>
      </c>
      <c r="AH305" s="22">
        <v>21.279</v>
      </c>
      <c r="AI305" s="22">
        <v>-1.52832E-2</v>
      </c>
      <c r="AJ305" s="22">
        <v>295</v>
      </c>
      <c r="AK305" s="22">
        <v>1.38489</v>
      </c>
      <c r="AL305">
        <f t="shared" si="54"/>
        <v>18.868148148148148</v>
      </c>
      <c r="AM305">
        <f t="shared" si="55"/>
        <v>26.141819259259258</v>
      </c>
      <c r="AP305" s="9"/>
      <c r="AQ305" s="22">
        <v>0.33462500000000001</v>
      </c>
      <c r="AR305" s="22">
        <v>26.858699999999999</v>
      </c>
      <c r="AS305" s="22">
        <v>-1.6531400000000002E-2</v>
      </c>
      <c r="AT305" s="22">
        <v>295</v>
      </c>
      <c r="AU305" s="22">
        <v>0.33410600000000001</v>
      </c>
      <c r="AV305">
        <f t="shared" si="56"/>
        <v>20.409135802469137</v>
      </c>
      <c r="AW305">
        <f t="shared" si="57"/>
        <v>6.8294070679012355</v>
      </c>
      <c r="AX305" s="9"/>
      <c r="AY305" s="22">
        <v>1.3855</v>
      </c>
      <c r="AZ305" s="22">
        <v>30.7182</v>
      </c>
      <c r="BA305" s="22">
        <v>-1.51825E-2</v>
      </c>
      <c r="BB305" s="22">
        <v>295</v>
      </c>
      <c r="BC305" s="22">
        <v>1.38428</v>
      </c>
      <c r="BD305">
        <f t="shared" si="58"/>
        <v>18.743827160493826</v>
      </c>
      <c r="BE305">
        <f t="shared" si="59"/>
        <v>25.969572530864195</v>
      </c>
    </row>
    <row r="306" spans="6:57">
      <c r="F306" s="9"/>
      <c r="G306" s="22">
        <v>0.32958999999999999</v>
      </c>
      <c r="H306" s="22">
        <v>7.9653400000000003</v>
      </c>
      <c r="I306" s="22">
        <v>-1.6555799999999999E-2</v>
      </c>
      <c r="J306" s="22">
        <v>296</v>
      </c>
      <c r="K306" s="22">
        <v>0.32928499999999999</v>
      </c>
      <c r="L306">
        <f t="shared" si="48"/>
        <v>20.439259259259259</v>
      </c>
      <c r="M306">
        <f t="shared" si="49"/>
        <v>6.7365754592592593</v>
      </c>
      <c r="N306" s="9"/>
      <c r="O306" s="22">
        <v>1.39053</v>
      </c>
      <c r="P306" s="22">
        <v>11.8248</v>
      </c>
      <c r="Q306" s="22">
        <v>-1.5246600000000001E-2</v>
      </c>
      <c r="R306" s="22">
        <v>296</v>
      </c>
      <c r="S306" s="22">
        <v>1.38947</v>
      </c>
      <c r="T306">
        <f t="shared" si="50"/>
        <v>18.822962962962961</v>
      </c>
      <c r="U306">
        <f t="shared" si="51"/>
        <v>26.173894688888886</v>
      </c>
      <c r="X306" s="9"/>
      <c r="Y306" s="22">
        <v>0.32958999999999999</v>
      </c>
      <c r="Z306" s="22">
        <v>17.429600000000001</v>
      </c>
      <c r="AA306" s="22">
        <v>-1.6519200000000001E-2</v>
      </c>
      <c r="AB306" s="22">
        <v>296</v>
      </c>
      <c r="AC306" s="22">
        <v>0.32894899999999999</v>
      </c>
      <c r="AD306">
        <f t="shared" si="52"/>
        <v>20.394074074074076</v>
      </c>
      <c r="AE306">
        <f t="shared" si="53"/>
        <v>6.7216828740740748</v>
      </c>
      <c r="AF306" s="9"/>
      <c r="AG306" s="22">
        <v>1.39053</v>
      </c>
      <c r="AH306" s="22">
        <v>21.289000000000001</v>
      </c>
      <c r="AI306" s="22">
        <v>-1.5271E-2</v>
      </c>
      <c r="AJ306" s="22">
        <v>296</v>
      </c>
      <c r="AK306" s="22">
        <v>1.38947</v>
      </c>
      <c r="AL306">
        <f t="shared" si="54"/>
        <v>18.853086419753083</v>
      </c>
      <c r="AM306">
        <f t="shared" si="55"/>
        <v>26.215782259259257</v>
      </c>
      <c r="AP306" s="9"/>
      <c r="AQ306" s="22">
        <v>0.32958999999999999</v>
      </c>
      <c r="AR306" s="22">
        <v>26.8688</v>
      </c>
      <c r="AS306" s="22">
        <v>-1.65405E-2</v>
      </c>
      <c r="AT306" s="22">
        <v>296</v>
      </c>
      <c r="AU306" s="22">
        <v>0.32910200000000001</v>
      </c>
      <c r="AV306">
        <f t="shared" si="56"/>
        <v>20.420370370370371</v>
      </c>
      <c r="AW306">
        <f t="shared" si="57"/>
        <v>6.7303498703703708</v>
      </c>
      <c r="AX306" s="9"/>
      <c r="AY306" s="22">
        <v>1.39053</v>
      </c>
      <c r="AZ306" s="22">
        <v>30.728300000000001</v>
      </c>
      <c r="BA306" s="22">
        <v>-1.5164199999999999E-2</v>
      </c>
      <c r="BB306" s="22">
        <v>296</v>
      </c>
      <c r="BC306" s="22">
        <v>1.39008</v>
      </c>
      <c r="BD306">
        <f t="shared" si="58"/>
        <v>18.721234567901234</v>
      </c>
      <c r="BE306">
        <f t="shared" si="59"/>
        <v>26.032438303703703</v>
      </c>
    </row>
    <row r="307" spans="6:57">
      <c r="F307" s="9"/>
      <c r="G307" s="22">
        <v>0.32455400000000001</v>
      </c>
      <c r="H307" s="22">
        <v>7.9754100000000001</v>
      </c>
      <c r="I307" s="22">
        <v>-1.6561900000000001E-2</v>
      </c>
      <c r="J307" s="22">
        <v>297</v>
      </c>
      <c r="K307" s="22">
        <v>0.32379200000000002</v>
      </c>
      <c r="L307">
        <f t="shared" si="48"/>
        <v>20.44679012345679</v>
      </c>
      <c r="M307">
        <f t="shared" si="49"/>
        <v>6.6360875217283954</v>
      </c>
      <c r="N307" s="9"/>
      <c r="O307" s="22">
        <v>1.39557</v>
      </c>
      <c r="P307" s="22">
        <v>11.834899999999999</v>
      </c>
      <c r="Q307" s="22">
        <v>-1.52313E-2</v>
      </c>
      <c r="R307" s="22">
        <v>297</v>
      </c>
      <c r="S307" s="22">
        <v>1.3946499999999999</v>
      </c>
      <c r="T307">
        <f t="shared" si="50"/>
        <v>18.804074074074073</v>
      </c>
      <c r="U307">
        <f t="shared" si="51"/>
        <v>26.242401655555554</v>
      </c>
      <c r="X307" s="9"/>
      <c r="Y307" s="22">
        <v>0.32455400000000001</v>
      </c>
      <c r="Z307" s="22">
        <v>17.439599999999999</v>
      </c>
      <c r="AA307" s="22">
        <v>-1.6528299999999999E-2</v>
      </c>
      <c r="AB307" s="22">
        <v>297</v>
      </c>
      <c r="AC307" s="22">
        <v>0.32312000000000002</v>
      </c>
      <c r="AD307">
        <f t="shared" si="52"/>
        <v>20.405308641975306</v>
      </c>
      <c r="AE307">
        <f t="shared" si="53"/>
        <v>6.6226245409876539</v>
      </c>
      <c r="AF307" s="9"/>
      <c r="AG307" s="22">
        <v>1.39557</v>
      </c>
      <c r="AH307" s="22">
        <v>21.299099999999999</v>
      </c>
      <c r="AI307" s="22">
        <v>-1.5255700000000001E-2</v>
      </c>
      <c r="AJ307" s="22">
        <v>297</v>
      </c>
      <c r="AK307" s="22">
        <v>1.3946499999999999</v>
      </c>
      <c r="AL307">
        <f t="shared" si="54"/>
        <v>18.834197530864198</v>
      </c>
      <c r="AM307">
        <f t="shared" si="55"/>
        <v>26.28444104814815</v>
      </c>
      <c r="AP307" s="9"/>
      <c r="AQ307" s="22">
        <v>0.32455400000000001</v>
      </c>
      <c r="AR307" s="22">
        <v>26.878900000000002</v>
      </c>
      <c r="AS307" s="22">
        <v>-1.6546600000000002E-2</v>
      </c>
      <c r="AT307" s="22">
        <v>297</v>
      </c>
      <c r="AU307" s="22">
        <v>0.32345600000000002</v>
      </c>
      <c r="AV307">
        <f t="shared" si="56"/>
        <v>20.427901234567901</v>
      </c>
      <c r="AW307">
        <f t="shared" si="57"/>
        <v>6.629957057283951</v>
      </c>
      <c r="AX307" s="9"/>
      <c r="AY307" s="22">
        <v>1.39557</v>
      </c>
      <c r="AZ307" s="22">
        <v>30.738299999999999</v>
      </c>
      <c r="BA307" s="22">
        <v>-1.51428E-2</v>
      </c>
      <c r="BB307" s="22">
        <v>297</v>
      </c>
      <c r="BC307" s="22">
        <v>1.3946499999999999</v>
      </c>
      <c r="BD307">
        <f t="shared" si="58"/>
        <v>18.694814814814812</v>
      </c>
      <c r="BE307">
        <f t="shared" si="59"/>
        <v>26.089922711111107</v>
      </c>
    </row>
    <row r="308" spans="6:57">
      <c r="F308" s="9"/>
      <c r="G308" s="22">
        <v>0.319519</v>
      </c>
      <c r="H308" s="22">
        <v>7.9854799999999999</v>
      </c>
      <c r="I308" s="22">
        <v>-1.65649E-2</v>
      </c>
      <c r="J308" s="22">
        <v>298</v>
      </c>
      <c r="K308" s="22">
        <v>0.31878699999999999</v>
      </c>
      <c r="L308">
        <f t="shared" si="48"/>
        <v>20.450493827160493</v>
      </c>
      <c r="M308">
        <f t="shared" si="49"/>
        <v>6.5343213371604936</v>
      </c>
      <c r="N308" s="9"/>
      <c r="O308" s="22">
        <v>1.4006000000000001</v>
      </c>
      <c r="P308" s="22">
        <v>11.845000000000001</v>
      </c>
      <c r="Q308" s="22">
        <v>-1.52161E-2</v>
      </c>
      <c r="R308" s="22">
        <v>298</v>
      </c>
      <c r="S308" s="22">
        <v>1.39954</v>
      </c>
      <c r="T308">
        <f t="shared" si="50"/>
        <v>18.785308641975305</v>
      </c>
      <c r="U308">
        <f t="shared" si="51"/>
        <v>26.310703283950613</v>
      </c>
      <c r="X308" s="9"/>
      <c r="Y308" s="22">
        <v>0.319519</v>
      </c>
      <c r="Z308" s="22">
        <v>17.4497</v>
      </c>
      <c r="AA308" s="22">
        <v>-1.6531400000000002E-2</v>
      </c>
      <c r="AB308" s="22">
        <v>298</v>
      </c>
      <c r="AC308" s="22">
        <v>0.31918299999999999</v>
      </c>
      <c r="AD308">
        <f t="shared" si="52"/>
        <v>20.409135802469137</v>
      </c>
      <c r="AE308">
        <f t="shared" si="53"/>
        <v>6.5211066624691361</v>
      </c>
      <c r="AF308" s="9"/>
      <c r="AG308" s="22">
        <v>1.4006000000000001</v>
      </c>
      <c r="AH308" s="22">
        <v>21.309200000000001</v>
      </c>
      <c r="AI308" s="22">
        <v>-1.5240500000000001E-2</v>
      </c>
      <c r="AJ308" s="22">
        <v>298</v>
      </c>
      <c r="AK308" s="22">
        <v>1.39954</v>
      </c>
      <c r="AL308">
        <f t="shared" si="54"/>
        <v>18.815432098765431</v>
      </c>
      <c r="AM308">
        <f t="shared" si="55"/>
        <v>26.352894197530865</v>
      </c>
      <c r="AP308" s="9"/>
      <c r="AQ308" s="22">
        <v>0.319519</v>
      </c>
      <c r="AR308" s="22">
        <v>26.8889</v>
      </c>
      <c r="AS308" s="22">
        <v>-1.65527E-2</v>
      </c>
      <c r="AT308" s="22">
        <v>298</v>
      </c>
      <c r="AU308" s="22">
        <v>0.31896999999999998</v>
      </c>
      <c r="AV308">
        <f t="shared" si="56"/>
        <v>20.435432098765428</v>
      </c>
      <c r="AW308">
        <f t="shared" si="57"/>
        <v>6.5295088287654313</v>
      </c>
      <c r="AX308" s="9"/>
      <c r="AY308" s="22">
        <v>1.4006000000000001</v>
      </c>
      <c r="AZ308" s="22">
        <v>30.7484</v>
      </c>
      <c r="BA308" s="22">
        <v>-1.5124500000000001E-2</v>
      </c>
      <c r="BB308" s="22">
        <v>298</v>
      </c>
      <c r="BC308" s="22">
        <v>1.39984</v>
      </c>
      <c r="BD308">
        <f t="shared" si="58"/>
        <v>18.672222222222221</v>
      </c>
      <c r="BE308">
        <f t="shared" si="59"/>
        <v>26.152314444444443</v>
      </c>
    </row>
    <row r="309" spans="6:57">
      <c r="F309" s="9"/>
      <c r="G309" s="22">
        <v>0.31448399999999999</v>
      </c>
      <c r="H309" s="22">
        <v>7.9955499999999997</v>
      </c>
      <c r="I309" s="22">
        <v>-1.6574100000000001E-2</v>
      </c>
      <c r="J309" s="22">
        <v>299</v>
      </c>
      <c r="K309" s="22">
        <v>0.313751</v>
      </c>
      <c r="L309">
        <f t="shared" si="48"/>
        <v>20.461851851851854</v>
      </c>
      <c r="M309">
        <f t="shared" si="49"/>
        <v>6.4349250177777781</v>
      </c>
      <c r="N309" s="9"/>
      <c r="O309" s="22">
        <v>1.40564</v>
      </c>
      <c r="P309" s="22">
        <v>11.855</v>
      </c>
      <c r="Q309" s="22">
        <v>-1.5203899999999999E-2</v>
      </c>
      <c r="R309" s="22">
        <v>299</v>
      </c>
      <c r="S309" s="22">
        <v>1.40503</v>
      </c>
      <c r="T309">
        <f t="shared" si="50"/>
        <v>18.770246913580245</v>
      </c>
      <c r="U309">
        <f t="shared" si="51"/>
        <v>26.384209871604934</v>
      </c>
      <c r="X309" s="9"/>
      <c r="Y309" s="22">
        <v>0.31448399999999999</v>
      </c>
      <c r="Z309" s="22">
        <v>17.459800000000001</v>
      </c>
      <c r="AA309" s="22">
        <v>-1.65375E-2</v>
      </c>
      <c r="AB309" s="22">
        <v>299</v>
      </c>
      <c r="AC309" s="22">
        <v>0.31399500000000002</v>
      </c>
      <c r="AD309">
        <f t="shared" si="52"/>
        <v>20.416666666666668</v>
      </c>
      <c r="AE309">
        <f t="shared" si="53"/>
        <v>6.4207150000000004</v>
      </c>
      <c r="AF309" s="9"/>
      <c r="AG309" s="22">
        <v>1.40564</v>
      </c>
      <c r="AH309" s="22">
        <v>21.319199999999999</v>
      </c>
      <c r="AI309" s="22">
        <v>-1.5219099999999999E-2</v>
      </c>
      <c r="AJ309" s="22">
        <v>299</v>
      </c>
      <c r="AK309" s="22">
        <v>1.40503</v>
      </c>
      <c r="AL309">
        <f t="shared" si="54"/>
        <v>18.789012345679012</v>
      </c>
      <c r="AM309">
        <f t="shared" si="55"/>
        <v>26.410587313580248</v>
      </c>
      <c r="AP309" s="9"/>
      <c r="AQ309" s="22">
        <v>0.31448399999999999</v>
      </c>
      <c r="AR309" s="22">
        <v>26.899000000000001</v>
      </c>
      <c r="AS309" s="22">
        <v>-1.6555799999999999E-2</v>
      </c>
      <c r="AT309" s="22">
        <v>299</v>
      </c>
      <c r="AU309" s="22">
        <v>0.31381199999999998</v>
      </c>
      <c r="AV309">
        <f t="shared" si="56"/>
        <v>20.439259259259259</v>
      </c>
      <c r="AW309">
        <f t="shared" si="57"/>
        <v>6.4278200088888884</v>
      </c>
      <c r="AX309" s="9"/>
      <c r="AY309" s="22">
        <v>1.40564</v>
      </c>
      <c r="AZ309" s="22">
        <v>30.758500000000002</v>
      </c>
      <c r="BA309" s="22">
        <v>-1.5109300000000001E-2</v>
      </c>
      <c r="BB309" s="22">
        <v>299</v>
      </c>
      <c r="BC309" s="22">
        <v>1.40442</v>
      </c>
      <c r="BD309">
        <f t="shared" si="58"/>
        <v>18.653456790123457</v>
      </c>
      <c r="BE309">
        <f t="shared" si="59"/>
        <v>26.220045002469135</v>
      </c>
    </row>
    <row r="310" spans="6:57">
      <c r="F310" s="9"/>
      <c r="G310" s="22">
        <v>0.309448</v>
      </c>
      <c r="H310" s="22">
        <v>8.0056200000000004</v>
      </c>
      <c r="I310" s="22">
        <v>-1.6577100000000001E-2</v>
      </c>
      <c r="J310" s="22">
        <v>300</v>
      </c>
      <c r="K310" s="22">
        <v>0.30896000000000001</v>
      </c>
      <c r="L310">
        <f t="shared" si="48"/>
        <v>20.465555555555557</v>
      </c>
      <c r="M310">
        <f t="shared" si="49"/>
        <v>6.3330252355555565</v>
      </c>
      <c r="N310" s="9"/>
      <c r="O310" s="22">
        <v>1.4106799999999999</v>
      </c>
      <c r="P310" s="22">
        <v>11.8651</v>
      </c>
      <c r="Q310" s="22">
        <v>-1.51825E-2</v>
      </c>
      <c r="R310" s="22">
        <v>300</v>
      </c>
      <c r="S310" s="22">
        <v>1.4093</v>
      </c>
      <c r="T310">
        <f t="shared" si="50"/>
        <v>18.743827160493826</v>
      </c>
      <c r="U310">
        <f t="shared" si="51"/>
        <v>26.441542098765428</v>
      </c>
      <c r="X310" s="9"/>
      <c r="Y310" s="22">
        <v>0.309448</v>
      </c>
      <c r="Z310" s="22">
        <v>17.469799999999999</v>
      </c>
      <c r="AA310" s="22">
        <v>-1.6543599999999999E-2</v>
      </c>
      <c r="AB310" s="22">
        <v>300</v>
      </c>
      <c r="AC310" s="22">
        <v>0.308807</v>
      </c>
      <c r="AD310">
        <f t="shared" si="52"/>
        <v>20.424197530864195</v>
      </c>
      <c r="AE310">
        <f t="shared" si="53"/>
        <v>6.3202270775308635</v>
      </c>
      <c r="AF310" s="9"/>
      <c r="AG310" s="22">
        <v>1.4106799999999999</v>
      </c>
      <c r="AH310" s="22">
        <v>21.3293</v>
      </c>
      <c r="AI310" s="22">
        <v>-1.52008E-2</v>
      </c>
      <c r="AJ310" s="22">
        <v>300</v>
      </c>
      <c r="AK310" s="22">
        <v>1.4093</v>
      </c>
      <c r="AL310">
        <f t="shared" si="54"/>
        <v>18.766419753086421</v>
      </c>
      <c r="AM310">
        <f t="shared" si="55"/>
        <v>26.473413017283949</v>
      </c>
      <c r="AP310" s="9"/>
      <c r="AQ310" s="22">
        <v>0.309448</v>
      </c>
      <c r="AR310" s="22">
        <v>26.909099999999999</v>
      </c>
      <c r="AS310" s="22">
        <v>-1.6558799999999999E-2</v>
      </c>
      <c r="AT310" s="22">
        <v>300</v>
      </c>
      <c r="AU310" s="22">
        <v>0.30874600000000002</v>
      </c>
      <c r="AV310">
        <f t="shared" si="56"/>
        <v>20.442962962962962</v>
      </c>
      <c r="AW310">
        <f t="shared" si="57"/>
        <v>6.3260340029629631</v>
      </c>
      <c r="AX310" s="9"/>
      <c r="AY310" s="22">
        <v>1.4106799999999999</v>
      </c>
      <c r="AZ310" s="22">
        <v>30.7685</v>
      </c>
      <c r="BA310" s="22">
        <v>-1.5090900000000001E-2</v>
      </c>
      <c r="BB310" s="22">
        <v>300</v>
      </c>
      <c r="BC310" s="22">
        <v>1.40961</v>
      </c>
      <c r="BD310">
        <f t="shared" si="58"/>
        <v>18.630740740740741</v>
      </c>
      <c r="BE310">
        <f t="shared" si="59"/>
        <v>26.282013348148148</v>
      </c>
    </row>
    <row r="311" spans="6:57">
      <c r="F311" s="9"/>
      <c r="G311" s="22">
        <v>0.30441299999999999</v>
      </c>
      <c r="H311" s="22">
        <v>8.0156899999999993</v>
      </c>
      <c r="I311" s="22">
        <v>-1.6577100000000001E-2</v>
      </c>
      <c r="J311" s="22">
        <v>301</v>
      </c>
      <c r="K311" s="22">
        <v>0.30361900000000003</v>
      </c>
      <c r="L311">
        <f t="shared" si="48"/>
        <v>20.465555555555557</v>
      </c>
      <c r="M311">
        <f t="shared" si="49"/>
        <v>6.229981163333334</v>
      </c>
      <c r="N311" s="9"/>
      <c r="O311" s="22">
        <v>1.41571</v>
      </c>
      <c r="P311" s="22">
        <v>11.8752</v>
      </c>
      <c r="Q311" s="22">
        <v>-1.5164199999999999E-2</v>
      </c>
      <c r="R311" s="22">
        <v>301</v>
      </c>
      <c r="S311" s="22">
        <v>1.41479</v>
      </c>
      <c r="T311">
        <f t="shared" si="50"/>
        <v>18.721234567901234</v>
      </c>
      <c r="U311">
        <f t="shared" si="51"/>
        <v>26.503838990123459</v>
      </c>
      <c r="X311" s="9"/>
      <c r="Y311" s="22">
        <v>0.30441299999999999</v>
      </c>
      <c r="Z311" s="22">
        <v>17.479900000000001</v>
      </c>
      <c r="AA311" s="22">
        <v>-1.6549700000000001E-2</v>
      </c>
      <c r="AB311" s="22">
        <v>301</v>
      </c>
      <c r="AC311" s="22">
        <v>0.30368000000000001</v>
      </c>
      <c r="AD311">
        <f t="shared" si="52"/>
        <v>20.431728395061725</v>
      </c>
      <c r="AE311">
        <f t="shared" si="53"/>
        <v>6.2196837359259245</v>
      </c>
      <c r="AF311" s="9"/>
      <c r="AG311" s="22">
        <v>1.41571</v>
      </c>
      <c r="AH311" s="22">
        <v>21.339400000000001</v>
      </c>
      <c r="AI311" s="22">
        <v>-1.51825E-2</v>
      </c>
      <c r="AJ311" s="22">
        <v>301</v>
      </c>
      <c r="AK311" s="22">
        <v>1.4151</v>
      </c>
      <c r="AL311">
        <f t="shared" si="54"/>
        <v>18.743827160493826</v>
      </c>
      <c r="AM311">
        <f t="shared" si="55"/>
        <v>26.535823549382716</v>
      </c>
      <c r="AP311" s="9"/>
      <c r="AQ311" s="22">
        <v>0.30441299999999999</v>
      </c>
      <c r="AR311" s="22">
        <v>26.9191</v>
      </c>
      <c r="AS311" s="22">
        <v>-1.65649E-2</v>
      </c>
      <c r="AT311" s="22">
        <v>301</v>
      </c>
      <c r="AU311" s="22">
        <v>0.30361900000000003</v>
      </c>
      <c r="AV311">
        <f t="shared" si="56"/>
        <v>20.450493827160493</v>
      </c>
      <c r="AW311">
        <f t="shared" si="57"/>
        <v>6.2253961774074069</v>
      </c>
      <c r="AX311" s="9"/>
      <c r="AY311" s="22">
        <v>1.41571</v>
      </c>
      <c r="AZ311" s="22">
        <v>30.778600000000001</v>
      </c>
      <c r="BA311" s="22">
        <v>-1.50726E-2</v>
      </c>
      <c r="BB311" s="22">
        <v>301</v>
      </c>
      <c r="BC311" s="22">
        <v>1.41449</v>
      </c>
      <c r="BD311">
        <f t="shared" si="58"/>
        <v>18.60814814814815</v>
      </c>
      <c r="BE311">
        <f t="shared" si="59"/>
        <v>26.343741414814819</v>
      </c>
    </row>
    <row r="312" spans="6:57">
      <c r="F312" s="9"/>
      <c r="G312" s="22">
        <v>0.299377</v>
      </c>
      <c r="H312" s="22">
        <v>8.02576</v>
      </c>
      <c r="I312" s="22">
        <v>-1.6583299999999999E-2</v>
      </c>
      <c r="J312" s="22">
        <v>302</v>
      </c>
      <c r="K312" s="22">
        <v>0.29855300000000001</v>
      </c>
      <c r="L312">
        <f t="shared" si="48"/>
        <v>20.473209876543208</v>
      </c>
      <c r="M312">
        <f t="shared" si="49"/>
        <v>6.1292081532098761</v>
      </c>
      <c r="N312" s="9"/>
      <c r="O312" s="22">
        <v>1.42075</v>
      </c>
      <c r="P312" s="22">
        <v>11.885199999999999</v>
      </c>
      <c r="Q312" s="22">
        <v>-1.51428E-2</v>
      </c>
      <c r="R312" s="22">
        <v>302</v>
      </c>
      <c r="S312" s="22">
        <v>1.41998</v>
      </c>
      <c r="T312">
        <f t="shared" si="50"/>
        <v>18.694814814814812</v>
      </c>
      <c r="U312">
        <f t="shared" si="51"/>
        <v>26.560658148148143</v>
      </c>
      <c r="X312" s="9"/>
      <c r="Y312" s="22">
        <v>0.299377</v>
      </c>
      <c r="Z312" s="22">
        <v>17.489999999999998</v>
      </c>
      <c r="AA312" s="22">
        <v>-1.6555799999999999E-2</v>
      </c>
      <c r="AB312" s="22">
        <v>302</v>
      </c>
      <c r="AC312" s="22">
        <v>0.29837000000000002</v>
      </c>
      <c r="AD312">
        <f t="shared" si="52"/>
        <v>20.439259259259259</v>
      </c>
      <c r="AE312">
        <f t="shared" si="53"/>
        <v>6.1190441192592591</v>
      </c>
      <c r="AF312" s="9"/>
      <c r="AG312" s="22">
        <v>1.42075</v>
      </c>
      <c r="AH312" s="22">
        <v>21.349399999999999</v>
      </c>
      <c r="AI312" s="22">
        <v>-1.5164199999999999E-2</v>
      </c>
      <c r="AJ312" s="22">
        <v>302</v>
      </c>
      <c r="AK312" s="22">
        <v>1.42059</v>
      </c>
      <c r="AL312">
        <f t="shared" si="54"/>
        <v>18.721234567901234</v>
      </c>
      <c r="AM312">
        <f t="shared" si="55"/>
        <v>26.598194012345679</v>
      </c>
      <c r="AP312" s="9"/>
      <c r="AQ312" s="22">
        <v>0.299377</v>
      </c>
      <c r="AR312" s="22">
        <v>26.929200000000002</v>
      </c>
      <c r="AS312" s="22">
        <v>-1.6574100000000001E-2</v>
      </c>
      <c r="AT312" s="22">
        <v>302</v>
      </c>
      <c r="AU312" s="22">
        <v>0.29849199999999998</v>
      </c>
      <c r="AV312">
        <f t="shared" si="56"/>
        <v>20.461851851851854</v>
      </c>
      <c r="AW312">
        <f t="shared" si="57"/>
        <v>6.1258078218518524</v>
      </c>
      <c r="AX312" s="9"/>
      <c r="AY312" s="22">
        <v>1.42075</v>
      </c>
      <c r="AZ312" s="22">
        <v>30.788699999999999</v>
      </c>
      <c r="BA312" s="22">
        <v>-1.50574E-2</v>
      </c>
      <c r="BB312" s="22">
        <v>302</v>
      </c>
      <c r="BC312" s="22">
        <v>1.4196800000000001</v>
      </c>
      <c r="BD312">
        <f t="shared" si="58"/>
        <v>18.589382716049382</v>
      </c>
      <c r="BE312">
        <f t="shared" si="59"/>
        <v>26.41086549382716</v>
      </c>
    </row>
    <row r="313" spans="6:57">
      <c r="F313" s="9"/>
      <c r="G313" s="22">
        <v>0.29434199999999999</v>
      </c>
      <c r="H313" s="22">
        <v>8.0358300000000007</v>
      </c>
      <c r="I313" s="22">
        <v>-1.6586299999999998E-2</v>
      </c>
      <c r="J313" s="22">
        <v>303</v>
      </c>
      <c r="K313" s="22">
        <v>0.29342699999999999</v>
      </c>
      <c r="L313">
        <f t="shared" si="48"/>
        <v>20.476913580246908</v>
      </c>
      <c r="M313">
        <f t="shared" si="49"/>
        <v>6.0272156970370352</v>
      </c>
      <c r="N313" s="9"/>
      <c r="O313" s="22">
        <v>1.42578</v>
      </c>
      <c r="P313" s="22">
        <v>11.895300000000001</v>
      </c>
      <c r="Q313" s="22">
        <v>-1.51215E-2</v>
      </c>
      <c r="R313" s="22">
        <v>303</v>
      </c>
      <c r="S313" s="22">
        <v>1.4248700000000001</v>
      </c>
      <c r="T313">
        <f t="shared" si="50"/>
        <v>18.668518518518518</v>
      </c>
      <c r="U313">
        <f t="shared" si="51"/>
        <v>26.617200333333333</v>
      </c>
      <c r="X313" s="9"/>
      <c r="Y313" s="22">
        <v>0.29434199999999999</v>
      </c>
      <c r="Z313" s="22">
        <v>17.5</v>
      </c>
      <c r="AA313" s="22">
        <v>-1.6561900000000001E-2</v>
      </c>
      <c r="AB313" s="22">
        <v>303</v>
      </c>
      <c r="AC313" s="22">
        <v>0.29421999999999998</v>
      </c>
      <c r="AD313">
        <f t="shared" si="52"/>
        <v>20.44679012345679</v>
      </c>
      <c r="AE313">
        <f t="shared" si="53"/>
        <v>6.0183490985185184</v>
      </c>
      <c r="AF313" s="9"/>
      <c r="AG313" s="22">
        <v>1.42578</v>
      </c>
      <c r="AH313" s="22">
        <v>21.359500000000001</v>
      </c>
      <c r="AI313" s="22">
        <v>-1.51459E-2</v>
      </c>
      <c r="AJ313" s="22">
        <v>303</v>
      </c>
      <c r="AK313" s="22">
        <v>1.42456</v>
      </c>
      <c r="AL313">
        <f t="shared" si="54"/>
        <v>18.698641975308643</v>
      </c>
      <c r="AM313">
        <f t="shared" si="55"/>
        <v>26.660149755555558</v>
      </c>
      <c r="AP313" s="9"/>
      <c r="AQ313" s="22">
        <v>0.29434199999999999</v>
      </c>
      <c r="AR313" s="22">
        <v>26.939299999999999</v>
      </c>
      <c r="AS313" s="22">
        <v>-1.6574100000000001E-2</v>
      </c>
      <c r="AT313" s="22">
        <v>303</v>
      </c>
      <c r="AU313" s="22">
        <v>0.29364000000000001</v>
      </c>
      <c r="AV313">
        <f t="shared" si="56"/>
        <v>20.461851851851854</v>
      </c>
      <c r="AW313">
        <f t="shared" si="57"/>
        <v>6.0227823977777781</v>
      </c>
      <c r="AX313" s="9"/>
      <c r="AY313" s="22">
        <v>1.42578</v>
      </c>
      <c r="AZ313" s="22">
        <v>30.7988</v>
      </c>
      <c r="BA313" s="22">
        <v>-1.5042099999999999E-2</v>
      </c>
      <c r="BB313" s="22">
        <v>303</v>
      </c>
      <c r="BC313" s="22">
        <v>1.4248700000000001</v>
      </c>
      <c r="BD313">
        <f t="shared" si="58"/>
        <v>18.570493827160494</v>
      </c>
      <c r="BE313">
        <f t="shared" si="59"/>
        <v>26.477438688888888</v>
      </c>
    </row>
    <row r="314" spans="6:57">
      <c r="F314" s="9"/>
      <c r="G314" s="22">
        <v>0.28930699999999998</v>
      </c>
      <c r="H314" s="22">
        <v>8.0458999999999996</v>
      </c>
      <c r="I314" s="22">
        <v>-1.65924E-2</v>
      </c>
      <c r="J314" s="22">
        <v>304</v>
      </c>
      <c r="K314" s="22">
        <v>0.28893999999999997</v>
      </c>
      <c r="L314">
        <f t="shared" si="48"/>
        <v>20.484444444444446</v>
      </c>
      <c r="M314">
        <f t="shared" si="49"/>
        <v>5.9262931688888889</v>
      </c>
      <c r="N314" s="9"/>
      <c r="O314" s="22">
        <v>1.43082</v>
      </c>
      <c r="P314" s="22">
        <v>11.9054</v>
      </c>
      <c r="Q314" s="22">
        <v>-1.51001E-2</v>
      </c>
      <c r="R314" s="22">
        <v>304</v>
      </c>
      <c r="S314" s="22">
        <v>1.42944</v>
      </c>
      <c r="T314">
        <f t="shared" si="50"/>
        <v>18.642098765432099</v>
      </c>
      <c r="U314">
        <f t="shared" si="51"/>
        <v>26.673487755555556</v>
      </c>
      <c r="X314" s="9"/>
      <c r="Y314" s="22">
        <v>0.28930699999999998</v>
      </c>
      <c r="Z314" s="22">
        <v>17.510100000000001</v>
      </c>
      <c r="AA314" s="22">
        <v>-1.6570999999999999E-2</v>
      </c>
      <c r="AB314" s="22">
        <v>304</v>
      </c>
      <c r="AC314" s="22">
        <v>0.28848299999999999</v>
      </c>
      <c r="AD314">
        <f t="shared" si="52"/>
        <v>20.45802469135802</v>
      </c>
      <c r="AE314">
        <f t="shared" si="53"/>
        <v>5.9186497493827144</v>
      </c>
      <c r="AF314" s="9"/>
      <c r="AG314" s="22">
        <v>1.43082</v>
      </c>
      <c r="AH314" s="22">
        <v>21.369599999999998</v>
      </c>
      <c r="AI314" s="22">
        <v>-1.5124500000000001E-2</v>
      </c>
      <c r="AJ314" s="22">
        <v>304</v>
      </c>
      <c r="AK314" s="22">
        <v>1.4303600000000001</v>
      </c>
      <c r="AL314">
        <f t="shared" si="54"/>
        <v>18.672222222222221</v>
      </c>
      <c r="AM314">
        <f t="shared" si="55"/>
        <v>26.716588999999999</v>
      </c>
      <c r="AP314" s="9"/>
      <c r="AQ314" s="22">
        <v>0.28930699999999998</v>
      </c>
      <c r="AR314" s="22">
        <v>26.949400000000001</v>
      </c>
      <c r="AS314" s="22">
        <v>-1.6583299999999999E-2</v>
      </c>
      <c r="AT314" s="22">
        <v>304</v>
      </c>
      <c r="AU314" s="22">
        <v>0.2883</v>
      </c>
      <c r="AV314">
        <f t="shared" si="56"/>
        <v>20.473209876543208</v>
      </c>
      <c r="AW314">
        <f t="shared" si="57"/>
        <v>5.9230429297530858</v>
      </c>
      <c r="AX314" s="9"/>
      <c r="AY314" s="22">
        <v>1.43082</v>
      </c>
      <c r="AZ314" s="22">
        <v>30.808800000000002</v>
      </c>
      <c r="BA314" s="22">
        <v>-1.50238E-2</v>
      </c>
      <c r="BB314" s="22">
        <v>304</v>
      </c>
      <c r="BC314" s="22">
        <v>1.4303600000000001</v>
      </c>
      <c r="BD314">
        <f t="shared" si="58"/>
        <v>18.547901234567902</v>
      </c>
      <c r="BE314">
        <f t="shared" si="59"/>
        <v>26.538708044444444</v>
      </c>
    </row>
    <row r="315" spans="6:57">
      <c r="F315" s="9"/>
      <c r="G315" s="22">
        <v>0.284271</v>
      </c>
      <c r="H315" s="22">
        <v>8.0559799999999999</v>
      </c>
      <c r="I315" s="22">
        <v>-1.6598499999999999E-2</v>
      </c>
      <c r="J315" s="22">
        <v>305</v>
      </c>
      <c r="K315" s="22">
        <v>0.28372199999999997</v>
      </c>
      <c r="L315">
        <f t="shared" si="48"/>
        <v>20.491975308641972</v>
      </c>
      <c r="M315">
        <f t="shared" si="49"/>
        <v>5.8252743129629625</v>
      </c>
      <c r="N315" s="9"/>
      <c r="O315" s="22">
        <v>1.4358500000000001</v>
      </c>
      <c r="P315" s="22">
        <v>11.9155</v>
      </c>
      <c r="Q315" s="22">
        <v>-1.5081799999999999E-2</v>
      </c>
      <c r="R315" s="22">
        <v>305</v>
      </c>
      <c r="S315" s="22">
        <v>1.4346300000000001</v>
      </c>
      <c r="T315">
        <f t="shared" si="50"/>
        <v>18.619506172839504</v>
      </c>
      <c r="U315">
        <f t="shared" si="51"/>
        <v>26.734817938271604</v>
      </c>
      <c r="X315" s="9"/>
      <c r="Y315" s="22">
        <v>0.284271</v>
      </c>
      <c r="Z315" s="22">
        <v>17.520199999999999</v>
      </c>
      <c r="AA315" s="22">
        <v>-1.6574100000000001E-2</v>
      </c>
      <c r="AB315" s="22">
        <v>305</v>
      </c>
      <c r="AC315" s="22">
        <v>0.28381299999999998</v>
      </c>
      <c r="AD315">
        <f t="shared" si="52"/>
        <v>20.461851851851854</v>
      </c>
      <c r="AE315">
        <f t="shared" si="53"/>
        <v>5.8167110877777786</v>
      </c>
      <c r="AF315" s="9"/>
      <c r="AG315" s="22">
        <v>1.4358500000000001</v>
      </c>
      <c r="AH315" s="22">
        <v>21.3797</v>
      </c>
      <c r="AI315" s="22">
        <v>-1.51001E-2</v>
      </c>
      <c r="AJ315" s="22">
        <v>305</v>
      </c>
      <c r="AK315" s="22">
        <v>1.4349400000000001</v>
      </c>
      <c r="AL315">
        <f t="shared" si="54"/>
        <v>18.642098765432099</v>
      </c>
      <c r="AM315">
        <f t="shared" si="55"/>
        <v>26.76725751234568</v>
      </c>
      <c r="AP315" s="9"/>
      <c r="AQ315" s="22">
        <v>0.284271</v>
      </c>
      <c r="AR315" s="22">
        <v>26.959399999999999</v>
      </c>
      <c r="AS315" s="22">
        <v>-1.6586299999999998E-2</v>
      </c>
      <c r="AT315" s="22">
        <v>305</v>
      </c>
      <c r="AU315" s="22">
        <v>0.28381299999999998</v>
      </c>
      <c r="AV315">
        <f t="shared" si="56"/>
        <v>20.476913580246908</v>
      </c>
      <c r="AW315">
        <f t="shared" si="57"/>
        <v>5.8209927003703683</v>
      </c>
      <c r="AX315" s="9"/>
      <c r="AY315" s="22">
        <v>1.4358500000000001</v>
      </c>
      <c r="AZ315" s="22">
        <v>30.818899999999999</v>
      </c>
      <c r="BA315" s="22">
        <v>-1.49994E-2</v>
      </c>
      <c r="BB315" s="22">
        <v>305</v>
      </c>
      <c r="BC315" s="22">
        <v>1.4349400000000001</v>
      </c>
      <c r="BD315">
        <f t="shared" si="58"/>
        <v>18.517777777777777</v>
      </c>
      <c r="BE315">
        <f t="shared" si="59"/>
        <v>26.588751222222221</v>
      </c>
    </row>
    <row r="316" spans="6:57">
      <c r="F316" s="9"/>
      <c r="G316" s="22">
        <v>0.27923599999999998</v>
      </c>
      <c r="H316" s="22">
        <v>8.0660500000000006</v>
      </c>
      <c r="I316" s="22">
        <v>-1.6604600000000001E-2</v>
      </c>
      <c r="J316" s="22">
        <v>306</v>
      </c>
      <c r="K316" s="22">
        <v>0.27841199999999999</v>
      </c>
      <c r="L316">
        <f t="shared" si="48"/>
        <v>20.499506172839506</v>
      </c>
      <c r="M316">
        <f t="shared" si="49"/>
        <v>5.7242001056790119</v>
      </c>
      <c r="N316" s="9"/>
      <c r="O316" s="22">
        <v>1.44089</v>
      </c>
      <c r="P316" s="22">
        <v>11.9255</v>
      </c>
      <c r="Q316" s="22">
        <v>-1.50604E-2</v>
      </c>
      <c r="R316" s="22">
        <v>306</v>
      </c>
      <c r="S316" s="22">
        <v>1.4404300000000001</v>
      </c>
      <c r="T316">
        <f t="shared" si="50"/>
        <v>18.593086419753085</v>
      </c>
      <c r="U316">
        <f t="shared" si="51"/>
        <v>26.790592291358024</v>
      </c>
      <c r="X316" s="9"/>
      <c r="Y316" s="22">
        <v>0.27923599999999998</v>
      </c>
      <c r="Z316" s="22">
        <v>17.5303</v>
      </c>
      <c r="AA316" s="22">
        <v>-1.65802E-2</v>
      </c>
      <c r="AB316" s="22">
        <v>306</v>
      </c>
      <c r="AC316" s="22">
        <v>0.27877800000000003</v>
      </c>
      <c r="AD316">
        <f t="shared" si="52"/>
        <v>20.469382716049381</v>
      </c>
      <c r="AE316">
        <f t="shared" si="53"/>
        <v>5.7157885520987648</v>
      </c>
      <c r="AF316" s="9"/>
      <c r="AG316" s="22">
        <v>1.44089</v>
      </c>
      <c r="AH316" s="22">
        <v>21.389700000000001</v>
      </c>
      <c r="AI316" s="22">
        <v>-1.5075699999999999E-2</v>
      </c>
      <c r="AJ316" s="22">
        <v>306</v>
      </c>
      <c r="AK316" s="22">
        <v>1.4398200000000001</v>
      </c>
      <c r="AL316">
        <f t="shared" si="54"/>
        <v>18.611975308641973</v>
      </c>
      <c r="AM316">
        <f t="shared" si="55"/>
        <v>26.817809102469134</v>
      </c>
      <c r="AP316" s="9"/>
      <c r="AQ316" s="22">
        <v>0.27923599999999998</v>
      </c>
      <c r="AR316" s="22">
        <v>26.9695</v>
      </c>
      <c r="AS316" s="22">
        <v>-1.6586299999999998E-2</v>
      </c>
      <c r="AT316" s="22">
        <v>306</v>
      </c>
      <c r="AU316" s="22">
        <v>0.27856399999999998</v>
      </c>
      <c r="AV316">
        <f t="shared" si="56"/>
        <v>20.476913580246908</v>
      </c>
      <c r="AW316">
        <f t="shared" si="57"/>
        <v>5.7178914404938253</v>
      </c>
      <c r="AX316" s="9"/>
      <c r="AY316" s="22">
        <v>1.44089</v>
      </c>
      <c r="AZ316" s="22">
        <v>30.829000000000001</v>
      </c>
      <c r="BA316" s="22">
        <v>-1.4978E-2</v>
      </c>
      <c r="BB316" s="22">
        <v>306</v>
      </c>
      <c r="BC316" s="22">
        <v>1.4389000000000001</v>
      </c>
      <c r="BD316">
        <f t="shared" si="58"/>
        <v>18.491358024691355</v>
      </c>
      <c r="BE316">
        <f t="shared" si="59"/>
        <v>26.644012864197528</v>
      </c>
    </row>
    <row r="317" spans="6:57">
      <c r="F317" s="9"/>
      <c r="G317" s="22">
        <v>0.2742</v>
      </c>
      <c r="H317" s="22">
        <v>8.0761199999999995</v>
      </c>
      <c r="I317" s="22">
        <v>-1.6610699999999999E-2</v>
      </c>
      <c r="J317" s="22">
        <v>307</v>
      </c>
      <c r="K317" s="22">
        <v>0.27368199999999998</v>
      </c>
      <c r="L317">
        <f t="shared" si="48"/>
        <v>20.507037037037037</v>
      </c>
      <c r="M317">
        <f t="shared" si="49"/>
        <v>5.6230295555555552</v>
      </c>
      <c r="N317" s="9"/>
      <c r="O317" s="22">
        <v>1.4459200000000001</v>
      </c>
      <c r="P317" s="22">
        <v>11.935600000000001</v>
      </c>
      <c r="Q317" s="22">
        <v>-1.5036000000000001E-2</v>
      </c>
      <c r="R317" s="22">
        <v>307</v>
      </c>
      <c r="S317" s="22">
        <v>1.4447000000000001</v>
      </c>
      <c r="T317">
        <f t="shared" si="50"/>
        <v>18.562962962962963</v>
      </c>
      <c r="U317">
        <f t="shared" si="51"/>
        <v>26.840559407407408</v>
      </c>
      <c r="X317" s="9"/>
      <c r="Y317" s="22">
        <v>0.2742</v>
      </c>
      <c r="Z317" s="22">
        <v>17.540299999999998</v>
      </c>
      <c r="AA317" s="22">
        <v>-1.6586299999999998E-2</v>
      </c>
      <c r="AB317" s="22">
        <v>307</v>
      </c>
      <c r="AC317" s="22">
        <v>0.27319300000000002</v>
      </c>
      <c r="AD317">
        <f t="shared" si="52"/>
        <v>20.476913580246908</v>
      </c>
      <c r="AE317">
        <f t="shared" si="53"/>
        <v>5.6147697037037023</v>
      </c>
      <c r="AF317" s="9"/>
      <c r="AG317" s="22">
        <v>1.4459200000000001</v>
      </c>
      <c r="AH317" s="22">
        <v>21.399799999999999</v>
      </c>
      <c r="AI317" s="22">
        <v>-1.5048199999999999E-2</v>
      </c>
      <c r="AJ317" s="22">
        <v>307</v>
      </c>
      <c r="AK317" s="22">
        <v>1.4450099999999999</v>
      </c>
      <c r="AL317">
        <f t="shared" si="54"/>
        <v>18.578024691358021</v>
      </c>
      <c r="AM317">
        <f t="shared" si="55"/>
        <v>26.862337461728391</v>
      </c>
      <c r="AP317" s="9"/>
      <c r="AQ317" s="22">
        <v>0.2742</v>
      </c>
      <c r="AR317" s="22">
        <v>26.979600000000001</v>
      </c>
      <c r="AS317" s="22">
        <v>-1.6589400000000001E-2</v>
      </c>
      <c r="AT317" s="22">
        <v>307</v>
      </c>
      <c r="AU317" s="22">
        <v>0.27349899999999999</v>
      </c>
      <c r="AV317">
        <f t="shared" si="56"/>
        <v>20.480740740740739</v>
      </c>
      <c r="AW317">
        <f t="shared" si="57"/>
        <v>5.6158191111111107</v>
      </c>
      <c r="AX317" s="9"/>
      <c r="AY317" s="22">
        <v>1.4459200000000001</v>
      </c>
      <c r="AZ317" s="22">
        <v>30.838999999999999</v>
      </c>
      <c r="BA317" s="22">
        <v>-1.49506E-2</v>
      </c>
      <c r="BB317" s="22">
        <v>307</v>
      </c>
      <c r="BC317" s="22">
        <v>1.4450099999999999</v>
      </c>
      <c r="BD317">
        <f t="shared" si="58"/>
        <v>18.45753086419753</v>
      </c>
      <c r="BE317">
        <f t="shared" si="59"/>
        <v>26.688113027160494</v>
      </c>
    </row>
    <row r="318" spans="6:57">
      <c r="F318" s="9"/>
      <c r="G318" s="22">
        <v>0.26916499999999999</v>
      </c>
      <c r="H318" s="22">
        <v>8.0861900000000002</v>
      </c>
      <c r="I318" s="22">
        <v>-1.6613800000000001E-2</v>
      </c>
      <c r="J318" s="22">
        <v>308</v>
      </c>
      <c r="K318" s="22">
        <v>0.26831100000000002</v>
      </c>
      <c r="L318">
        <f t="shared" si="48"/>
        <v>20.510864197530864</v>
      </c>
      <c r="M318">
        <f t="shared" si="49"/>
        <v>5.5208067617283945</v>
      </c>
      <c r="N318" s="9"/>
      <c r="O318" s="22">
        <v>1.45096</v>
      </c>
      <c r="P318" s="22">
        <v>11.9457</v>
      </c>
      <c r="Q318" s="22">
        <v>-1.5008499999999999E-2</v>
      </c>
      <c r="R318" s="22">
        <v>308</v>
      </c>
      <c r="S318" s="22">
        <v>1.4501999999999999</v>
      </c>
      <c r="T318">
        <f t="shared" si="50"/>
        <v>18.529012345679011</v>
      </c>
      <c r="U318">
        <f t="shared" si="51"/>
        <v>26.884855753086416</v>
      </c>
      <c r="X318" s="9"/>
      <c r="Y318" s="22">
        <v>0.26916499999999999</v>
      </c>
      <c r="Z318" s="22">
        <v>17.5504</v>
      </c>
      <c r="AA318" s="22">
        <v>-1.6589400000000001E-2</v>
      </c>
      <c r="AB318" s="22">
        <v>308</v>
      </c>
      <c r="AC318" s="22">
        <v>0.26852399999999998</v>
      </c>
      <c r="AD318">
        <f t="shared" si="52"/>
        <v>20.480740740740739</v>
      </c>
      <c r="AE318">
        <f t="shared" si="53"/>
        <v>5.5126985814814811</v>
      </c>
      <c r="AF318" s="9"/>
      <c r="AG318" s="22">
        <v>1.45096</v>
      </c>
      <c r="AH318" s="22">
        <v>21.4099</v>
      </c>
      <c r="AI318" s="22">
        <v>-1.50238E-2</v>
      </c>
      <c r="AJ318" s="22">
        <v>308</v>
      </c>
      <c r="AK318" s="22">
        <v>1.4498899999999999</v>
      </c>
      <c r="AL318">
        <f t="shared" si="54"/>
        <v>18.547901234567902</v>
      </c>
      <c r="AM318">
        <f t="shared" si="55"/>
        <v>26.912262775308644</v>
      </c>
      <c r="AP318" s="9"/>
      <c r="AQ318" s="22">
        <v>0.26916499999999999</v>
      </c>
      <c r="AR318" s="22">
        <v>26.989599999999999</v>
      </c>
      <c r="AS318" s="22">
        <v>-1.6595499999999999E-2</v>
      </c>
      <c r="AT318" s="22">
        <v>308</v>
      </c>
      <c r="AU318" s="22">
        <v>0.268341</v>
      </c>
      <c r="AV318">
        <f t="shared" si="56"/>
        <v>20.488271604938269</v>
      </c>
      <c r="AW318">
        <f t="shared" si="57"/>
        <v>5.5147256265432087</v>
      </c>
      <c r="AX318" s="9"/>
      <c r="AY318" s="22">
        <v>1.45096</v>
      </c>
      <c r="AZ318" s="22">
        <v>30.8491</v>
      </c>
      <c r="BA318" s="22">
        <v>-1.49231E-2</v>
      </c>
      <c r="BB318" s="22">
        <v>308</v>
      </c>
      <c r="BC318" s="22">
        <v>1.4501999999999999</v>
      </c>
      <c r="BD318">
        <f t="shared" si="58"/>
        <v>18.423580246913577</v>
      </c>
      <c r="BE318">
        <f t="shared" si="59"/>
        <v>26.731877995061723</v>
      </c>
    </row>
    <row r="319" spans="6:57">
      <c r="F319" s="9"/>
      <c r="G319" s="22">
        <v>0.26412999999999998</v>
      </c>
      <c r="H319" s="22">
        <v>8.0962599999999991</v>
      </c>
      <c r="I319" s="22">
        <v>-1.66199E-2</v>
      </c>
      <c r="J319" s="22">
        <v>309</v>
      </c>
      <c r="K319" s="22">
        <v>0.263428</v>
      </c>
      <c r="L319">
        <f t="shared" si="48"/>
        <v>20.518395061728395</v>
      </c>
      <c r="M319">
        <f t="shared" si="49"/>
        <v>5.41952368765432</v>
      </c>
      <c r="N319" s="9"/>
      <c r="O319" s="22">
        <v>1.4559899999999999</v>
      </c>
      <c r="P319" s="22">
        <v>11.9557</v>
      </c>
      <c r="Q319" s="22">
        <v>-1.49841E-2</v>
      </c>
      <c r="R319" s="22">
        <v>309</v>
      </c>
      <c r="S319" s="22">
        <v>1.4553799999999999</v>
      </c>
      <c r="T319">
        <f t="shared" si="50"/>
        <v>18.498888888888889</v>
      </c>
      <c r="U319">
        <f t="shared" si="51"/>
        <v>26.934197233333332</v>
      </c>
      <c r="X319" s="9"/>
      <c r="Y319" s="22">
        <v>0.26412999999999998</v>
      </c>
      <c r="Z319" s="22">
        <v>17.560500000000001</v>
      </c>
      <c r="AA319" s="22">
        <v>-1.65924E-2</v>
      </c>
      <c r="AB319" s="22">
        <v>309</v>
      </c>
      <c r="AC319" s="22">
        <v>0.26370199999999999</v>
      </c>
      <c r="AD319">
        <f t="shared" si="52"/>
        <v>20.484444444444446</v>
      </c>
      <c r="AE319">
        <f t="shared" si="53"/>
        <v>5.4105563111111108</v>
      </c>
      <c r="AF319" s="9"/>
      <c r="AG319" s="22">
        <v>1.4559899999999999</v>
      </c>
      <c r="AH319" s="22">
        <v>21.419899999999998</v>
      </c>
      <c r="AI319" s="22">
        <v>-1.4996300000000001E-2</v>
      </c>
      <c r="AJ319" s="22">
        <v>309</v>
      </c>
      <c r="AK319" s="22">
        <v>1.4550799999999999</v>
      </c>
      <c r="AL319">
        <f t="shared" si="54"/>
        <v>18.51395061728395</v>
      </c>
      <c r="AM319">
        <f t="shared" si="55"/>
        <v>26.956126959259255</v>
      </c>
      <c r="AP319" s="9"/>
      <c r="AQ319" s="22">
        <v>0.26412999999999998</v>
      </c>
      <c r="AR319" s="22">
        <v>26.999700000000001</v>
      </c>
      <c r="AS319" s="22">
        <v>-1.6595499999999999E-2</v>
      </c>
      <c r="AT319" s="22">
        <v>309</v>
      </c>
      <c r="AU319" s="22">
        <v>0.26355000000000001</v>
      </c>
      <c r="AV319">
        <f t="shared" si="56"/>
        <v>20.488271604938269</v>
      </c>
      <c r="AW319">
        <f t="shared" si="57"/>
        <v>5.4115671790123443</v>
      </c>
      <c r="AX319" s="9"/>
      <c r="AY319" s="22">
        <v>1.4559899999999999</v>
      </c>
      <c r="AZ319" s="22">
        <v>30.859200000000001</v>
      </c>
      <c r="BA319" s="22">
        <v>-1.4892600000000001E-2</v>
      </c>
      <c r="BB319" s="22">
        <v>309</v>
      </c>
      <c r="BC319" s="22">
        <v>1.4550799999999999</v>
      </c>
      <c r="BD319">
        <f t="shared" si="58"/>
        <v>18.385925925925928</v>
      </c>
      <c r="BE319">
        <f t="shared" si="59"/>
        <v>26.769724288888892</v>
      </c>
    </row>
    <row r="320" spans="6:57">
      <c r="F320" s="9"/>
      <c r="G320" s="22">
        <v>0.25909399999999999</v>
      </c>
      <c r="H320" s="22">
        <v>8.1063299999999998</v>
      </c>
      <c r="I320" s="22">
        <v>-1.6625999999999998E-2</v>
      </c>
      <c r="J320" s="22">
        <v>310</v>
      </c>
      <c r="K320" s="22">
        <v>0.25811800000000001</v>
      </c>
      <c r="L320">
        <f t="shared" si="48"/>
        <v>20.525925925925922</v>
      </c>
      <c r="M320">
        <f t="shared" si="49"/>
        <v>5.3181442518518507</v>
      </c>
      <c r="N320" s="9"/>
      <c r="O320" s="22">
        <v>1.4610300000000001</v>
      </c>
      <c r="P320" s="22">
        <v>11.9658</v>
      </c>
      <c r="Q320" s="22">
        <v>-1.49628E-2</v>
      </c>
      <c r="R320" s="22">
        <v>310</v>
      </c>
      <c r="S320" s="22">
        <v>1.4599599999999999</v>
      </c>
      <c r="T320">
        <f t="shared" si="50"/>
        <v>18.472592592592594</v>
      </c>
      <c r="U320">
        <f t="shared" si="51"/>
        <v>26.989011955555558</v>
      </c>
      <c r="X320" s="9"/>
      <c r="Y320" s="22">
        <v>0.25909399999999999</v>
      </c>
      <c r="Z320" s="22">
        <v>17.570499999999999</v>
      </c>
      <c r="AA320" s="22">
        <v>-1.6595499999999999E-2</v>
      </c>
      <c r="AB320" s="22">
        <v>310</v>
      </c>
      <c r="AC320" s="22">
        <v>0.25851400000000002</v>
      </c>
      <c r="AD320">
        <f t="shared" si="52"/>
        <v>20.488271604938269</v>
      </c>
      <c r="AE320">
        <f t="shared" si="53"/>
        <v>5.3083882432098761</v>
      </c>
      <c r="AF320" s="9"/>
      <c r="AG320" s="22">
        <v>1.4610300000000001</v>
      </c>
      <c r="AH320" s="22">
        <v>21.43</v>
      </c>
      <c r="AI320" s="22">
        <v>-1.49689E-2</v>
      </c>
      <c r="AJ320" s="22">
        <v>310</v>
      </c>
      <c r="AK320" s="22">
        <v>1.46027</v>
      </c>
      <c r="AL320">
        <f t="shared" si="54"/>
        <v>18.480123456790125</v>
      </c>
      <c r="AM320">
        <f t="shared" si="55"/>
        <v>27.000014774074078</v>
      </c>
      <c r="AP320" s="9"/>
      <c r="AQ320" s="22">
        <v>0.25909399999999999</v>
      </c>
      <c r="AR320" s="22">
        <v>27.009799999999998</v>
      </c>
      <c r="AS320" s="22">
        <v>-1.6601600000000001E-2</v>
      </c>
      <c r="AT320" s="22">
        <v>310</v>
      </c>
      <c r="AU320" s="22">
        <v>0.25848399999999999</v>
      </c>
      <c r="AV320">
        <f t="shared" si="56"/>
        <v>20.495802469135803</v>
      </c>
      <c r="AW320">
        <f t="shared" si="57"/>
        <v>5.3103394449382719</v>
      </c>
      <c r="AX320" s="9"/>
      <c r="AY320" s="22">
        <v>1.4610300000000001</v>
      </c>
      <c r="AZ320" s="22">
        <v>30.869299999999999</v>
      </c>
      <c r="BA320" s="22">
        <v>-1.48621E-2</v>
      </c>
      <c r="BB320" s="22">
        <v>310</v>
      </c>
      <c r="BC320" s="22">
        <v>1.4599599999999999</v>
      </c>
      <c r="BD320">
        <f t="shared" si="58"/>
        <v>18.348271604938269</v>
      </c>
      <c r="BE320">
        <f t="shared" si="59"/>
        <v>26.80737526296296</v>
      </c>
    </row>
    <row r="321" spans="6:57">
      <c r="F321" s="9"/>
      <c r="G321" s="22">
        <v>0.25405899999999998</v>
      </c>
      <c r="H321" s="22">
        <v>8.1164000000000005</v>
      </c>
      <c r="I321" s="22">
        <v>-1.66321E-2</v>
      </c>
      <c r="J321" s="22">
        <v>311</v>
      </c>
      <c r="K321" s="22">
        <v>0.25338699999999997</v>
      </c>
      <c r="L321">
        <f t="shared" si="48"/>
        <v>20.533456790123456</v>
      </c>
      <c r="M321">
        <f t="shared" si="49"/>
        <v>5.2167094986419746</v>
      </c>
      <c r="N321" s="9"/>
      <c r="O321" s="22">
        <v>1.4660599999999999</v>
      </c>
      <c r="P321" s="22">
        <v>11.975899999999999</v>
      </c>
      <c r="Q321" s="22">
        <v>-1.4941400000000001E-2</v>
      </c>
      <c r="R321" s="22">
        <v>311</v>
      </c>
      <c r="S321" s="22">
        <v>1.46454</v>
      </c>
      <c r="T321">
        <f t="shared" si="50"/>
        <v>18.446172839506172</v>
      </c>
      <c r="U321">
        <f t="shared" si="51"/>
        <v>27.043196153086416</v>
      </c>
      <c r="X321" s="9"/>
      <c r="Y321" s="22">
        <v>0.25405899999999998</v>
      </c>
      <c r="Z321" s="22">
        <v>17.5806</v>
      </c>
      <c r="AA321" s="22">
        <v>-1.6601600000000001E-2</v>
      </c>
      <c r="AB321" s="22">
        <v>311</v>
      </c>
      <c r="AC321" s="22">
        <v>0.253693</v>
      </c>
      <c r="AD321">
        <f t="shared" si="52"/>
        <v>20.495802469135803</v>
      </c>
      <c r="AE321">
        <f t="shared" si="53"/>
        <v>5.2071430795061726</v>
      </c>
      <c r="AF321" s="9"/>
      <c r="AG321" s="22">
        <v>1.4660599999999999</v>
      </c>
      <c r="AH321" s="22">
        <v>21.440100000000001</v>
      </c>
      <c r="AI321" s="22">
        <v>-1.4941400000000001E-2</v>
      </c>
      <c r="AJ321" s="22">
        <v>311</v>
      </c>
      <c r="AK321" s="22">
        <v>1.4654499999999999</v>
      </c>
      <c r="AL321">
        <f t="shared" si="54"/>
        <v>18.446172839506172</v>
      </c>
      <c r="AM321">
        <f t="shared" si="55"/>
        <v>27.043196153086416</v>
      </c>
      <c r="AP321" s="9"/>
      <c r="AQ321" s="22">
        <v>0.25405899999999998</v>
      </c>
      <c r="AR321" s="22">
        <v>27.0198</v>
      </c>
      <c r="AS321" s="22">
        <v>-1.66077E-2</v>
      </c>
      <c r="AT321" s="22">
        <v>311</v>
      </c>
      <c r="AU321" s="22">
        <v>0.253357</v>
      </c>
      <c r="AV321">
        <f t="shared" si="56"/>
        <v>20.50333333333333</v>
      </c>
      <c r="AW321">
        <f t="shared" si="57"/>
        <v>5.2090563633333318</v>
      </c>
      <c r="AX321" s="9"/>
      <c r="AY321" s="22">
        <v>1.4660599999999999</v>
      </c>
      <c r="AZ321" s="22">
        <v>30.879300000000001</v>
      </c>
      <c r="BA321" s="22">
        <v>-1.4831499999999999E-2</v>
      </c>
      <c r="BB321" s="22">
        <v>311</v>
      </c>
      <c r="BC321" s="22">
        <v>1.46515</v>
      </c>
      <c r="BD321">
        <f t="shared" si="58"/>
        <v>18.310493827160489</v>
      </c>
      <c r="BE321">
        <f t="shared" si="59"/>
        <v>26.844282580246905</v>
      </c>
    </row>
    <row r="322" spans="6:57">
      <c r="F322" s="9"/>
      <c r="G322" s="22">
        <v>0.24902299999999999</v>
      </c>
      <c r="H322" s="22">
        <v>8.1264699999999994</v>
      </c>
      <c r="I322" s="22">
        <v>-1.66351E-2</v>
      </c>
      <c r="J322" s="22">
        <v>312</v>
      </c>
      <c r="K322" s="22">
        <v>0.248505</v>
      </c>
      <c r="L322">
        <f t="shared" si="48"/>
        <v>20.537160493827159</v>
      </c>
      <c r="M322">
        <f t="shared" si="49"/>
        <v>5.1142253176543209</v>
      </c>
      <c r="N322" s="9"/>
      <c r="O322" s="22">
        <v>1.4711000000000001</v>
      </c>
      <c r="P322" s="22">
        <v>11.985900000000001</v>
      </c>
      <c r="Q322" s="22">
        <v>-1.4913900000000001E-2</v>
      </c>
      <c r="R322" s="22">
        <v>312</v>
      </c>
      <c r="S322" s="22">
        <v>1.47095</v>
      </c>
      <c r="T322">
        <f t="shared" si="50"/>
        <v>18.412222222222223</v>
      </c>
      <c r="U322">
        <f t="shared" si="51"/>
        <v>27.086220111111114</v>
      </c>
      <c r="X322" s="9"/>
      <c r="Y322" s="22">
        <v>0.24902299999999999</v>
      </c>
      <c r="Z322" s="22">
        <v>17.590699999999998</v>
      </c>
      <c r="AA322" s="22">
        <v>-1.6604600000000001E-2</v>
      </c>
      <c r="AB322" s="22">
        <v>312</v>
      </c>
      <c r="AC322" s="22">
        <v>0.24835199999999999</v>
      </c>
      <c r="AD322">
        <f t="shared" si="52"/>
        <v>20.499506172839506</v>
      </c>
      <c r="AE322">
        <f t="shared" si="53"/>
        <v>5.1048485256790119</v>
      </c>
      <c r="AF322" s="9"/>
      <c r="AG322" s="22">
        <v>1.4711000000000001</v>
      </c>
      <c r="AH322" s="22">
        <v>21.450199999999999</v>
      </c>
      <c r="AI322" s="22">
        <v>-1.49109E-2</v>
      </c>
      <c r="AJ322" s="22">
        <v>312</v>
      </c>
      <c r="AK322" s="22">
        <v>1.47095</v>
      </c>
      <c r="AL322">
        <f t="shared" si="54"/>
        <v>18.408518518518516</v>
      </c>
      <c r="AM322">
        <f t="shared" si="55"/>
        <v>27.08077159259259</v>
      </c>
      <c r="AP322" s="9"/>
      <c r="AQ322" s="22">
        <v>0.24902299999999999</v>
      </c>
      <c r="AR322" s="22">
        <v>27.029900000000001</v>
      </c>
      <c r="AS322" s="22">
        <v>-1.6616800000000001E-2</v>
      </c>
      <c r="AT322" s="22">
        <v>312</v>
      </c>
      <c r="AU322" s="22">
        <v>0.24838299999999999</v>
      </c>
      <c r="AV322">
        <f t="shared" si="56"/>
        <v>20.514567901234567</v>
      </c>
      <c r="AW322">
        <f t="shared" si="57"/>
        <v>5.1085992424691353</v>
      </c>
      <c r="AX322" s="9"/>
      <c r="AY322" s="22">
        <v>1.4711000000000001</v>
      </c>
      <c r="AZ322" s="22">
        <v>30.889399999999998</v>
      </c>
      <c r="BA322" s="22">
        <v>-1.48071E-2</v>
      </c>
      <c r="BB322" s="22">
        <v>312</v>
      </c>
      <c r="BC322" s="22">
        <v>1.46973</v>
      </c>
      <c r="BD322">
        <f t="shared" si="58"/>
        <v>18.28037037037037</v>
      </c>
      <c r="BE322">
        <f t="shared" si="59"/>
        <v>26.892252851851854</v>
      </c>
    </row>
    <row r="323" spans="6:57">
      <c r="F323" s="9"/>
      <c r="G323" s="22">
        <v>0.24398800000000001</v>
      </c>
      <c r="H323" s="22">
        <v>8.1365400000000001</v>
      </c>
      <c r="I323" s="22">
        <v>-1.6641199999999998E-2</v>
      </c>
      <c r="J323" s="22">
        <v>313</v>
      </c>
      <c r="K323" s="22">
        <v>0.243561</v>
      </c>
      <c r="L323">
        <f t="shared" si="48"/>
        <v>20.544691358024686</v>
      </c>
      <c r="M323">
        <f t="shared" si="49"/>
        <v>5.0126581550617271</v>
      </c>
      <c r="N323" s="9"/>
      <c r="O323" s="22">
        <v>1.47614</v>
      </c>
      <c r="P323" s="22">
        <v>11.996</v>
      </c>
      <c r="Q323" s="22">
        <v>-1.48865E-2</v>
      </c>
      <c r="R323" s="22">
        <v>313</v>
      </c>
      <c r="S323" s="22">
        <v>1.4749099999999999</v>
      </c>
      <c r="T323">
        <f t="shared" si="50"/>
        <v>18.378395061728394</v>
      </c>
      <c r="U323">
        <f t="shared" si="51"/>
        <v>27.129084086419752</v>
      </c>
      <c r="X323" s="9"/>
      <c r="Y323" s="22">
        <v>0.24398800000000001</v>
      </c>
      <c r="Z323" s="22">
        <v>17.6008</v>
      </c>
      <c r="AA323" s="22">
        <v>-1.66077E-2</v>
      </c>
      <c r="AB323" s="22">
        <v>313</v>
      </c>
      <c r="AC323" s="22">
        <v>0.24313399999999999</v>
      </c>
      <c r="AD323">
        <f t="shared" si="52"/>
        <v>20.50333333333333</v>
      </c>
      <c r="AE323">
        <f t="shared" si="53"/>
        <v>5.0025672933333327</v>
      </c>
      <c r="AF323" s="9"/>
      <c r="AG323" s="22">
        <v>1.47614</v>
      </c>
      <c r="AH323" s="22">
        <v>21.4602</v>
      </c>
      <c r="AI323" s="22">
        <v>-1.48834E-2</v>
      </c>
      <c r="AJ323" s="22">
        <v>313</v>
      </c>
      <c r="AK323" s="22">
        <v>1.47522</v>
      </c>
      <c r="AL323">
        <f t="shared" si="54"/>
        <v>18.374567901234567</v>
      </c>
      <c r="AM323">
        <f t="shared" si="55"/>
        <v>27.123434661728393</v>
      </c>
      <c r="AP323" s="9"/>
      <c r="AQ323" s="22">
        <v>0.24398800000000001</v>
      </c>
      <c r="AR323" s="22">
        <v>27.04</v>
      </c>
      <c r="AS323" s="22">
        <v>-1.6622899999999999E-2</v>
      </c>
      <c r="AT323" s="22">
        <v>313</v>
      </c>
      <c r="AU323" s="22">
        <v>0.24331700000000001</v>
      </c>
      <c r="AV323">
        <f t="shared" si="56"/>
        <v>20.522098765432094</v>
      </c>
      <c r="AW323">
        <f t="shared" si="57"/>
        <v>5.0071458335802461</v>
      </c>
      <c r="AX323" s="9"/>
      <c r="AY323" s="22">
        <v>1.47614</v>
      </c>
      <c r="AZ323" s="22">
        <v>30.8995</v>
      </c>
      <c r="BA323" s="22">
        <v>-1.4776600000000001E-2</v>
      </c>
      <c r="BB323" s="22">
        <v>313</v>
      </c>
      <c r="BC323" s="22">
        <v>1.4755199999999999</v>
      </c>
      <c r="BD323">
        <f t="shared" si="58"/>
        <v>18.242716049382715</v>
      </c>
      <c r="BE323">
        <f t="shared" si="59"/>
        <v>26.928802869135801</v>
      </c>
    </row>
    <row r="324" spans="6:57">
      <c r="F324" s="9"/>
      <c r="G324" s="22">
        <v>0.238953</v>
      </c>
      <c r="H324" s="22">
        <v>8.1466100000000008</v>
      </c>
      <c r="I324" s="22">
        <v>-1.6650399999999999E-2</v>
      </c>
      <c r="J324" s="22">
        <v>314</v>
      </c>
      <c r="K324" s="22">
        <v>0.238678</v>
      </c>
      <c r="L324">
        <f t="shared" si="48"/>
        <v>20.556049382716047</v>
      </c>
      <c r="M324">
        <f t="shared" si="49"/>
        <v>4.9119296681481472</v>
      </c>
      <c r="N324" s="9"/>
      <c r="O324" s="22">
        <v>1.4811700000000001</v>
      </c>
      <c r="P324" s="22">
        <v>12.0061</v>
      </c>
      <c r="Q324" s="22">
        <v>-1.4859000000000001E-2</v>
      </c>
      <c r="R324" s="22">
        <v>314</v>
      </c>
      <c r="S324" s="22">
        <v>1.48041</v>
      </c>
      <c r="T324">
        <f t="shared" si="50"/>
        <v>18.344444444444445</v>
      </c>
      <c r="U324">
        <f t="shared" si="51"/>
        <v>27.171240777777779</v>
      </c>
      <c r="X324" s="9"/>
      <c r="Y324" s="22">
        <v>0.238953</v>
      </c>
      <c r="Z324" s="22">
        <v>17.610800000000001</v>
      </c>
      <c r="AA324" s="22">
        <v>-1.6610699999999999E-2</v>
      </c>
      <c r="AB324" s="22">
        <v>314</v>
      </c>
      <c r="AC324" s="22">
        <v>0.23843400000000001</v>
      </c>
      <c r="AD324">
        <f t="shared" si="52"/>
        <v>20.507037037037037</v>
      </c>
      <c r="AE324">
        <f t="shared" si="53"/>
        <v>4.9002180211111108</v>
      </c>
      <c r="AF324" s="9"/>
      <c r="AG324" s="22">
        <v>1.4811700000000001</v>
      </c>
      <c r="AH324" s="22">
        <v>21.470300000000002</v>
      </c>
      <c r="AI324" s="22">
        <v>-1.4849899999999999E-2</v>
      </c>
      <c r="AJ324" s="22">
        <v>314</v>
      </c>
      <c r="AK324" s="22">
        <v>1.48041</v>
      </c>
      <c r="AL324">
        <f t="shared" si="54"/>
        <v>18.333209876543208</v>
      </c>
      <c r="AM324">
        <f t="shared" si="55"/>
        <v>27.154600472839505</v>
      </c>
      <c r="AP324" s="9"/>
      <c r="AQ324" s="22">
        <v>0.238953</v>
      </c>
      <c r="AR324" s="22">
        <v>27.0501</v>
      </c>
      <c r="AS324" s="22">
        <v>-1.6629000000000001E-2</v>
      </c>
      <c r="AT324" s="22">
        <v>314</v>
      </c>
      <c r="AU324" s="22">
        <v>0.23849500000000001</v>
      </c>
      <c r="AV324">
        <f t="shared" si="56"/>
        <v>20.529629629629632</v>
      </c>
      <c r="AW324">
        <f t="shared" si="57"/>
        <v>4.905616588888889</v>
      </c>
      <c r="AX324" s="9"/>
      <c r="AY324" s="22">
        <v>1.4811700000000001</v>
      </c>
      <c r="AZ324" s="22">
        <v>30.909500000000001</v>
      </c>
      <c r="BA324" s="22">
        <v>-1.47461E-2</v>
      </c>
      <c r="BB324" s="22">
        <v>314</v>
      </c>
      <c r="BC324" s="22">
        <v>1.4801</v>
      </c>
      <c r="BD324">
        <f t="shared" si="58"/>
        <v>18.205061728395062</v>
      </c>
      <c r="BE324">
        <f t="shared" si="59"/>
        <v>26.964791280246917</v>
      </c>
    </row>
    <row r="325" spans="6:57">
      <c r="F325" s="9"/>
      <c r="G325" s="22">
        <v>0.23391700000000001</v>
      </c>
      <c r="H325" s="22">
        <v>8.1566899999999993</v>
      </c>
      <c r="I325" s="22">
        <v>-1.6653399999999999E-2</v>
      </c>
      <c r="J325" s="22">
        <v>315</v>
      </c>
      <c r="K325" s="22">
        <v>0.23321500000000001</v>
      </c>
      <c r="L325">
        <f t="shared" si="48"/>
        <v>20.55975308641975</v>
      </c>
      <c r="M325">
        <f t="shared" si="49"/>
        <v>4.809275762716049</v>
      </c>
      <c r="N325" s="9"/>
      <c r="O325" s="22">
        <v>1.48621</v>
      </c>
      <c r="P325" s="22">
        <v>12.0162</v>
      </c>
      <c r="Q325" s="22">
        <v>-1.48285E-2</v>
      </c>
      <c r="R325" s="22">
        <v>315</v>
      </c>
      <c r="S325" s="22">
        <v>1.48529</v>
      </c>
      <c r="T325">
        <f t="shared" si="50"/>
        <v>18.306790123456789</v>
      </c>
      <c r="U325">
        <f t="shared" si="51"/>
        <v>27.207734549382714</v>
      </c>
      <c r="X325" s="9"/>
      <c r="Y325" s="22">
        <v>0.23391700000000001</v>
      </c>
      <c r="Z325" s="22">
        <v>17.620899999999999</v>
      </c>
      <c r="AA325" s="22">
        <v>-1.6610699999999999E-2</v>
      </c>
      <c r="AB325" s="22">
        <v>315</v>
      </c>
      <c r="AC325" s="22">
        <v>0.233459</v>
      </c>
      <c r="AD325">
        <f t="shared" si="52"/>
        <v>20.507037037037037</v>
      </c>
      <c r="AE325">
        <f t="shared" si="53"/>
        <v>4.7969445825925927</v>
      </c>
      <c r="AF325" s="9"/>
      <c r="AG325" s="22">
        <v>1.48621</v>
      </c>
      <c r="AH325" s="22">
        <v>21.480399999999999</v>
      </c>
      <c r="AI325" s="22">
        <v>-1.4825400000000001E-2</v>
      </c>
      <c r="AJ325" s="22">
        <v>315</v>
      </c>
      <c r="AK325" s="22">
        <v>1.4856</v>
      </c>
      <c r="AL325">
        <f t="shared" si="54"/>
        <v>18.302962962962962</v>
      </c>
      <c r="AM325">
        <f t="shared" si="55"/>
        <v>27.202046585185183</v>
      </c>
      <c r="AP325" s="9"/>
      <c r="AQ325" s="22">
        <v>0.23391700000000001</v>
      </c>
      <c r="AR325" s="22">
        <v>27.060099999999998</v>
      </c>
      <c r="AS325" s="22">
        <v>-1.66351E-2</v>
      </c>
      <c r="AT325" s="22">
        <v>315</v>
      </c>
      <c r="AU325" s="22">
        <v>0.23355100000000001</v>
      </c>
      <c r="AV325">
        <f t="shared" si="56"/>
        <v>20.537160493827159</v>
      </c>
      <c r="AW325">
        <f t="shared" si="57"/>
        <v>4.8039909712345681</v>
      </c>
      <c r="AX325" s="9"/>
      <c r="AY325" s="22">
        <v>1.48621</v>
      </c>
      <c r="AZ325" s="22">
        <v>30.919599999999999</v>
      </c>
      <c r="BA325" s="22">
        <v>-1.4715600000000001E-2</v>
      </c>
      <c r="BB325" s="22">
        <v>315</v>
      </c>
      <c r="BC325" s="22">
        <v>1.48529</v>
      </c>
      <c r="BD325">
        <f t="shared" si="58"/>
        <v>18.167407407407406</v>
      </c>
      <c r="BE325">
        <f t="shared" si="59"/>
        <v>27.000582562962961</v>
      </c>
    </row>
    <row r="326" spans="6:57">
      <c r="F326" s="9"/>
      <c r="G326" s="22">
        <v>0.228882</v>
      </c>
      <c r="H326" s="22">
        <v>8.16676</v>
      </c>
      <c r="I326" s="22">
        <v>-1.6659500000000001E-2</v>
      </c>
      <c r="J326" s="22">
        <v>316</v>
      </c>
      <c r="K326" s="22">
        <v>0.22805800000000001</v>
      </c>
      <c r="L326">
        <f t="shared" si="48"/>
        <v>20.567283950617284</v>
      </c>
      <c r="M326">
        <f t="shared" si="49"/>
        <v>4.7074810851851856</v>
      </c>
      <c r="N326" s="9"/>
      <c r="O326" s="22">
        <v>1.4912399999999999</v>
      </c>
      <c r="P326" s="22">
        <v>12.026199999999999</v>
      </c>
      <c r="Q326" s="22">
        <v>-1.47949E-2</v>
      </c>
      <c r="R326" s="22">
        <v>316</v>
      </c>
      <c r="S326" s="22">
        <v>1.49048</v>
      </c>
      <c r="T326">
        <f t="shared" si="50"/>
        <v>18.265308641975306</v>
      </c>
      <c r="U326">
        <f t="shared" si="51"/>
        <v>27.237958859259255</v>
      </c>
      <c r="X326" s="9"/>
      <c r="Y326" s="22">
        <v>0.228882</v>
      </c>
      <c r="Z326" s="22">
        <v>17.631</v>
      </c>
      <c r="AA326" s="22">
        <v>-1.6616800000000001E-2</v>
      </c>
      <c r="AB326" s="22">
        <v>316</v>
      </c>
      <c r="AC326" s="22">
        <v>0.22863800000000001</v>
      </c>
      <c r="AD326">
        <f t="shared" si="52"/>
        <v>20.514567901234567</v>
      </c>
      <c r="AE326">
        <f t="shared" si="53"/>
        <v>4.6954153303703707</v>
      </c>
      <c r="AF326" s="9"/>
      <c r="AG326" s="22">
        <v>1.4912399999999999</v>
      </c>
      <c r="AH326" s="22">
        <v>21.490400000000001</v>
      </c>
      <c r="AI326" s="22">
        <v>-1.47888E-2</v>
      </c>
      <c r="AJ326" s="22">
        <v>316</v>
      </c>
      <c r="AK326" s="22">
        <v>1.48987</v>
      </c>
      <c r="AL326">
        <f t="shared" si="54"/>
        <v>18.257777777777775</v>
      </c>
      <c r="AM326">
        <f t="shared" si="55"/>
        <v>27.226728533333329</v>
      </c>
      <c r="AP326" s="9"/>
      <c r="AQ326" s="22">
        <v>0.228882</v>
      </c>
      <c r="AR326" s="22">
        <v>27.0702</v>
      </c>
      <c r="AS326" s="22">
        <v>-1.6641199999999998E-2</v>
      </c>
      <c r="AT326" s="22">
        <v>316</v>
      </c>
      <c r="AU326" s="22">
        <v>0.22836300000000001</v>
      </c>
      <c r="AV326">
        <f t="shared" si="56"/>
        <v>20.544691358024686</v>
      </c>
      <c r="AW326">
        <f t="shared" si="57"/>
        <v>4.7023100474074058</v>
      </c>
      <c r="AX326" s="9"/>
      <c r="AY326" s="22">
        <v>1.4912399999999999</v>
      </c>
      <c r="AZ326" s="22">
        <v>30.9297</v>
      </c>
      <c r="BA326" s="22">
        <v>-1.4682000000000001E-2</v>
      </c>
      <c r="BB326" s="22">
        <v>316</v>
      </c>
      <c r="BC326" s="22">
        <v>1.49017</v>
      </c>
      <c r="BD326">
        <f t="shared" si="58"/>
        <v>18.125925925925923</v>
      </c>
      <c r="BE326">
        <f t="shared" si="59"/>
        <v>27.03010577777777</v>
      </c>
    </row>
    <row r="327" spans="6:57">
      <c r="F327" s="9"/>
      <c r="G327" s="22">
        <v>0.22384599999999999</v>
      </c>
      <c r="H327" s="22">
        <v>8.1768300000000007</v>
      </c>
      <c r="I327" s="22">
        <v>-1.6665599999999999E-2</v>
      </c>
      <c r="J327" s="22">
        <v>317</v>
      </c>
      <c r="K327" s="22">
        <v>0.22314500000000001</v>
      </c>
      <c r="L327">
        <f t="shared" si="48"/>
        <v>20.574814814814815</v>
      </c>
      <c r="M327">
        <f t="shared" si="49"/>
        <v>4.6055899970370371</v>
      </c>
      <c r="N327" s="9"/>
      <c r="O327" s="22">
        <v>1.4962800000000001</v>
      </c>
      <c r="P327" s="22">
        <v>12.036300000000001</v>
      </c>
      <c r="Q327" s="22">
        <v>-1.47644E-2</v>
      </c>
      <c r="R327" s="22">
        <v>317</v>
      </c>
      <c r="S327" s="22">
        <v>1.49536</v>
      </c>
      <c r="T327">
        <f t="shared" si="50"/>
        <v>18.227654320987654</v>
      </c>
      <c r="U327">
        <f t="shared" si="51"/>
        <v>27.273674607407408</v>
      </c>
      <c r="X327" s="9"/>
      <c r="Y327" s="22">
        <v>0.22384599999999999</v>
      </c>
      <c r="Z327" s="22">
        <v>17.640999999999998</v>
      </c>
      <c r="AA327" s="22">
        <v>-1.6625999999999998E-2</v>
      </c>
      <c r="AB327" s="22">
        <v>317</v>
      </c>
      <c r="AC327" s="22">
        <v>0.22341900000000001</v>
      </c>
      <c r="AD327">
        <f t="shared" si="52"/>
        <v>20.525925925925922</v>
      </c>
      <c r="AE327">
        <f t="shared" si="53"/>
        <v>4.5946464148148136</v>
      </c>
      <c r="AF327" s="9"/>
      <c r="AG327" s="22">
        <v>1.4962800000000001</v>
      </c>
      <c r="AH327" s="22">
        <v>21.500499999999999</v>
      </c>
      <c r="AI327" s="22">
        <v>-1.47552E-2</v>
      </c>
      <c r="AJ327" s="22">
        <v>317</v>
      </c>
      <c r="AK327" s="22">
        <v>1.4956700000000001</v>
      </c>
      <c r="AL327">
        <f t="shared" si="54"/>
        <v>18.216296296296292</v>
      </c>
      <c r="AM327">
        <f t="shared" si="55"/>
        <v>27.256679822222218</v>
      </c>
      <c r="AP327" s="9"/>
      <c r="AQ327" s="22">
        <v>0.22384599999999999</v>
      </c>
      <c r="AR327" s="22">
        <v>27.080300000000001</v>
      </c>
      <c r="AS327" s="22">
        <v>-1.6638199999999999E-2</v>
      </c>
      <c r="AT327" s="22">
        <v>317</v>
      </c>
      <c r="AU327" s="22">
        <v>0.22314500000000001</v>
      </c>
      <c r="AV327">
        <f t="shared" si="56"/>
        <v>20.540987654320986</v>
      </c>
      <c r="AW327">
        <f t="shared" si="57"/>
        <v>4.5980179224691353</v>
      </c>
      <c r="AX327" s="9"/>
      <c r="AY327" s="22">
        <v>1.4962800000000001</v>
      </c>
      <c r="AZ327" s="22">
        <v>30.939699999999998</v>
      </c>
      <c r="BA327" s="22">
        <v>-1.4648400000000001E-2</v>
      </c>
      <c r="BB327" s="22">
        <v>317</v>
      </c>
      <c r="BC327" s="22">
        <v>1.49536</v>
      </c>
      <c r="BD327">
        <f t="shared" si="58"/>
        <v>18.084444444444443</v>
      </c>
      <c r="BE327">
        <f t="shared" si="59"/>
        <v>27.059392533333334</v>
      </c>
    </row>
    <row r="328" spans="6:57">
      <c r="F328" s="9"/>
      <c r="G328" s="22">
        <v>0.21881100000000001</v>
      </c>
      <c r="H328" s="22">
        <v>8.1868999999999996</v>
      </c>
      <c r="I328" s="22">
        <v>-1.6668700000000002E-2</v>
      </c>
      <c r="J328" s="22">
        <v>318</v>
      </c>
      <c r="K328" s="22">
        <v>0.21829200000000001</v>
      </c>
      <c r="L328">
        <f t="shared" si="48"/>
        <v>20.578641975308642</v>
      </c>
      <c r="M328">
        <f t="shared" si="49"/>
        <v>4.5028332292592594</v>
      </c>
      <c r="N328" s="9"/>
      <c r="O328" s="22">
        <v>1.5013099999999999</v>
      </c>
      <c r="P328" s="22">
        <v>12.0464</v>
      </c>
      <c r="Q328" s="22">
        <v>-1.47247E-2</v>
      </c>
      <c r="R328" s="22">
        <v>318</v>
      </c>
      <c r="S328" s="22">
        <v>1.49963</v>
      </c>
      <c r="T328">
        <f t="shared" si="50"/>
        <v>18.178641975308643</v>
      </c>
      <c r="U328">
        <f t="shared" si="51"/>
        <v>27.291776983950619</v>
      </c>
      <c r="X328" s="9"/>
      <c r="Y328" s="22">
        <v>0.21881100000000001</v>
      </c>
      <c r="Z328" s="22">
        <v>17.6511</v>
      </c>
      <c r="AA328" s="22">
        <v>-1.66321E-2</v>
      </c>
      <c r="AB328" s="22">
        <v>318</v>
      </c>
      <c r="AC328" s="22">
        <v>0.21820100000000001</v>
      </c>
      <c r="AD328">
        <f t="shared" si="52"/>
        <v>20.533456790123456</v>
      </c>
      <c r="AE328">
        <f t="shared" si="53"/>
        <v>4.4929462137037035</v>
      </c>
      <c r="AF328" s="9"/>
      <c r="AG328" s="22">
        <v>1.5013099999999999</v>
      </c>
      <c r="AH328" s="22">
        <v>21.5106</v>
      </c>
      <c r="AI328" s="22">
        <v>-1.4715600000000001E-2</v>
      </c>
      <c r="AJ328" s="22">
        <v>318</v>
      </c>
      <c r="AK328" s="22">
        <v>1.5005500000000001</v>
      </c>
      <c r="AL328">
        <f t="shared" si="54"/>
        <v>18.167407407407406</v>
      </c>
      <c r="AM328">
        <f t="shared" si="55"/>
        <v>27.274910414814812</v>
      </c>
      <c r="AP328" s="9"/>
      <c r="AQ328" s="22">
        <v>0.21881100000000001</v>
      </c>
      <c r="AR328" s="22">
        <v>27.090299999999999</v>
      </c>
      <c r="AS328" s="22">
        <v>-1.6644300000000001E-2</v>
      </c>
      <c r="AT328" s="22">
        <v>318</v>
      </c>
      <c r="AU328" s="22">
        <v>0.217865</v>
      </c>
      <c r="AV328">
        <f t="shared" si="56"/>
        <v>20.548518518518517</v>
      </c>
      <c r="AW328">
        <f t="shared" si="57"/>
        <v>4.4962418855555555</v>
      </c>
      <c r="AX328" s="9"/>
      <c r="AY328" s="22">
        <v>1.5013099999999999</v>
      </c>
      <c r="AZ328" s="22">
        <v>30.9498</v>
      </c>
      <c r="BA328" s="22">
        <v>-1.46149E-2</v>
      </c>
      <c r="BB328" s="22">
        <v>318</v>
      </c>
      <c r="BC328" s="22">
        <v>1.50024</v>
      </c>
      <c r="BD328">
        <f t="shared" si="58"/>
        <v>18.043086419753088</v>
      </c>
      <c r="BE328">
        <f t="shared" si="59"/>
        <v>27.088266072839506</v>
      </c>
    </row>
    <row r="329" spans="6:57">
      <c r="F329" s="9"/>
      <c r="G329" s="22">
        <v>0.21377599999999999</v>
      </c>
      <c r="H329" s="22">
        <v>8.1969700000000003</v>
      </c>
      <c r="I329" s="22">
        <v>-1.66748E-2</v>
      </c>
      <c r="J329" s="22">
        <v>319</v>
      </c>
      <c r="K329" s="22">
        <v>0.21313499999999999</v>
      </c>
      <c r="L329">
        <f t="shared" si="48"/>
        <v>20.586172839506172</v>
      </c>
      <c r="M329">
        <f t="shared" si="49"/>
        <v>4.4008296849382713</v>
      </c>
      <c r="N329" s="9"/>
      <c r="O329" s="22">
        <v>1.5063500000000001</v>
      </c>
      <c r="P329" s="22">
        <v>12.0564</v>
      </c>
      <c r="Q329" s="22">
        <v>-1.4688100000000001E-2</v>
      </c>
      <c r="R329" s="22">
        <v>319</v>
      </c>
      <c r="S329" s="22">
        <v>1.50543</v>
      </c>
      <c r="T329">
        <f t="shared" si="50"/>
        <v>18.133456790123457</v>
      </c>
      <c r="U329">
        <f t="shared" si="51"/>
        <v>27.31533263580247</v>
      </c>
      <c r="X329" s="9"/>
      <c r="Y329" s="22">
        <v>0.21377599999999999</v>
      </c>
      <c r="Z329" s="22">
        <v>17.661200000000001</v>
      </c>
      <c r="AA329" s="22">
        <v>-1.6638199999999999E-2</v>
      </c>
      <c r="AB329" s="22">
        <v>319</v>
      </c>
      <c r="AC329" s="22">
        <v>0.213226</v>
      </c>
      <c r="AD329">
        <f t="shared" si="52"/>
        <v>20.540987654320986</v>
      </c>
      <c r="AE329">
        <f t="shared" si="53"/>
        <v>4.3911701767901228</v>
      </c>
      <c r="AF329" s="9"/>
      <c r="AG329" s="22">
        <v>1.5063500000000001</v>
      </c>
      <c r="AH329" s="22">
        <v>21.520700000000001</v>
      </c>
      <c r="AI329" s="22">
        <v>-1.4682000000000001E-2</v>
      </c>
      <c r="AJ329" s="22">
        <v>319</v>
      </c>
      <c r="AK329" s="22">
        <v>1.50543</v>
      </c>
      <c r="AL329">
        <f t="shared" si="54"/>
        <v>18.125925925925923</v>
      </c>
      <c r="AM329">
        <f t="shared" si="55"/>
        <v>27.303988518518516</v>
      </c>
      <c r="AP329" s="9"/>
      <c r="AQ329" s="22">
        <v>0.21377599999999999</v>
      </c>
      <c r="AR329" s="22">
        <v>27.1004</v>
      </c>
      <c r="AS329" s="22">
        <v>-1.6650399999999999E-2</v>
      </c>
      <c r="AT329" s="22">
        <v>319</v>
      </c>
      <c r="AU329" s="22">
        <v>0.21310399999999999</v>
      </c>
      <c r="AV329">
        <f t="shared" si="56"/>
        <v>20.556049382716047</v>
      </c>
      <c r="AW329">
        <f t="shared" si="57"/>
        <v>4.3943900128395059</v>
      </c>
      <c r="AX329" s="9"/>
      <c r="AY329" s="22">
        <v>1.5063500000000001</v>
      </c>
      <c r="AZ329" s="22">
        <v>30.959900000000001</v>
      </c>
      <c r="BA329" s="22">
        <v>-1.4578199999999999E-2</v>
      </c>
      <c r="BB329" s="22">
        <v>319</v>
      </c>
      <c r="BC329" s="22">
        <v>1.50543</v>
      </c>
      <c r="BD329">
        <f t="shared" si="58"/>
        <v>17.997777777777777</v>
      </c>
      <c r="BE329">
        <f t="shared" si="59"/>
        <v>27.110952555555556</v>
      </c>
    </row>
    <row r="330" spans="6:57">
      <c r="F330" s="9"/>
      <c r="G330" s="22">
        <v>0.20874000000000001</v>
      </c>
      <c r="H330" s="22">
        <v>8.2070399999999992</v>
      </c>
      <c r="I330" s="22">
        <v>-1.6680899999999999E-2</v>
      </c>
      <c r="J330" s="22">
        <v>320</v>
      </c>
      <c r="K330" s="22">
        <v>0.20871000000000001</v>
      </c>
      <c r="L330">
        <f t="shared" si="48"/>
        <v>20.593703703703699</v>
      </c>
      <c r="M330">
        <f t="shared" si="49"/>
        <v>4.2987297111111102</v>
      </c>
      <c r="N330" s="9"/>
      <c r="O330" s="22">
        <v>1.5113799999999999</v>
      </c>
      <c r="P330" s="22">
        <v>12.0665</v>
      </c>
      <c r="Q330" s="22">
        <v>-1.46515E-2</v>
      </c>
      <c r="R330" s="22">
        <v>320</v>
      </c>
      <c r="S330" s="22">
        <v>1.5109300000000001</v>
      </c>
      <c r="T330">
        <f t="shared" si="50"/>
        <v>18.088271604938271</v>
      </c>
      <c r="U330">
        <f t="shared" si="51"/>
        <v>27.338251938271604</v>
      </c>
      <c r="X330" s="9"/>
      <c r="Y330" s="22">
        <v>0.20874000000000001</v>
      </c>
      <c r="Z330" s="22">
        <v>17.671299999999999</v>
      </c>
      <c r="AA330" s="22">
        <v>-1.6641199999999998E-2</v>
      </c>
      <c r="AB330" s="22">
        <v>320</v>
      </c>
      <c r="AC330" s="22">
        <v>0.20825199999999999</v>
      </c>
      <c r="AD330">
        <f t="shared" si="52"/>
        <v>20.544691358024686</v>
      </c>
      <c r="AE330">
        <f t="shared" si="53"/>
        <v>4.2884988740740733</v>
      </c>
      <c r="AF330" s="9"/>
      <c r="AG330" s="22">
        <v>1.5113799999999999</v>
      </c>
      <c r="AH330" s="22">
        <v>21.5307</v>
      </c>
      <c r="AI330" s="22">
        <v>-1.46423E-2</v>
      </c>
      <c r="AJ330" s="22">
        <v>320</v>
      </c>
      <c r="AK330" s="22">
        <v>1.5106200000000001</v>
      </c>
      <c r="AL330">
        <f t="shared" si="54"/>
        <v>18.076913580246913</v>
      </c>
      <c r="AM330">
        <f t="shared" si="55"/>
        <v>27.321085646913577</v>
      </c>
      <c r="AP330" s="9"/>
      <c r="AQ330" s="22">
        <v>0.20874000000000001</v>
      </c>
      <c r="AR330" s="22">
        <v>27.110499999999998</v>
      </c>
      <c r="AS330" s="22">
        <v>-1.6653399999999999E-2</v>
      </c>
      <c r="AT330" s="22">
        <v>320</v>
      </c>
      <c r="AU330" s="22">
        <v>0.20819099999999999</v>
      </c>
      <c r="AV330">
        <f t="shared" si="56"/>
        <v>20.55975308641975</v>
      </c>
      <c r="AW330">
        <f t="shared" si="57"/>
        <v>4.2916428592592588</v>
      </c>
      <c r="AX330" s="9"/>
      <c r="AY330" s="22">
        <v>1.5113799999999999</v>
      </c>
      <c r="AZ330" s="22">
        <v>30.97</v>
      </c>
      <c r="BA330" s="22">
        <v>-1.45355E-2</v>
      </c>
      <c r="BB330" s="22">
        <v>320</v>
      </c>
      <c r="BC330" s="22">
        <v>1.5094000000000001</v>
      </c>
      <c r="BD330">
        <f t="shared" si="58"/>
        <v>17.945061728395061</v>
      </c>
      <c r="BE330">
        <f t="shared" si="59"/>
        <v>27.121807395061726</v>
      </c>
    </row>
    <row r="331" spans="6:57">
      <c r="F331" s="9"/>
      <c r="G331" s="22">
        <v>0.203705</v>
      </c>
      <c r="H331" s="22">
        <v>8.2171099999999999</v>
      </c>
      <c r="I331" s="22">
        <v>-1.6687E-2</v>
      </c>
      <c r="J331" s="22">
        <v>321</v>
      </c>
      <c r="K331" s="22">
        <v>0.20282</v>
      </c>
      <c r="L331">
        <f t="shared" si="48"/>
        <v>20.601234567901233</v>
      </c>
      <c r="M331">
        <f t="shared" si="49"/>
        <v>4.1965744876543205</v>
      </c>
      <c r="N331" s="9"/>
      <c r="O331" s="22">
        <v>1.5164200000000001</v>
      </c>
      <c r="P331" s="22">
        <v>12.076599999999999</v>
      </c>
      <c r="Q331" s="22">
        <v>-1.4611799999999999E-2</v>
      </c>
      <c r="R331" s="22">
        <v>321</v>
      </c>
      <c r="S331" s="22">
        <v>1.5152000000000001</v>
      </c>
      <c r="T331">
        <f t="shared" si="50"/>
        <v>18.039259259259257</v>
      </c>
      <c r="U331">
        <f t="shared" si="51"/>
        <v>27.355093525925923</v>
      </c>
      <c r="X331" s="9"/>
      <c r="Y331" s="22">
        <v>0.203705</v>
      </c>
      <c r="Z331" s="22">
        <v>17.6813</v>
      </c>
      <c r="AA331" s="22">
        <v>-1.6650399999999999E-2</v>
      </c>
      <c r="AB331" s="22">
        <v>321</v>
      </c>
      <c r="AC331" s="22">
        <v>0.20321700000000001</v>
      </c>
      <c r="AD331">
        <f t="shared" si="52"/>
        <v>20.556049382716047</v>
      </c>
      <c r="AE331">
        <f t="shared" si="53"/>
        <v>4.1873700395061721</v>
      </c>
      <c r="AF331" s="9"/>
      <c r="AG331" s="22">
        <v>1.5164200000000001</v>
      </c>
      <c r="AH331" s="22">
        <v>21.540800000000001</v>
      </c>
      <c r="AI331" s="22">
        <v>-1.4605699999999999E-2</v>
      </c>
      <c r="AJ331" s="22">
        <v>321</v>
      </c>
      <c r="AK331" s="22">
        <v>1.5152000000000001</v>
      </c>
      <c r="AL331">
        <f t="shared" si="54"/>
        <v>18.031728395061727</v>
      </c>
      <c r="AM331">
        <f t="shared" si="55"/>
        <v>27.343673572839506</v>
      </c>
      <c r="AP331" s="9"/>
      <c r="AQ331" s="22">
        <v>0.203705</v>
      </c>
      <c r="AR331" s="22">
        <v>27.1206</v>
      </c>
      <c r="AS331" s="22">
        <v>-1.6656500000000001E-2</v>
      </c>
      <c r="AT331" s="22">
        <v>321</v>
      </c>
      <c r="AU331" s="22">
        <v>0.20361299999999999</v>
      </c>
      <c r="AV331">
        <f t="shared" si="56"/>
        <v>20.563580246913581</v>
      </c>
      <c r="AW331">
        <f t="shared" si="57"/>
        <v>4.1889041141975314</v>
      </c>
      <c r="AX331" s="9"/>
      <c r="AY331" s="22">
        <v>1.5164200000000001</v>
      </c>
      <c r="AZ331" s="22">
        <v>30.98</v>
      </c>
      <c r="BA331" s="22">
        <v>-1.44958E-2</v>
      </c>
      <c r="BB331" s="22">
        <v>321</v>
      </c>
      <c r="BC331" s="22">
        <v>1.5152000000000001</v>
      </c>
      <c r="BD331">
        <f t="shared" si="58"/>
        <v>17.896049382716047</v>
      </c>
      <c r="BE331">
        <f t="shared" si="59"/>
        <v>27.137927204938268</v>
      </c>
    </row>
    <row r="332" spans="6:57">
      <c r="F332" s="9"/>
      <c r="G332" s="22">
        <v>0.19866900000000001</v>
      </c>
      <c r="H332" s="22">
        <v>8.2271800000000006</v>
      </c>
      <c r="I332" s="22">
        <v>-1.6693099999999999E-2</v>
      </c>
      <c r="J332" s="22">
        <v>322</v>
      </c>
      <c r="K332" s="22">
        <v>0.19796800000000001</v>
      </c>
      <c r="L332">
        <f t="shared" ref="L332:L392" si="60">-I332/$F$2*1000</f>
        <v>20.608765432098764</v>
      </c>
      <c r="M332">
        <f t="shared" ref="M332:M392" si="61">L332*G332</f>
        <v>4.09432281962963</v>
      </c>
      <c r="N332" s="9"/>
      <c r="O332" s="22">
        <v>1.52145</v>
      </c>
      <c r="P332" s="22">
        <v>12.0867</v>
      </c>
      <c r="Q332" s="22">
        <v>-1.4566000000000001E-2</v>
      </c>
      <c r="R332" s="22">
        <v>322</v>
      </c>
      <c r="S332" s="22">
        <v>1.5209999999999999</v>
      </c>
      <c r="T332">
        <f t="shared" ref="T332:T392" si="62">-Q332/$F$2*1000</f>
        <v>17.982716049382717</v>
      </c>
      <c r="U332">
        <f t="shared" ref="U332:U392" si="63">T332*O332</f>
        <v>27.359803333333332</v>
      </c>
      <c r="X332" s="9"/>
      <c r="Y332" s="22">
        <v>0.19866900000000001</v>
      </c>
      <c r="Z332" s="22">
        <v>17.691400000000002</v>
      </c>
      <c r="AA332" s="22">
        <v>-1.6653399999999999E-2</v>
      </c>
      <c r="AB332" s="22">
        <v>322</v>
      </c>
      <c r="AC332" s="22">
        <v>0.19839499999999999</v>
      </c>
      <c r="AD332">
        <f t="shared" ref="AD332:AD392" si="64">-AA332/$F$2*1000</f>
        <v>20.55975308641975</v>
      </c>
      <c r="AE332">
        <f t="shared" ref="AE332:AE392" si="65">AD332*Y332</f>
        <v>4.0845855859259252</v>
      </c>
      <c r="AF332" s="9"/>
      <c r="AG332" s="22">
        <v>1.52145</v>
      </c>
      <c r="AH332" s="22">
        <v>21.550899999999999</v>
      </c>
      <c r="AI332" s="22">
        <v>-1.4566000000000001E-2</v>
      </c>
      <c r="AJ332" s="22">
        <v>322</v>
      </c>
      <c r="AK332" s="22">
        <v>1.5206900000000001</v>
      </c>
      <c r="AL332">
        <f t="shared" ref="AL332:AL392" si="66">-AI332/$F$2*1000</f>
        <v>17.982716049382717</v>
      </c>
      <c r="AM332">
        <f t="shared" ref="AM332:AM392" si="67">AL332*AG332</f>
        <v>27.359803333333332</v>
      </c>
      <c r="AP332" s="9"/>
      <c r="AQ332" s="22">
        <v>0.19866900000000001</v>
      </c>
      <c r="AR332" s="22">
        <v>27.130600000000001</v>
      </c>
      <c r="AS332" s="22">
        <v>-1.6656500000000001E-2</v>
      </c>
      <c r="AT332" s="22">
        <v>322</v>
      </c>
      <c r="AU332" s="22">
        <v>0.198181</v>
      </c>
      <c r="AV332">
        <f t="shared" ref="AV332:AV392" si="68">-AS332/$F$2*1000</f>
        <v>20.563580246913581</v>
      </c>
      <c r="AW332">
        <f t="shared" ref="AW332:AW392" si="69">AV332*AQ332</f>
        <v>4.0853459240740744</v>
      </c>
      <c r="AX332" s="9"/>
      <c r="AY332" s="22">
        <v>1.52145</v>
      </c>
      <c r="AZ332" s="22">
        <v>30.990100000000002</v>
      </c>
      <c r="BA332" s="22">
        <v>-1.44531E-2</v>
      </c>
      <c r="BB332" s="22">
        <v>322</v>
      </c>
      <c r="BC332" s="22">
        <v>1.5203899999999999</v>
      </c>
      <c r="BD332">
        <f t="shared" ref="BD332:BD392" si="70">-BA332/$F$2*1000</f>
        <v>17.843333333333334</v>
      </c>
      <c r="BE332">
        <f t="shared" ref="BE332:BE392" si="71">BD332*AY332</f>
        <v>27.1477395</v>
      </c>
    </row>
    <row r="333" spans="6:57">
      <c r="F333" s="9"/>
      <c r="G333" s="22">
        <v>0.193634</v>
      </c>
      <c r="H333" s="22">
        <v>8.2372499999999995</v>
      </c>
      <c r="I333" s="22">
        <v>-1.6690099999999999E-2</v>
      </c>
      <c r="J333" s="22">
        <v>323</v>
      </c>
      <c r="K333" s="22">
        <v>0.19284100000000001</v>
      </c>
      <c r="L333">
        <f t="shared" si="60"/>
        <v>20.605061728395061</v>
      </c>
      <c r="M333">
        <f t="shared" si="61"/>
        <v>3.9898405227160492</v>
      </c>
      <c r="N333" s="9"/>
      <c r="O333" s="22">
        <v>1.5264899999999999</v>
      </c>
      <c r="P333" s="22">
        <v>12.0967</v>
      </c>
      <c r="Q333" s="22">
        <v>-1.4523299999999999E-2</v>
      </c>
      <c r="R333" s="22">
        <v>323</v>
      </c>
      <c r="S333" s="22">
        <v>1.5264899999999999</v>
      </c>
      <c r="T333">
        <f t="shared" si="62"/>
        <v>17.93</v>
      </c>
      <c r="U333">
        <f t="shared" si="63"/>
        <v>27.369965699999998</v>
      </c>
      <c r="X333" s="9"/>
      <c r="Y333" s="22">
        <v>0.193634</v>
      </c>
      <c r="Z333" s="22">
        <v>17.701499999999999</v>
      </c>
      <c r="AA333" s="22">
        <v>-1.6659500000000001E-2</v>
      </c>
      <c r="AB333" s="22">
        <v>323</v>
      </c>
      <c r="AC333" s="22">
        <v>0.193268</v>
      </c>
      <c r="AD333">
        <f t="shared" si="64"/>
        <v>20.567283950617284</v>
      </c>
      <c r="AE333">
        <f t="shared" si="65"/>
        <v>3.9825254604938274</v>
      </c>
      <c r="AF333" s="9"/>
      <c r="AG333" s="22">
        <v>1.5264899999999999</v>
      </c>
      <c r="AH333" s="22">
        <v>21.5609</v>
      </c>
      <c r="AI333" s="22">
        <v>-1.4523299999999999E-2</v>
      </c>
      <c r="AJ333" s="22">
        <v>323</v>
      </c>
      <c r="AK333" s="22">
        <v>1.5252699999999999</v>
      </c>
      <c r="AL333">
        <f t="shared" si="66"/>
        <v>17.93</v>
      </c>
      <c r="AM333">
        <f t="shared" si="67"/>
        <v>27.369965699999998</v>
      </c>
      <c r="AP333" s="9"/>
      <c r="AQ333" s="22">
        <v>0.193634</v>
      </c>
      <c r="AR333" s="22">
        <v>27.140699999999999</v>
      </c>
      <c r="AS333" s="22">
        <v>-1.66626E-2</v>
      </c>
      <c r="AT333" s="22">
        <v>323</v>
      </c>
      <c r="AU333" s="22">
        <v>0.193054</v>
      </c>
      <c r="AV333">
        <f t="shared" si="68"/>
        <v>20.571111111111108</v>
      </c>
      <c r="AW333">
        <f t="shared" si="69"/>
        <v>3.9832665288888882</v>
      </c>
      <c r="AX333" s="9"/>
      <c r="AY333" s="22">
        <v>1.5264899999999999</v>
      </c>
      <c r="AZ333" s="22">
        <v>31.0002</v>
      </c>
      <c r="BA333" s="22">
        <v>-1.4413499999999999E-2</v>
      </c>
      <c r="BB333" s="22">
        <v>323</v>
      </c>
      <c r="BC333" s="22">
        <v>1.5252699999999999</v>
      </c>
      <c r="BD333">
        <f t="shared" si="70"/>
        <v>17.794444444444444</v>
      </c>
      <c r="BE333">
        <f t="shared" si="71"/>
        <v>27.163041499999999</v>
      </c>
    </row>
    <row r="334" spans="6:57">
      <c r="F334" s="9"/>
      <c r="G334" s="22">
        <v>0.18859899999999999</v>
      </c>
      <c r="H334" s="22">
        <v>8.2473200000000002</v>
      </c>
      <c r="I334" s="22">
        <v>-1.6693099999999999E-2</v>
      </c>
      <c r="J334" s="22">
        <v>324</v>
      </c>
      <c r="K334" s="22">
        <v>0.188141</v>
      </c>
      <c r="L334">
        <f t="shared" si="60"/>
        <v>20.608765432098764</v>
      </c>
      <c r="M334">
        <f t="shared" si="61"/>
        <v>3.8867925517283943</v>
      </c>
      <c r="N334" s="9"/>
      <c r="O334" s="22">
        <v>1.53152</v>
      </c>
      <c r="P334" s="22">
        <v>12.1068</v>
      </c>
      <c r="Q334" s="22">
        <v>-1.44806E-2</v>
      </c>
      <c r="R334" s="22">
        <v>324</v>
      </c>
      <c r="S334" s="22">
        <v>1.5304599999999999</v>
      </c>
      <c r="T334">
        <f t="shared" si="62"/>
        <v>17.877283950617283</v>
      </c>
      <c r="U334">
        <f t="shared" si="63"/>
        <v>27.37941791604938</v>
      </c>
      <c r="X334" s="9"/>
      <c r="Y334" s="22">
        <v>0.18859899999999999</v>
      </c>
      <c r="Z334" s="22">
        <v>17.711500000000001</v>
      </c>
      <c r="AA334" s="22">
        <v>-1.66626E-2</v>
      </c>
      <c r="AB334" s="22">
        <v>324</v>
      </c>
      <c r="AC334" s="22">
        <v>0.187805</v>
      </c>
      <c r="AD334">
        <f t="shared" si="64"/>
        <v>20.571111111111108</v>
      </c>
      <c r="AE334">
        <f t="shared" si="65"/>
        <v>3.8796909844444438</v>
      </c>
      <c r="AF334" s="9"/>
      <c r="AG334" s="22">
        <v>1.53152</v>
      </c>
      <c r="AH334" s="22">
        <v>21.571000000000002</v>
      </c>
      <c r="AI334" s="22">
        <v>-1.44745E-2</v>
      </c>
      <c r="AJ334" s="22">
        <v>324</v>
      </c>
      <c r="AK334" s="22">
        <v>1.5304599999999999</v>
      </c>
      <c r="AL334">
        <f t="shared" si="66"/>
        <v>17.869753086419752</v>
      </c>
      <c r="AM334">
        <f t="shared" si="67"/>
        <v>27.367884246913579</v>
      </c>
      <c r="AP334" s="9"/>
      <c r="AQ334" s="22">
        <v>0.18859899999999999</v>
      </c>
      <c r="AR334" s="22">
        <v>27.1508</v>
      </c>
      <c r="AS334" s="22">
        <v>-1.6665599999999999E-2</v>
      </c>
      <c r="AT334" s="22">
        <v>324</v>
      </c>
      <c r="AU334" s="22">
        <v>0.18768299999999999</v>
      </c>
      <c r="AV334">
        <f t="shared" si="68"/>
        <v>20.574814814814815</v>
      </c>
      <c r="AW334">
        <f t="shared" si="69"/>
        <v>3.8803894992592589</v>
      </c>
      <c r="AX334" s="9"/>
      <c r="AY334" s="22">
        <v>1.53152</v>
      </c>
      <c r="AZ334" s="22">
        <v>31.010200000000001</v>
      </c>
      <c r="BA334" s="22">
        <v>-1.43646E-2</v>
      </c>
      <c r="BB334" s="22">
        <v>324</v>
      </c>
      <c r="BC334" s="22">
        <v>1.5304599999999999</v>
      </c>
      <c r="BD334">
        <f t="shared" si="70"/>
        <v>17.734074074074073</v>
      </c>
      <c r="BE334">
        <f t="shared" si="71"/>
        <v>27.160089125925925</v>
      </c>
    </row>
    <row r="335" spans="6:57">
      <c r="F335" s="9"/>
      <c r="G335" s="22">
        <v>0.183563</v>
      </c>
      <c r="H335" s="22">
        <v>8.2574000000000005</v>
      </c>
      <c r="I335" s="22">
        <v>-1.6699200000000001E-2</v>
      </c>
      <c r="J335" s="22">
        <v>325</v>
      </c>
      <c r="K335" s="22">
        <v>0.18283099999999999</v>
      </c>
      <c r="L335">
        <f t="shared" si="60"/>
        <v>20.616296296296294</v>
      </c>
      <c r="M335">
        <f t="shared" si="61"/>
        <v>3.7843891970370369</v>
      </c>
      <c r="N335" s="9"/>
      <c r="O335" s="22">
        <v>1.5365599999999999</v>
      </c>
      <c r="P335" s="22">
        <v>12.116899999999999</v>
      </c>
      <c r="Q335" s="22">
        <v>-1.44318E-2</v>
      </c>
      <c r="R335" s="22">
        <v>325</v>
      </c>
      <c r="S335" s="22">
        <v>1.5356399999999999</v>
      </c>
      <c r="T335">
        <f t="shared" si="62"/>
        <v>17.817037037037036</v>
      </c>
      <c r="U335">
        <f t="shared" si="63"/>
        <v>27.376946429629626</v>
      </c>
      <c r="X335" s="9"/>
      <c r="Y335" s="22">
        <v>0.183563</v>
      </c>
      <c r="Z335" s="22">
        <v>17.721599999999999</v>
      </c>
      <c r="AA335" s="22">
        <v>-1.6668700000000002E-2</v>
      </c>
      <c r="AB335" s="22">
        <v>325</v>
      </c>
      <c r="AC335" s="22">
        <v>0.18283099999999999</v>
      </c>
      <c r="AD335">
        <f t="shared" si="64"/>
        <v>20.578641975308642</v>
      </c>
      <c r="AE335">
        <f t="shared" si="65"/>
        <v>3.7774772569135804</v>
      </c>
      <c r="AF335" s="9"/>
      <c r="AG335" s="22">
        <v>1.5365599999999999</v>
      </c>
      <c r="AH335" s="22">
        <v>21.581099999999999</v>
      </c>
      <c r="AI335" s="22">
        <v>-1.44257E-2</v>
      </c>
      <c r="AJ335" s="22">
        <v>325</v>
      </c>
      <c r="AK335" s="22">
        <v>1.5356399999999999</v>
      </c>
      <c r="AL335">
        <f t="shared" si="66"/>
        <v>17.809506172839505</v>
      </c>
      <c r="AM335">
        <f t="shared" si="67"/>
        <v>27.36537480493827</v>
      </c>
      <c r="AP335" s="9"/>
      <c r="AQ335" s="22">
        <v>0.183563</v>
      </c>
      <c r="AR335" s="22">
        <v>27.160799999999998</v>
      </c>
      <c r="AS335" s="22">
        <v>-1.6671800000000001E-2</v>
      </c>
      <c r="AT335" s="22">
        <v>325</v>
      </c>
      <c r="AU335" s="22">
        <v>0.182861</v>
      </c>
      <c r="AV335">
        <f t="shared" si="68"/>
        <v>20.582469135802469</v>
      </c>
      <c r="AW335">
        <f t="shared" si="69"/>
        <v>3.7781797819753087</v>
      </c>
      <c r="AX335" s="9"/>
      <c r="AY335" s="22">
        <v>1.5365599999999999</v>
      </c>
      <c r="AZ335" s="22">
        <v>31.020299999999999</v>
      </c>
      <c r="BA335" s="22">
        <v>-1.43188E-2</v>
      </c>
      <c r="BB335" s="22">
        <v>325</v>
      </c>
      <c r="BC335" s="22">
        <v>1.5353399999999999</v>
      </c>
      <c r="BD335">
        <f t="shared" si="70"/>
        <v>17.677530864197529</v>
      </c>
      <c r="BE335">
        <f t="shared" si="71"/>
        <v>27.162586824691353</v>
      </c>
    </row>
    <row r="336" spans="6:57">
      <c r="F336" s="9"/>
      <c r="G336" s="22">
        <v>0.17852799999999999</v>
      </c>
      <c r="H336" s="22">
        <v>8.2674699999999994</v>
      </c>
      <c r="I336" s="22">
        <v>-1.6705299999999999E-2</v>
      </c>
      <c r="J336" s="22">
        <v>326</v>
      </c>
      <c r="K336" s="22">
        <v>0.17822299999999999</v>
      </c>
      <c r="L336">
        <f t="shared" si="60"/>
        <v>20.623827160493825</v>
      </c>
      <c r="M336">
        <f t="shared" si="61"/>
        <v>3.6819306153086413</v>
      </c>
      <c r="N336" s="9"/>
      <c r="O336" s="22">
        <v>1.5416000000000001</v>
      </c>
      <c r="P336" s="22">
        <v>12.126899999999999</v>
      </c>
      <c r="Q336" s="22">
        <v>-1.4385999999999999E-2</v>
      </c>
      <c r="R336" s="22">
        <v>326</v>
      </c>
      <c r="S336" s="22">
        <v>1.5408299999999999</v>
      </c>
      <c r="T336">
        <f t="shared" si="62"/>
        <v>17.760493827160492</v>
      </c>
      <c r="U336">
        <f t="shared" si="63"/>
        <v>27.379577283950614</v>
      </c>
      <c r="X336" s="9"/>
      <c r="Y336" s="22">
        <v>0.17852799999999999</v>
      </c>
      <c r="Z336" s="22">
        <v>17.7317</v>
      </c>
      <c r="AA336" s="22">
        <v>-1.6668700000000002E-2</v>
      </c>
      <c r="AB336" s="22">
        <v>326</v>
      </c>
      <c r="AC336" s="22">
        <v>0.178284</v>
      </c>
      <c r="AD336">
        <f t="shared" si="64"/>
        <v>20.578641975308642</v>
      </c>
      <c r="AE336">
        <f t="shared" si="65"/>
        <v>3.6738637945679011</v>
      </c>
      <c r="AF336" s="9"/>
      <c r="AG336" s="22">
        <v>1.5416000000000001</v>
      </c>
      <c r="AH336" s="22">
        <v>21.591200000000001</v>
      </c>
      <c r="AI336" s="22">
        <v>-1.43707E-2</v>
      </c>
      <c r="AJ336" s="22">
        <v>326</v>
      </c>
      <c r="AK336" s="22">
        <v>1.54053</v>
      </c>
      <c r="AL336">
        <f t="shared" si="66"/>
        <v>17.741604938271603</v>
      </c>
      <c r="AM336">
        <f t="shared" si="67"/>
        <v>27.350458172839506</v>
      </c>
      <c r="AP336" s="9"/>
      <c r="AQ336" s="22">
        <v>0.17852799999999999</v>
      </c>
      <c r="AR336" s="22">
        <v>27.1709</v>
      </c>
      <c r="AS336" s="22">
        <v>-1.6677899999999999E-2</v>
      </c>
      <c r="AT336" s="22">
        <v>326</v>
      </c>
      <c r="AU336" s="22">
        <v>0.17807000000000001</v>
      </c>
      <c r="AV336">
        <f t="shared" si="68"/>
        <v>20.589999999999996</v>
      </c>
      <c r="AW336">
        <f t="shared" si="69"/>
        <v>3.6758915199999991</v>
      </c>
      <c r="AX336" s="9"/>
      <c r="AY336" s="22">
        <v>1.5416000000000001</v>
      </c>
      <c r="AZ336" s="22">
        <v>31.0304</v>
      </c>
      <c r="BA336" s="22">
        <v>-1.4263899999999999E-2</v>
      </c>
      <c r="BB336" s="22">
        <v>326</v>
      </c>
      <c r="BC336" s="22">
        <v>1.54053</v>
      </c>
      <c r="BD336">
        <f t="shared" si="70"/>
        <v>17.609753086419751</v>
      </c>
      <c r="BE336">
        <f t="shared" si="71"/>
        <v>27.147195358024689</v>
      </c>
    </row>
    <row r="337" spans="6:57">
      <c r="F337" s="9"/>
      <c r="G337" s="22">
        <v>0.17349200000000001</v>
      </c>
      <c r="H337" s="22">
        <v>8.2775400000000001</v>
      </c>
      <c r="I337" s="22">
        <v>-1.6708400000000002E-2</v>
      </c>
      <c r="J337" s="22">
        <v>327</v>
      </c>
      <c r="K337" s="22">
        <v>0.172485</v>
      </c>
      <c r="L337">
        <f t="shared" si="60"/>
        <v>20.627654320987656</v>
      </c>
      <c r="M337">
        <f t="shared" si="61"/>
        <v>3.5787330034567906</v>
      </c>
      <c r="N337" s="9"/>
      <c r="O337" s="22">
        <v>1.5466299999999999</v>
      </c>
      <c r="P337" s="22">
        <v>12.137</v>
      </c>
      <c r="Q337" s="22">
        <v>-1.4331099999999999E-2</v>
      </c>
      <c r="R337" s="22">
        <v>327</v>
      </c>
      <c r="S337" s="22">
        <v>1.54541</v>
      </c>
      <c r="T337">
        <f t="shared" si="62"/>
        <v>17.692716049382714</v>
      </c>
      <c r="U337">
        <f t="shared" si="63"/>
        <v>27.364085423456785</v>
      </c>
      <c r="X337" s="9"/>
      <c r="Y337" s="22">
        <v>0.17349200000000001</v>
      </c>
      <c r="Z337" s="22">
        <v>17.741800000000001</v>
      </c>
      <c r="AA337" s="22">
        <v>-1.66748E-2</v>
      </c>
      <c r="AB337" s="22">
        <v>327</v>
      </c>
      <c r="AC337" s="22">
        <v>0.17324800000000001</v>
      </c>
      <c r="AD337">
        <f t="shared" si="64"/>
        <v>20.586172839506172</v>
      </c>
      <c r="AE337">
        <f t="shared" si="65"/>
        <v>3.5715362982716052</v>
      </c>
      <c r="AF337" s="9"/>
      <c r="AG337" s="22">
        <v>1.5466299999999999</v>
      </c>
      <c r="AH337" s="22">
        <v>21.601199999999999</v>
      </c>
      <c r="AI337" s="22">
        <v>-1.4324999999999999E-2</v>
      </c>
      <c r="AJ337" s="22">
        <v>327</v>
      </c>
      <c r="AK337" s="22">
        <v>1.5450999999999999</v>
      </c>
      <c r="AL337">
        <f t="shared" si="66"/>
        <v>17.685185185185183</v>
      </c>
      <c r="AM337">
        <f t="shared" si="67"/>
        <v>27.352437962962959</v>
      </c>
      <c r="AP337" s="9"/>
      <c r="AQ337" s="22">
        <v>0.17349200000000001</v>
      </c>
      <c r="AR337" s="22">
        <v>27.181000000000001</v>
      </c>
      <c r="AS337" s="22">
        <v>-1.6687E-2</v>
      </c>
      <c r="AT337" s="22">
        <v>327</v>
      </c>
      <c r="AU337" s="22">
        <v>0.17294300000000001</v>
      </c>
      <c r="AV337">
        <f t="shared" si="68"/>
        <v>20.601234567901233</v>
      </c>
      <c r="AW337">
        <f t="shared" si="69"/>
        <v>3.5741493876543209</v>
      </c>
      <c r="AX337" s="9"/>
      <c r="AY337" s="22">
        <v>1.5466299999999999</v>
      </c>
      <c r="AZ337" s="22">
        <v>31.040500000000002</v>
      </c>
      <c r="BA337" s="22">
        <v>-1.42151E-2</v>
      </c>
      <c r="BB337" s="22">
        <v>327</v>
      </c>
      <c r="BC337" s="22">
        <v>1.5460199999999999</v>
      </c>
      <c r="BD337">
        <f t="shared" si="70"/>
        <v>17.549506172839507</v>
      </c>
      <c r="BE337">
        <f t="shared" si="71"/>
        <v>27.142592732098766</v>
      </c>
    </row>
    <row r="338" spans="6:57">
      <c r="F338" s="9"/>
      <c r="G338" s="22">
        <v>0.168457</v>
      </c>
      <c r="H338" s="22">
        <v>8.2876100000000008</v>
      </c>
      <c r="I338" s="22">
        <v>-1.67145E-2</v>
      </c>
      <c r="J338" s="22">
        <v>328</v>
      </c>
      <c r="K338" s="22">
        <v>0.16812099999999999</v>
      </c>
      <c r="L338">
        <f t="shared" si="60"/>
        <v>20.635185185185183</v>
      </c>
      <c r="M338">
        <f t="shared" si="61"/>
        <v>3.4761413907407404</v>
      </c>
      <c r="N338" s="9"/>
      <c r="O338" s="22">
        <v>1.5516700000000001</v>
      </c>
      <c r="P338" s="22">
        <v>12.1471</v>
      </c>
      <c r="Q338" s="22">
        <v>-1.42822E-2</v>
      </c>
      <c r="R338" s="22">
        <v>328</v>
      </c>
      <c r="S338" s="22">
        <v>1.55121</v>
      </c>
      <c r="T338">
        <f t="shared" si="62"/>
        <v>17.632345679012342</v>
      </c>
      <c r="U338">
        <f t="shared" si="63"/>
        <v>27.359581819753082</v>
      </c>
      <c r="X338" s="9"/>
      <c r="Y338" s="22">
        <v>0.168457</v>
      </c>
      <c r="Z338" s="22">
        <v>17.751799999999999</v>
      </c>
      <c r="AA338" s="22">
        <v>-1.6680899999999999E-2</v>
      </c>
      <c r="AB338" s="22">
        <v>328</v>
      </c>
      <c r="AC338" s="22">
        <v>0.16772500000000001</v>
      </c>
      <c r="AD338">
        <f t="shared" si="64"/>
        <v>20.593703703703699</v>
      </c>
      <c r="AE338">
        <f t="shared" si="65"/>
        <v>3.4691535448148141</v>
      </c>
      <c r="AF338" s="9"/>
      <c r="AG338" s="22">
        <v>1.5516700000000001</v>
      </c>
      <c r="AH338" s="22">
        <v>21.6113</v>
      </c>
      <c r="AI338" s="22">
        <v>-1.42731E-2</v>
      </c>
      <c r="AJ338" s="22">
        <v>328</v>
      </c>
      <c r="AK338" s="22">
        <v>1.5508999999999999</v>
      </c>
      <c r="AL338">
        <f t="shared" si="66"/>
        <v>17.621111111111112</v>
      </c>
      <c r="AM338">
        <f t="shared" si="67"/>
        <v>27.342149477777781</v>
      </c>
      <c r="AP338" s="9"/>
      <c r="AQ338" s="22">
        <v>0.168457</v>
      </c>
      <c r="AR338" s="22">
        <v>27.191099999999999</v>
      </c>
      <c r="AS338" s="22">
        <v>-1.6693099999999999E-2</v>
      </c>
      <c r="AT338" s="22">
        <v>328</v>
      </c>
      <c r="AU338" s="22">
        <v>0.168182</v>
      </c>
      <c r="AV338">
        <f t="shared" si="68"/>
        <v>20.608765432098764</v>
      </c>
      <c r="AW338">
        <f t="shared" si="69"/>
        <v>3.4716907983950613</v>
      </c>
      <c r="AX338" s="9"/>
      <c r="AY338" s="22">
        <v>1.5516700000000001</v>
      </c>
      <c r="AZ338" s="22">
        <v>31.0505</v>
      </c>
      <c r="BA338" s="22">
        <v>-1.41663E-2</v>
      </c>
      <c r="BB338" s="22">
        <v>328</v>
      </c>
      <c r="BC338" s="22">
        <v>1.5502899999999999</v>
      </c>
      <c r="BD338">
        <f t="shared" si="70"/>
        <v>17.489259259259256</v>
      </c>
      <c r="BE338">
        <f t="shared" si="71"/>
        <v>27.137558914814811</v>
      </c>
    </row>
    <row r="339" spans="6:57">
      <c r="F339" s="9"/>
      <c r="G339" s="22">
        <v>0.16342200000000001</v>
      </c>
      <c r="H339" s="22">
        <v>8.2976799999999997</v>
      </c>
      <c r="I339" s="22">
        <v>-1.6720599999999999E-2</v>
      </c>
      <c r="J339" s="22">
        <v>329</v>
      </c>
      <c r="K339" s="22">
        <v>0.16281100000000001</v>
      </c>
      <c r="L339">
        <f t="shared" si="60"/>
        <v>20.642716049382713</v>
      </c>
      <c r="M339">
        <f t="shared" si="61"/>
        <v>3.3734739422222222</v>
      </c>
      <c r="N339" s="9"/>
      <c r="O339" s="22">
        <v>1.5567</v>
      </c>
      <c r="P339" s="22">
        <v>12.1572</v>
      </c>
      <c r="Q339" s="22">
        <v>-1.42273E-2</v>
      </c>
      <c r="R339" s="22">
        <v>329</v>
      </c>
      <c r="S339" s="22">
        <v>1.55609</v>
      </c>
      <c r="T339">
        <f t="shared" si="62"/>
        <v>17.564567901234565</v>
      </c>
      <c r="U339">
        <f t="shared" si="63"/>
        <v>27.342762851851845</v>
      </c>
      <c r="X339" s="9"/>
      <c r="Y339" s="22">
        <v>0.16342200000000001</v>
      </c>
      <c r="Z339" s="22">
        <v>17.761900000000001</v>
      </c>
      <c r="AA339" s="22">
        <v>-1.6687E-2</v>
      </c>
      <c r="AB339" s="22">
        <v>329</v>
      </c>
      <c r="AC339" s="22">
        <v>0.16272</v>
      </c>
      <c r="AD339">
        <f t="shared" si="64"/>
        <v>20.601234567901233</v>
      </c>
      <c r="AE339">
        <f t="shared" si="65"/>
        <v>3.3666949555555554</v>
      </c>
      <c r="AF339" s="9"/>
      <c r="AG339" s="22">
        <v>1.5567</v>
      </c>
      <c r="AH339" s="22">
        <v>21.621400000000001</v>
      </c>
      <c r="AI339" s="22">
        <v>-1.4218099999999999E-2</v>
      </c>
      <c r="AJ339" s="22">
        <v>329</v>
      </c>
      <c r="AK339" s="22">
        <v>1.55579</v>
      </c>
      <c r="AL339">
        <f t="shared" si="66"/>
        <v>17.553209876543207</v>
      </c>
      <c r="AM339">
        <f t="shared" si="67"/>
        <v>27.325081814814808</v>
      </c>
      <c r="AP339" s="9"/>
      <c r="AQ339" s="22">
        <v>0.16342200000000001</v>
      </c>
      <c r="AR339" s="22">
        <v>27.2011</v>
      </c>
      <c r="AS339" s="22">
        <v>-1.6699200000000001E-2</v>
      </c>
      <c r="AT339" s="22">
        <v>329</v>
      </c>
      <c r="AU339" s="22">
        <v>0.16275000000000001</v>
      </c>
      <c r="AV339">
        <f t="shared" si="68"/>
        <v>20.616296296296294</v>
      </c>
      <c r="AW339">
        <f t="shared" si="69"/>
        <v>3.3691563733333334</v>
      </c>
      <c r="AX339" s="9"/>
      <c r="AY339" s="22">
        <v>1.5567</v>
      </c>
      <c r="AZ339" s="22">
        <v>31.060600000000001</v>
      </c>
      <c r="BA339" s="22">
        <v>-1.41174E-2</v>
      </c>
      <c r="BB339" s="22">
        <v>329</v>
      </c>
      <c r="BC339" s="22">
        <v>1.55518</v>
      </c>
      <c r="BD339">
        <f t="shared" si="70"/>
        <v>17.428888888888888</v>
      </c>
      <c r="BE339">
        <f t="shared" si="71"/>
        <v>27.131551333333331</v>
      </c>
    </row>
    <row r="340" spans="6:57">
      <c r="F340" s="9"/>
      <c r="G340" s="22">
        <v>0.158386</v>
      </c>
      <c r="H340" s="22">
        <v>8.3077500000000004</v>
      </c>
      <c r="I340" s="22">
        <v>-1.6726700000000001E-2</v>
      </c>
      <c r="J340" s="22">
        <v>330</v>
      </c>
      <c r="K340" s="22">
        <v>0.15765399999999999</v>
      </c>
      <c r="L340">
        <f t="shared" si="60"/>
        <v>20.650246913580247</v>
      </c>
      <c r="M340">
        <f t="shared" si="61"/>
        <v>3.270710007654321</v>
      </c>
      <c r="N340" s="9"/>
      <c r="O340" s="22">
        <v>1.5617399999999999</v>
      </c>
      <c r="P340" s="22">
        <v>12.167199999999999</v>
      </c>
      <c r="Q340" s="22">
        <v>-1.4169299999999999E-2</v>
      </c>
      <c r="R340" s="22">
        <v>330</v>
      </c>
      <c r="S340" s="22">
        <v>1.56067</v>
      </c>
      <c r="T340">
        <f t="shared" si="62"/>
        <v>17.492962962962959</v>
      </c>
      <c r="U340">
        <f t="shared" si="63"/>
        <v>27.319459977777772</v>
      </c>
      <c r="X340" s="9"/>
      <c r="Y340" s="22">
        <v>0.158386</v>
      </c>
      <c r="Z340" s="22">
        <v>17.771999999999998</v>
      </c>
      <c r="AA340" s="22">
        <v>-1.6693099999999999E-2</v>
      </c>
      <c r="AB340" s="22">
        <v>330</v>
      </c>
      <c r="AC340" s="22">
        <v>0.15859999999999999</v>
      </c>
      <c r="AD340">
        <f t="shared" si="64"/>
        <v>20.608765432098764</v>
      </c>
      <c r="AE340">
        <f t="shared" si="65"/>
        <v>3.2641399217283946</v>
      </c>
      <c r="AF340" s="9"/>
      <c r="AG340" s="22">
        <v>1.5617399999999999</v>
      </c>
      <c r="AH340" s="22">
        <v>21.631399999999999</v>
      </c>
      <c r="AI340" s="22">
        <v>-1.4163200000000001E-2</v>
      </c>
      <c r="AJ340" s="22">
        <v>330</v>
      </c>
      <c r="AK340" s="22">
        <v>1.56097</v>
      </c>
      <c r="AL340">
        <f t="shared" si="66"/>
        <v>17.485432098765433</v>
      </c>
      <c r="AM340">
        <f t="shared" si="67"/>
        <v>27.307698725925924</v>
      </c>
      <c r="AP340" s="9"/>
      <c r="AQ340" s="22">
        <v>0.158386</v>
      </c>
      <c r="AR340" s="22">
        <v>27.211200000000002</v>
      </c>
      <c r="AS340" s="22">
        <v>-1.6705299999999999E-2</v>
      </c>
      <c r="AT340" s="22">
        <v>330</v>
      </c>
      <c r="AU340" s="22">
        <v>0.158081</v>
      </c>
      <c r="AV340">
        <f t="shared" si="68"/>
        <v>20.623827160493825</v>
      </c>
      <c r="AW340">
        <f t="shared" si="69"/>
        <v>3.266525488641975</v>
      </c>
      <c r="AX340" s="9"/>
      <c r="AY340" s="22">
        <v>1.5617399999999999</v>
      </c>
      <c r="AZ340" s="22">
        <v>31.070699999999999</v>
      </c>
      <c r="BA340" s="22">
        <v>-1.40594E-2</v>
      </c>
      <c r="BB340" s="22">
        <v>330</v>
      </c>
      <c r="BC340" s="22">
        <v>1.56067</v>
      </c>
      <c r="BD340">
        <f t="shared" si="70"/>
        <v>17.357283950617283</v>
      </c>
      <c r="BE340">
        <f t="shared" si="71"/>
        <v>27.107564637037033</v>
      </c>
    </row>
    <row r="341" spans="6:57">
      <c r="F341" s="9"/>
      <c r="G341" s="22">
        <v>0.15335099999999999</v>
      </c>
      <c r="H341" s="22">
        <v>8.3178199999999993</v>
      </c>
      <c r="I341" s="22">
        <v>-1.6732799999999999E-2</v>
      </c>
      <c r="J341" s="22">
        <v>331</v>
      </c>
      <c r="K341" s="22">
        <v>0.152832</v>
      </c>
      <c r="L341">
        <f t="shared" si="60"/>
        <v>20.657777777777774</v>
      </c>
      <c r="M341">
        <f t="shared" si="61"/>
        <v>3.167890879999999</v>
      </c>
      <c r="N341" s="9"/>
      <c r="O341" s="22">
        <v>1.56677</v>
      </c>
      <c r="P341" s="22">
        <v>12.177300000000001</v>
      </c>
      <c r="Q341" s="22">
        <v>-1.41113E-2</v>
      </c>
      <c r="R341" s="22">
        <v>331</v>
      </c>
      <c r="S341" s="22">
        <v>1.56586</v>
      </c>
      <c r="T341">
        <f t="shared" si="62"/>
        <v>17.421358024691358</v>
      </c>
      <c r="U341">
        <f t="shared" si="63"/>
        <v>27.295261112345678</v>
      </c>
      <c r="X341" s="9"/>
      <c r="Y341" s="22">
        <v>0.15335099999999999</v>
      </c>
      <c r="Z341" s="22">
        <v>17.782</v>
      </c>
      <c r="AA341" s="22">
        <v>-1.67023E-2</v>
      </c>
      <c r="AB341" s="22">
        <v>331</v>
      </c>
      <c r="AC341" s="22">
        <v>0.152924</v>
      </c>
      <c r="AD341">
        <f t="shared" si="64"/>
        <v>20.620123456790122</v>
      </c>
      <c r="AE341">
        <f t="shared" si="65"/>
        <v>3.1621165522222219</v>
      </c>
      <c r="AF341" s="9"/>
      <c r="AG341" s="22">
        <v>1.56677</v>
      </c>
      <c r="AH341" s="22">
        <v>21.641500000000001</v>
      </c>
      <c r="AI341" s="22">
        <v>-1.41052E-2</v>
      </c>
      <c r="AJ341" s="22">
        <v>331</v>
      </c>
      <c r="AK341" s="22">
        <v>1.56525</v>
      </c>
      <c r="AL341">
        <f t="shared" si="66"/>
        <v>17.413827160493828</v>
      </c>
      <c r="AM341">
        <f t="shared" si="67"/>
        <v>27.283461980246916</v>
      </c>
      <c r="AP341" s="9"/>
      <c r="AQ341" s="22">
        <v>0.15335099999999999</v>
      </c>
      <c r="AR341" s="22">
        <v>27.221299999999999</v>
      </c>
      <c r="AS341" s="22">
        <v>-1.6708400000000002E-2</v>
      </c>
      <c r="AT341" s="22">
        <v>331</v>
      </c>
      <c r="AU341" s="22">
        <v>0.153137</v>
      </c>
      <c r="AV341">
        <f t="shared" si="68"/>
        <v>20.627654320987656</v>
      </c>
      <c r="AW341">
        <f t="shared" si="69"/>
        <v>3.1632714177777776</v>
      </c>
      <c r="AX341" s="9"/>
      <c r="AY341" s="22">
        <v>1.56677</v>
      </c>
      <c r="AZ341" s="22">
        <v>31.0807</v>
      </c>
      <c r="BA341" s="22">
        <v>-1.3998399999999999E-2</v>
      </c>
      <c r="BB341" s="22">
        <v>331</v>
      </c>
      <c r="BC341" s="22">
        <v>1.56616</v>
      </c>
      <c r="BD341">
        <f t="shared" si="70"/>
        <v>17.281975308641975</v>
      </c>
      <c r="BE341">
        <f t="shared" si="71"/>
        <v>27.076880454320989</v>
      </c>
    </row>
    <row r="342" spans="6:57">
      <c r="F342" s="9"/>
      <c r="G342" s="22">
        <v>0.148315</v>
      </c>
      <c r="H342" s="22">
        <v>8.32789</v>
      </c>
      <c r="I342" s="22">
        <v>-1.6735799999999999E-2</v>
      </c>
      <c r="J342" s="22">
        <v>332</v>
      </c>
      <c r="K342" s="22">
        <v>0.14743000000000001</v>
      </c>
      <c r="L342">
        <f t="shared" si="60"/>
        <v>20.661481481481477</v>
      </c>
      <c r="M342">
        <f t="shared" si="61"/>
        <v>3.0644076259259254</v>
      </c>
      <c r="N342" s="9"/>
      <c r="O342" s="22">
        <v>1.5718099999999999</v>
      </c>
      <c r="P342" s="22">
        <v>12.1874</v>
      </c>
      <c r="Q342" s="22">
        <v>-1.4047199999999999E-2</v>
      </c>
      <c r="R342" s="22">
        <v>332</v>
      </c>
      <c r="S342" s="22">
        <v>1.57043</v>
      </c>
      <c r="T342">
        <f t="shared" si="62"/>
        <v>17.342222222222222</v>
      </c>
      <c r="U342">
        <f t="shared" si="63"/>
        <v>27.258678311111112</v>
      </c>
      <c r="X342" s="9"/>
      <c r="Y342" s="22">
        <v>0.148315</v>
      </c>
      <c r="Z342" s="22">
        <v>17.792100000000001</v>
      </c>
      <c r="AA342" s="22">
        <v>-1.6705299999999999E-2</v>
      </c>
      <c r="AB342" s="22">
        <v>332</v>
      </c>
      <c r="AC342" s="22">
        <v>0.14773600000000001</v>
      </c>
      <c r="AD342">
        <f t="shared" si="64"/>
        <v>20.623827160493825</v>
      </c>
      <c r="AE342">
        <f t="shared" si="65"/>
        <v>3.0588229253086419</v>
      </c>
      <c r="AF342" s="9"/>
      <c r="AG342" s="22">
        <v>1.5718099999999999</v>
      </c>
      <c r="AH342" s="22">
        <v>21.651599999999998</v>
      </c>
      <c r="AI342" s="22">
        <v>-1.4041100000000001E-2</v>
      </c>
      <c r="AJ342" s="22">
        <v>332</v>
      </c>
      <c r="AK342" s="22">
        <v>1.57074</v>
      </c>
      <c r="AL342">
        <f t="shared" si="66"/>
        <v>17.334691358024692</v>
      </c>
      <c r="AM342">
        <f t="shared" si="67"/>
        <v>27.246841223456791</v>
      </c>
      <c r="AP342" s="9"/>
      <c r="AQ342" s="22">
        <v>0.148315</v>
      </c>
      <c r="AR342" s="22">
        <v>27.231300000000001</v>
      </c>
      <c r="AS342" s="22">
        <v>-1.6711400000000001E-2</v>
      </c>
      <c r="AT342" s="22">
        <v>332</v>
      </c>
      <c r="AU342" s="22">
        <v>0.14785799999999999</v>
      </c>
      <c r="AV342">
        <f t="shared" si="68"/>
        <v>20.631358024691359</v>
      </c>
      <c r="AW342">
        <f t="shared" si="69"/>
        <v>3.0599398654320988</v>
      </c>
      <c r="AX342" s="9"/>
      <c r="AY342" s="22">
        <v>1.5718099999999999</v>
      </c>
      <c r="AZ342" s="22">
        <v>31.090800000000002</v>
      </c>
      <c r="BA342" s="22">
        <v>-1.39404E-2</v>
      </c>
      <c r="BB342" s="22">
        <v>332</v>
      </c>
      <c r="BC342" s="22">
        <v>1.57074</v>
      </c>
      <c r="BD342">
        <f t="shared" si="70"/>
        <v>17.21037037037037</v>
      </c>
      <c r="BE342">
        <f t="shared" si="71"/>
        <v>27.05143225185185</v>
      </c>
    </row>
    <row r="343" spans="6:57">
      <c r="F343" s="9"/>
      <c r="G343" s="22">
        <v>0.14327999999999999</v>
      </c>
      <c r="H343" s="22">
        <v>8.3379600000000007</v>
      </c>
      <c r="I343" s="22">
        <v>-1.6738900000000001E-2</v>
      </c>
      <c r="J343" s="22">
        <v>333</v>
      </c>
      <c r="K343" s="22">
        <v>0.14233399999999999</v>
      </c>
      <c r="L343">
        <f t="shared" si="60"/>
        <v>20.665308641975312</v>
      </c>
      <c r="M343">
        <f t="shared" si="61"/>
        <v>2.9609254222222225</v>
      </c>
      <c r="N343" s="9"/>
      <c r="O343" s="22">
        <v>1.57684</v>
      </c>
      <c r="P343" s="22">
        <v>12.1974</v>
      </c>
      <c r="Q343" s="22">
        <v>-1.3977099999999999E-2</v>
      </c>
      <c r="R343" s="22">
        <v>333</v>
      </c>
      <c r="S343" s="22">
        <v>1.57623</v>
      </c>
      <c r="T343">
        <f t="shared" si="62"/>
        <v>17.255679012345677</v>
      </c>
      <c r="U343">
        <f t="shared" si="63"/>
        <v>27.209444893827158</v>
      </c>
      <c r="X343" s="9"/>
      <c r="Y343" s="22">
        <v>0.14327999999999999</v>
      </c>
      <c r="Z343" s="22">
        <v>17.802199999999999</v>
      </c>
      <c r="AA343" s="22">
        <v>-1.6711400000000001E-2</v>
      </c>
      <c r="AB343" s="22">
        <v>333</v>
      </c>
      <c r="AC343" s="22">
        <v>0.14263899999999999</v>
      </c>
      <c r="AD343">
        <f t="shared" si="64"/>
        <v>20.631358024691359</v>
      </c>
      <c r="AE343">
        <f t="shared" si="65"/>
        <v>2.9560609777777778</v>
      </c>
      <c r="AF343" s="9"/>
      <c r="AG343" s="22">
        <v>1.57684</v>
      </c>
      <c r="AH343" s="22">
        <v>21.6616</v>
      </c>
      <c r="AI343" s="22">
        <v>-1.3977099999999999E-2</v>
      </c>
      <c r="AJ343" s="22">
        <v>333</v>
      </c>
      <c r="AK343" s="22">
        <v>1.57623</v>
      </c>
      <c r="AL343">
        <f t="shared" si="66"/>
        <v>17.255679012345677</v>
      </c>
      <c r="AM343">
        <f t="shared" si="67"/>
        <v>27.209444893827158</v>
      </c>
      <c r="AP343" s="9"/>
      <c r="AQ343" s="22">
        <v>0.14327999999999999</v>
      </c>
      <c r="AR343" s="22">
        <v>27.241399999999999</v>
      </c>
      <c r="AS343" s="22">
        <v>-1.67145E-2</v>
      </c>
      <c r="AT343" s="22">
        <v>333</v>
      </c>
      <c r="AU343" s="22">
        <v>0.142731</v>
      </c>
      <c r="AV343">
        <f t="shared" si="68"/>
        <v>20.635185185185183</v>
      </c>
      <c r="AW343">
        <f t="shared" si="69"/>
        <v>2.9566093333333328</v>
      </c>
      <c r="AX343" s="9"/>
      <c r="AY343" s="22">
        <v>1.57684</v>
      </c>
      <c r="AZ343" s="22">
        <v>31.100899999999999</v>
      </c>
      <c r="BA343" s="22">
        <v>-1.3876299999999999E-2</v>
      </c>
      <c r="BB343" s="22">
        <v>333</v>
      </c>
      <c r="BC343" s="22">
        <v>1.57562</v>
      </c>
      <c r="BD343">
        <f t="shared" si="70"/>
        <v>17.131234567901231</v>
      </c>
      <c r="BE343">
        <f t="shared" si="71"/>
        <v>27.013215916049376</v>
      </c>
    </row>
    <row r="344" spans="6:57">
      <c r="F344" s="9"/>
      <c r="G344" s="22">
        <v>0.13824500000000001</v>
      </c>
      <c r="H344" s="22">
        <v>8.3480299999999996</v>
      </c>
      <c r="I344" s="22">
        <v>-1.6738900000000001E-2</v>
      </c>
      <c r="J344" s="22">
        <v>334</v>
      </c>
      <c r="K344" s="22">
        <v>0.13748199999999999</v>
      </c>
      <c r="L344">
        <f t="shared" si="60"/>
        <v>20.665308641975312</v>
      </c>
      <c r="M344">
        <f t="shared" si="61"/>
        <v>2.8568755932098773</v>
      </c>
      <c r="N344" s="9"/>
      <c r="O344" s="22">
        <v>1.58188</v>
      </c>
      <c r="P344" s="22">
        <v>12.2075</v>
      </c>
      <c r="Q344" s="22">
        <v>-1.3903799999999999E-2</v>
      </c>
      <c r="R344" s="22">
        <v>334</v>
      </c>
      <c r="S344" s="22">
        <v>1.58081</v>
      </c>
      <c r="T344">
        <f t="shared" si="62"/>
        <v>17.165185185185184</v>
      </c>
      <c r="U344">
        <f t="shared" si="63"/>
        <v>27.153263140740737</v>
      </c>
      <c r="X344" s="9"/>
      <c r="Y344" s="22">
        <v>0.13824500000000001</v>
      </c>
      <c r="Z344" s="22">
        <v>17.812200000000001</v>
      </c>
      <c r="AA344" s="22">
        <v>-1.67175E-2</v>
      </c>
      <c r="AB344" s="22">
        <v>334</v>
      </c>
      <c r="AC344" s="22">
        <v>0.13803099999999999</v>
      </c>
      <c r="AD344">
        <f t="shared" si="64"/>
        <v>20.638888888888886</v>
      </c>
      <c r="AE344">
        <f t="shared" si="65"/>
        <v>2.8532231944444439</v>
      </c>
      <c r="AF344" s="9"/>
      <c r="AG344" s="22">
        <v>1.58188</v>
      </c>
      <c r="AH344" s="22">
        <v>21.671700000000001</v>
      </c>
      <c r="AI344" s="22">
        <v>-1.3909899999999999E-2</v>
      </c>
      <c r="AJ344" s="22">
        <v>334</v>
      </c>
      <c r="AK344" s="22">
        <v>1.5811200000000001</v>
      </c>
      <c r="AL344">
        <f t="shared" si="66"/>
        <v>17.172716049382714</v>
      </c>
      <c r="AM344">
        <f t="shared" si="67"/>
        <v>27.165176064197528</v>
      </c>
      <c r="AP344" s="9"/>
      <c r="AQ344" s="22">
        <v>0.13824500000000001</v>
      </c>
      <c r="AR344" s="22">
        <v>27.2515</v>
      </c>
      <c r="AS344" s="22">
        <v>-1.6720599999999999E-2</v>
      </c>
      <c r="AT344" s="22">
        <v>334</v>
      </c>
      <c r="AU344" s="22">
        <v>0.137512</v>
      </c>
      <c r="AV344">
        <f t="shared" si="68"/>
        <v>20.642716049382713</v>
      </c>
      <c r="AW344">
        <f t="shared" si="69"/>
        <v>2.8537522802469133</v>
      </c>
      <c r="AX344" s="9"/>
      <c r="AY344" s="22">
        <v>1.58188</v>
      </c>
      <c r="AZ344" s="22">
        <v>31.111000000000001</v>
      </c>
      <c r="BA344" s="22">
        <v>-1.3806199999999999E-2</v>
      </c>
      <c r="BB344" s="22">
        <v>334</v>
      </c>
      <c r="BC344" s="22">
        <v>1.5811200000000001</v>
      </c>
      <c r="BD344">
        <f t="shared" si="70"/>
        <v>17.044691358024689</v>
      </c>
      <c r="BE344">
        <f t="shared" si="71"/>
        <v>26.962656365432096</v>
      </c>
    </row>
    <row r="345" spans="6:57">
      <c r="F345" s="9"/>
      <c r="G345" s="22">
        <v>0.13320899999999999</v>
      </c>
      <c r="H345" s="22">
        <v>8.3581099999999999</v>
      </c>
      <c r="I345" s="22">
        <v>-1.6747999999999999E-2</v>
      </c>
      <c r="J345" s="22">
        <v>335</v>
      </c>
      <c r="K345" s="22">
        <v>0.13150000000000001</v>
      </c>
      <c r="L345">
        <f t="shared" si="60"/>
        <v>20.676543209876542</v>
      </c>
      <c r="M345">
        <f t="shared" si="61"/>
        <v>2.7543016444444439</v>
      </c>
      <c r="N345" s="9"/>
      <c r="O345" s="22">
        <v>1.58691</v>
      </c>
      <c r="P345" s="22">
        <v>12.217599999999999</v>
      </c>
      <c r="Q345" s="22">
        <v>-1.38306E-2</v>
      </c>
      <c r="R345" s="22">
        <v>335</v>
      </c>
      <c r="S345" s="22">
        <v>1.5860000000000001</v>
      </c>
      <c r="T345">
        <f t="shared" si="62"/>
        <v>17.074814814814815</v>
      </c>
      <c r="U345">
        <f t="shared" si="63"/>
        <v>27.096194377777778</v>
      </c>
      <c r="X345" s="9"/>
      <c r="Y345" s="22">
        <v>0.13320899999999999</v>
      </c>
      <c r="Z345" s="22">
        <v>17.822299999999998</v>
      </c>
      <c r="AA345" s="22">
        <v>-1.6720599999999999E-2</v>
      </c>
      <c r="AB345" s="22">
        <v>335</v>
      </c>
      <c r="AC345" s="22">
        <v>0.13241600000000001</v>
      </c>
      <c r="AD345">
        <f t="shared" si="64"/>
        <v>20.642716049382713</v>
      </c>
      <c r="AE345">
        <f t="shared" si="65"/>
        <v>2.7497955622222219</v>
      </c>
      <c r="AF345" s="9"/>
      <c r="AG345" s="22">
        <v>1.58691</v>
      </c>
      <c r="AH345" s="22">
        <v>21.681799999999999</v>
      </c>
      <c r="AI345" s="22">
        <v>-1.38367E-2</v>
      </c>
      <c r="AJ345" s="22">
        <v>335</v>
      </c>
      <c r="AK345" s="22">
        <v>1.5853900000000001</v>
      </c>
      <c r="AL345">
        <f t="shared" si="66"/>
        <v>17.082345679012345</v>
      </c>
      <c r="AM345">
        <f t="shared" si="67"/>
        <v>27.108145181481483</v>
      </c>
      <c r="AP345" s="9"/>
      <c r="AQ345" s="22">
        <v>0.13320899999999999</v>
      </c>
      <c r="AR345" s="22">
        <v>27.261600000000001</v>
      </c>
      <c r="AS345" s="22">
        <v>-1.6723600000000002E-2</v>
      </c>
      <c r="AT345" s="22">
        <v>335</v>
      </c>
      <c r="AU345" s="22">
        <v>0.13269</v>
      </c>
      <c r="AV345">
        <f t="shared" si="68"/>
        <v>20.64641975308642</v>
      </c>
      <c r="AW345">
        <f t="shared" si="69"/>
        <v>2.7502889288888888</v>
      </c>
      <c r="AX345" s="9"/>
      <c r="AY345" s="22">
        <v>1.58691</v>
      </c>
      <c r="AZ345" s="22">
        <v>31.120999999999999</v>
      </c>
      <c r="BA345" s="22">
        <v>-1.3736E-2</v>
      </c>
      <c r="BB345" s="22">
        <v>335</v>
      </c>
      <c r="BC345" s="22">
        <v>1.58569</v>
      </c>
      <c r="BD345">
        <f t="shared" si="70"/>
        <v>16.958024691358023</v>
      </c>
      <c r="BE345">
        <f t="shared" si="71"/>
        <v>26.910858962962962</v>
      </c>
    </row>
    <row r="346" spans="6:57">
      <c r="F346" s="9"/>
      <c r="G346" s="22">
        <v>0.12817400000000001</v>
      </c>
      <c r="H346" s="22">
        <v>8.3681800000000006</v>
      </c>
      <c r="I346" s="22">
        <v>-1.6751100000000001E-2</v>
      </c>
      <c r="J346" s="22">
        <v>336</v>
      </c>
      <c r="K346" s="22">
        <v>0.127716</v>
      </c>
      <c r="L346">
        <f t="shared" si="60"/>
        <v>20.680370370370369</v>
      </c>
      <c r="M346">
        <f t="shared" si="61"/>
        <v>2.6506857918518518</v>
      </c>
      <c r="N346" s="9"/>
      <c r="O346" s="22">
        <v>1.59195</v>
      </c>
      <c r="P346" s="22">
        <v>12.2277</v>
      </c>
      <c r="Q346" s="22">
        <v>-1.3754300000000001E-2</v>
      </c>
      <c r="R346" s="22">
        <v>336</v>
      </c>
      <c r="S346" s="22">
        <v>1.5908800000000001</v>
      </c>
      <c r="T346">
        <f t="shared" si="62"/>
        <v>16.980617283950615</v>
      </c>
      <c r="U346">
        <f t="shared" si="63"/>
        <v>27.032293685185181</v>
      </c>
      <c r="X346" s="9"/>
      <c r="Y346" s="22">
        <v>0.12817400000000001</v>
      </c>
      <c r="Z346" s="22">
        <v>17.8324</v>
      </c>
      <c r="AA346" s="22">
        <v>-1.6726700000000001E-2</v>
      </c>
      <c r="AB346" s="22">
        <v>336</v>
      </c>
      <c r="AC346" s="22">
        <v>0.12783800000000001</v>
      </c>
      <c r="AD346">
        <f t="shared" si="64"/>
        <v>20.650246913580247</v>
      </c>
      <c r="AE346">
        <f t="shared" si="65"/>
        <v>2.6468247479012348</v>
      </c>
      <c r="AF346" s="9"/>
      <c r="AG346" s="22">
        <v>1.59195</v>
      </c>
      <c r="AH346" s="22">
        <v>21.6919</v>
      </c>
      <c r="AI346" s="22">
        <v>-1.3760400000000001E-2</v>
      </c>
      <c r="AJ346" s="22">
        <v>336</v>
      </c>
      <c r="AK346" s="22">
        <v>1.5918000000000001</v>
      </c>
      <c r="AL346">
        <f t="shared" si="66"/>
        <v>16.988148148148149</v>
      </c>
      <c r="AM346">
        <f t="shared" si="67"/>
        <v>27.044282444444445</v>
      </c>
      <c r="AP346" s="9"/>
      <c r="AQ346" s="22">
        <v>0.12817400000000001</v>
      </c>
      <c r="AR346" s="22">
        <v>27.271599999999999</v>
      </c>
      <c r="AS346" s="22">
        <v>-1.67297E-2</v>
      </c>
      <c r="AT346" s="22">
        <v>336</v>
      </c>
      <c r="AU346" s="22">
        <v>0.127472</v>
      </c>
      <c r="AV346">
        <f t="shared" si="68"/>
        <v>20.65395061728395</v>
      </c>
      <c r="AW346">
        <f t="shared" si="69"/>
        <v>2.6472994664197533</v>
      </c>
      <c r="AX346" s="9"/>
      <c r="AY346" s="22">
        <v>1.59195</v>
      </c>
      <c r="AZ346" s="22">
        <v>31.1311</v>
      </c>
      <c r="BA346" s="22">
        <v>-1.36475E-2</v>
      </c>
      <c r="BB346" s="22">
        <v>336</v>
      </c>
      <c r="BC346" s="22">
        <v>1.5905800000000001</v>
      </c>
      <c r="BD346">
        <f t="shared" si="70"/>
        <v>16.848765432098766</v>
      </c>
      <c r="BE346">
        <f t="shared" si="71"/>
        <v>26.82239212962963</v>
      </c>
    </row>
    <row r="347" spans="6:57">
      <c r="F347" s="9"/>
      <c r="G347" s="22">
        <v>0.123138</v>
      </c>
      <c r="H347" s="22">
        <v>8.3782499999999995</v>
      </c>
      <c r="I347" s="22">
        <v>-1.67542E-2</v>
      </c>
      <c r="J347" s="22">
        <v>337</v>
      </c>
      <c r="K347" s="22">
        <v>0.122253</v>
      </c>
      <c r="L347">
        <f t="shared" si="60"/>
        <v>20.684197530864196</v>
      </c>
      <c r="M347">
        <f t="shared" si="61"/>
        <v>2.5470107155555555</v>
      </c>
      <c r="N347" s="9"/>
      <c r="O347" s="22">
        <v>1.5969800000000001</v>
      </c>
      <c r="P347" s="22">
        <v>12.2377</v>
      </c>
      <c r="Q347" s="22">
        <v>-1.3681E-2</v>
      </c>
      <c r="R347" s="22">
        <v>337</v>
      </c>
      <c r="S347" s="22">
        <v>1.5966800000000001</v>
      </c>
      <c r="T347">
        <f t="shared" si="62"/>
        <v>16.890123456790121</v>
      </c>
      <c r="U347">
        <f t="shared" si="63"/>
        <v>26.97318935802469</v>
      </c>
      <c r="X347" s="9"/>
      <c r="Y347" s="22">
        <v>0.123138</v>
      </c>
      <c r="Z347" s="22">
        <v>17.842500000000001</v>
      </c>
      <c r="AA347" s="22">
        <v>-1.67297E-2</v>
      </c>
      <c r="AB347" s="22">
        <v>337</v>
      </c>
      <c r="AC347" s="22">
        <v>0.122589</v>
      </c>
      <c r="AD347">
        <f t="shared" si="64"/>
        <v>20.65395061728395</v>
      </c>
      <c r="AE347">
        <f t="shared" si="65"/>
        <v>2.5432861711111112</v>
      </c>
      <c r="AF347" s="9"/>
      <c r="AG347" s="22">
        <v>1.5969800000000001</v>
      </c>
      <c r="AH347" s="22">
        <v>21.701899999999998</v>
      </c>
      <c r="AI347" s="22">
        <v>-1.3677999999999999E-2</v>
      </c>
      <c r="AJ347" s="22">
        <v>337</v>
      </c>
      <c r="AK347" s="22">
        <v>1.5963700000000001</v>
      </c>
      <c r="AL347">
        <f t="shared" si="66"/>
        <v>16.886419753086418</v>
      </c>
      <c r="AM347">
        <f t="shared" si="67"/>
        <v>26.967274617283948</v>
      </c>
      <c r="AP347" s="9"/>
      <c r="AQ347" s="22">
        <v>0.123138</v>
      </c>
      <c r="AR347" s="22">
        <v>27.281700000000001</v>
      </c>
      <c r="AS347" s="22">
        <v>-1.6732799999999999E-2</v>
      </c>
      <c r="AT347" s="22">
        <v>337</v>
      </c>
      <c r="AU347" s="22">
        <v>0.12265</v>
      </c>
      <c r="AV347">
        <f t="shared" si="68"/>
        <v>20.657777777777774</v>
      </c>
      <c r="AW347">
        <f t="shared" si="69"/>
        <v>2.5437574399999994</v>
      </c>
      <c r="AX347" s="9"/>
      <c r="AY347" s="22">
        <v>1.5969800000000001</v>
      </c>
      <c r="AZ347" s="22">
        <v>31.141200000000001</v>
      </c>
      <c r="BA347" s="22">
        <v>-1.35651E-2</v>
      </c>
      <c r="BB347" s="22">
        <v>337</v>
      </c>
      <c r="BC347" s="22">
        <v>1.5954600000000001</v>
      </c>
      <c r="BD347">
        <f t="shared" si="70"/>
        <v>16.747037037037035</v>
      </c>
      <c r="BE347">
        <f t="shared" si="71"/>
        <v>26.744683207407405</v>
      </c>
    </row>
    <row r="348" spans="6:57">
      <c r="F348" s="9"/>
      <c r="G348" s="22">
        <v>0.118103</v>
      </c>
      <c r="H348" s="22">
        <v>8.3883200000000002</v>
      </c>
      <c r="I348" s="22">
        <v>-1.6760299999999999E-2</v>
      </c>
      <c r="J348" s="22">
        <v>338</v>
      </c>
      <c r="K348" s="22">
        <v>0.11755400000000001</v>
      </c>
      <c r="L348">
        <f t="shared" si="60"/>
        <v>20.691728395061727</v>
      </c>
      <c r="M348">
        <f t="shared" si="61"/>
        <v>2.4437551986419752</v>
      </c>
      <c r="N348" s="9"/>
      <c r="O348" s="22">
        <v>1.60202</v>
      </c>
      <c r="P348" s="22">
        <v>12.2478</v>
      </c>
      <c r="Q348" s="22">
        <v>-1.36017E-2</v>
      </c>
      <c r="R348" s="22">
        <v>338</v>
      </c>
      <c r="S348" s="22">
        <v>1.6009500000000001</v>
      </c>
      <c r="T348">
        <f t="shared" si="62"/>
        <v>16.792222222222222</v>
      </c>
      <c r="U348">
        <f t="shared" si="63"/>
        <v>26.901475844444445</v>
      </c>
      <c r="X348" s="9"/>
      <c r="Y348" s="22">
        <v>0.118103</v>
      </c>
      <c r="Z348" s="22">
        <v>17.852499999999999</v>
      </c>
      <c r="AA348" s="22">
        <v>-1.6735799999999999E-2</v>
      </c>
      <c r="AB348" s="22">
        <v>338</v>
      </c>
      <c r="AC348" s="22">
        <v>0.117188</v>
      </c>
      <c r="AD348">
        <f t="shared" si="64"/>
        <v>20.661481481481477</v>
      </c>
      <c r="AE348">
        <f t="shared" si="65"/>
        <v>2.4401829474074068</v>
      </c>
      <c r="AF348" s="9"/>
      <c r="AG348" s="22">
        <v>1.60202</v>
      </c>
      <c r="AH348" s="22">
        <v>21.712</v>
      </c>
      <c r="AI348" s="22">
        <v>-1.35925E-2</v>
      </c>
      <c r="AJ348" s="22">
        <v>338</v>
      </c>
      <c r="AK348" s="22">
        <v>1.6009500000000001</v>
      </c>
      <c r="AL348">
        <f t="shared" si="66"/>
        <v>16.780864197530864</v>
      </c>
      <c r="AM348">
        <f t="shared" si="67"/>
        <v>26.883280061728396</v>
      </c>
      <c r="AP348" s="9"/>
      <c r="AQ348" s="22">
        <v>0.118103</v>
      </c>
      <c r="AR348" s="22">
        <v>27.291799999999999</v>
      </c>
      <c r="AS348" s="22">
        <v>-1.6735799999999999E-2</v>
      </c>
      <c r="AT348" s="22">
        <v>338</v>
      </c>
      <c r="AU348" s="22">
        <v>0.11734</v>
      </c>
      <c r="AV348">
        <f t="shared" si="68"/>
        <v>20.661481481481477</v>
      </c>
      <c r="AW348">
        <f t="shared" si="69"/>
        <v>2.4401829474074068</v>
      </c>
      <c r="AX348" s="9"/>
      <c r="AY348" s="22">
        <v>1.60202</v>
      </c>
      <c r="AZ348" s="22">
        <v>31.151199999999999</v>
      </c>
      <c r="BA348" s="22">
        <v>-1.34796E-2</v>
      </c>
      <c r="BB348" s="22">
        <v>338</v>
      </c>
      <c r="BC348" s="22">
        <v>1.6009500000000001</v>
      </c>
      <c r="BD348">
        <f t="shared" si="70"/>
        <v>16.641481481481478</v>
      </c>
      <c r="BE348">
        <f t="shared" si="71"/>
        <v>26.659986162962955</v>
      </c>
    </row>
    <row r="349" spans="6:57">
      <c r="F349" s="9"/>
      <c r="G349" s="22">
        <v>0.113068</v>
      </c>
      <c r="H349" s="22">
        <v>8.3983899999999991</v>
      </c>
      <c r="I349" s="22">
        <v>-1.6766400000000001E-2</v>
      </c>
      <c r="J349" s="22">
        <v>339</v>
      </c>
      <c r="K349" s="22">
        <v>0.112427</v>
      </c>
      <c r="L349">
        <f t="shared" si="60"/>
        <v>20.699259259259257</v>
      </c>
      <c r="M349">
        <f t="shared" si="61"/>
        <v>2.3404238459259257</v>
      </c>
      <c r="N349" s="9"/>
      <c r="O349" s="22">
        <v>1.6070599999999999</v>
      </c>
      <c r="P349" s="22">
        <v>12.257899999999999</v>
      </c>
      <c r="Q349" s="22">
        <v>-1.35132E-2</v>
      </c>
      <c r="R349" s="22">
        <v>339</v>
      </c>
      <c r="S349" s="22">
        <v>1.6061399999999999</v>
      </c>
      <c r="T349">
        <f t="shared" si="62"/>
        <v>16.682962962962961</v>
      </c>
      <c r="U349">
        <f t="shared" si="63"/>
        <v>26.810522459259253</v>
      </c>
      <c r="X349" s="9"/>
      <c r="Y349" s="22">
        <v>0.113068</v>
      </c>
      <c r="Z349" s="22">
        <v>17.8626</v>
      </c>
      <c r="AA349" s="22">
        <v>-1.6741900000000001E-2</v>
      </c>
      <c r="AB349" s="22">
        <v>339</v>
      </c>
      <c r="AC349" s="22">
        <v>0.11267099999999999</v>
      </c>
      <c r="AD349">
        <f t="shared" si="64"/>
        <v>20.669012345679011</v>
      </c>
      <c r="AE349">
        <f t="shared" si="65"/>
        <v>2.3370038879012345</v>
      </c>
      <c r="AF349" s="9"/>
      <c r="AG349" s="22">
        <v>1.6070599999999999</v>
      </c>
      <c r="AH349" s="22">
        <v>21.722100000000001</v>
      </c>
      <c r="AI349" s="22">
        <v>-1.3501000000000001E-2</v>
      </c>
      <c r="AJ349" s="22">
        <v>339</v>
      </c>
      <c r="AK349" s="22">
        <v>1.6058300000000001</v>
      </c>
      <c r="AL349">
        <f t="shared" si="66"/>
        <v>16.667901234567903</v>
      </c>
      <c r="AM349">
        <f t="shared" si="67"/>
        <v>26.786317358024693</v>
      </c>
      <c r="AP349" s="9"/>
      <c r="AQ349" s="22">
        <v>0.113068</v>
      </c>
      <c r="AR349" s="22">
        <v>27.3018</v>
      </c>
      <c r="AS349" s="22">
        <v>-1.6744999999999999E-2</v>
      </c>
      <c r="AT349" s="22">
        <v>339</v>
      </c>
      <c r="AU349" s="22">
        <v>0.112579</v>
      </c>
      <c r="AV349">
        <f t="shared" si="68"/>
        <v>20.672839506172838</v>
      </c>
      <c r="AW349">
        <f t="shared" si="69"/>
        <v>2.3374366172839505</v>
      </c>
      <c r="AX349" s="9"/>
      <c r="AY349" s="22">
        <v>1.6070599999999999</v>
      </c>
      <c r="AZ349" s="22">
        <v>31.161300000000001</v>
      </c>
      <c r="BA349" s="22">
        <v>-1.33881E-2</v>
      </c>
      <c r="BB349" s="22">
        <v>339</v>
      </c>
      <c r="BC349" s="22">
        <v>1.6058300000000001</v>
      </c>
      <c r="BD349">
        <f t="shared" si="70"/>
        <v>16.528518518518517</v>
      </c>
      <c r="BE349">
        <f t="shared" si="71"/>
        <v>26.562320970370369</v>
      </c>
    </row>
    <row r="350" spans="6:57">
      <c r="F350" s="9"/>
      <c r="G350" s="22">
        <v>0.108032</v>
      </c>
      <c r="H350" s="22">
        <v>8.4084599999999998</v>
      </c>
      <c r="I350" s="22">
        <v>-1.6772499999999999E-2</v>
      </c>
      <c r="J350" s="22">
        <v>340</v>
      </c>
      <c r="K350" s="22">
        <v>0.10730000000000001</v>
      </c>
      <c r="L350">
        <f t="shared" si="60"/>
        <v>20.706790123456788</v>
      </c>
      <c r="M350">
        <f t="shared" si="61"/>
        <v>2.2369959506172838</v>
      </c>
      <c r="N350" s="9"/>
      <c r="O350" s="22">
        <v>1.61209</v>
      </c>
      <c r="P350" s="22">
        <v>12.267899999999999</v>
      </c>
      <c r="Q350" s="22">
        <v>-1.3418599999999999E-2</v>
      </c>
      <c r="R350" s="22">
        <v>340</v>
      </c>
      <c r="S350" s="22">
        <v>1.6110199999999999</v>
      </c>
      <c r="T350">
        <f t="shared" si="62"/>
        <v>16.566172839506169</v>
      </c>
      <c r="U350">
        <f t="shared" si="63"/>
        <v>26.706161572839502</v>
      </c>
      <c r="X350" s="9"/>
      <c r="Y350" s="22">
        <v>0.108032</v>
      </c>
      <c r="Z350" s="22">
        <v>17.872699999999998</v>
      </c>
      <c r="AA350" s="22">
        <v>-1.6747999999999999E-2</v>
      </c>
      <c r="AB350" s="22">
        <v>340</v>
      </c>
      <c r="AC350" s="22">
        <v>0.107117</v>
      </c>
      <c r="AD350">
        <f t="shared" si="64"/>
        <v>20.676543209876542</v>
      </c>
      <c r="AE350">
        <f t="shared" si="65"/>
        <v>2.2337283160493828</v>
      </c>
      <c r="AF350" s="9"/>
      <c r="AG350" s="22">
        <v>1.61209</v>
      </c>
      <c r="AH350" s="22">
        <v>21.732099999999999</v>
      </c>
      <c r="AI350" s="22">
        <v>-1.34003E-2</v>
      </c>
      <c r="AJ350" s="22">
        <v>340</v>
      </c>
      <c r="AK350" s="22">
        <v>1.6113299999999999</v>
      </c>
      <c r="AL350">
        <f t="shared" si="66"/>
        <v>16.543580246913578</v>
      </c>
      <c r="AM350">
        <f t="shared" si="67"/>
        <v>26.669740280246909</v>
      </c>
      <c r="AP350" s="9"/>
      <c r="AQ350" s="22">
        <v>0.108032</v>
      </c>
      <c r="AR350" s="22">
        <v>27.311900000000001</v>
      </c>
      <c r="AS350" s="22">
        <v>-1.6751100000000001E-2</v>
      </c>
      <c r="AT350" s="22">
        <v>340</v>
      </c>
      <c r="AU350" s="22">
        <v>0.107483</v>
      </c>
      <c r="AV350">
        <f t="shared" si="68"/>
        <v>20.680370370370369</v>
      </c>
      <c r="AW350">
        <f t="shared" si="69"/>
        <v>2.2341417718518519</v>
      </c>
      <c r="AX350" s="9"/>
      <c r="AY350" s="22">
        <v>1.61209</v>
      </c>
      <c r="AZ350" s="22">
        <v>31.171399999999998</v>
      </c>
      <c r="BA350" s="22">
        <v>-1.32874E-2</v>
      </c>
      <c r="BB350" s="22">
        <v>340</v>
      </c>
      <c r="BC350" s="22">
        <v>1.6110199999999999</v>
      </c>
      <c r="BD350">
        <f t="shared" si="70"/>
        <v>16.404197530864195</v>
      </c>
      <c r="BE350">
        <f t="shared" si="71"/>
        <v>26.44504279753086</v>
      </c>
    </row>
    <row r="351" spans="6:57">
      <c r="F351" s="9"/>
      <c r="G351" s="22">
        <v>0.10299700000000001</v>
      </c>
      <c r="H351" s="22">
        <v>8.4185300000000005</v>
      </c>
      <c r="I351" s="22">
        <v>-1.6781600000000001E-2</v>
      </c>
      <c r="J351" s="22">
        <v>341</v>
      </c>
      <c r="K351" s="22">
        <v>0.102386</v>
      </c>
      <c r="L351">
        <f t="shared" si="60"/>
        <v>20.718024691358025</v>
      </c>
      <c r="M351">
        <f t="shared" si="61"/>
        <v>2.1338943891358024</v>
      </c>
      <c r="N351" s="9"/>
      <c r="O351" s="22">
        <v>1.61713</v>
      </c>
      <c r="P351" s="22">
        <v>12.278</v>
      </c>
      <c r="Q351" s="22">
        <v>-1.3317900000000001E-2</v>
      </c>
      <c r="R351" s="22">
        <v>341</v>
      </c>
      <c r="S351" s="22">
        <v>1.6162099999999999</v>
      </c>
      <c r="T351">
        <f t="shared" si="62"/>
        <v>16.441851851851851</v>
      </c>
      <c r="U351">
        <f t="shared" si="63"/>
        <v>26.588611885185184</v>
      </c>
      <c r="X351" s="9"/>
      <c r="Y351" s="22">
        <v>0.10299700000000001</v>
      </c>
      <c r="Z351" s="22">
        <v>17.8827</v>
      </c>
      <c r="AA351" s="22">
        <v>-1.67542E-2</v>
      </c>
      <c r="AB351" s="22">
        <v>341</v>
      </c>
      <c r="AC351" s="22">
        <v>0.102509</v>
      </c>
      <c r="AD351">
        <f t="shared" si="64"/>
        <v>20.684197530864196</v>
      </c>
      <c r="AE351">
        <f t="shared" si="65"/>
        <v>2.1304102930864199</v>
      </c>
      <c r="AF351" s="9"/>
      <c r="AG351" s="22">
        <v>1.61713</v>
      </c>
      <c r="AH351" s="22">
        <v>21.7422</v>
      </c>
      <c r="AI351" s="22">
        <v>-1.3296499999999999E-2</v>
      </c>
      <c r="AJ351" s="22">
        <v>341</v>
      </c>
      <c r="AK351" s="22">
        <v>1.6162099999999999</v>
      </c>
      <c r="AL351">
        <f t="shared" si="66"/>
        <v>16.415432098765429</v>
      </c>
      <c r="AM351">
        <f t="shared" si="67"/>
        <v>26.545887709876538</v>
      </c>
      <c r="AP351" s="9"/>
      <c r="AQ351" s="22">
        <v>0.10299700000000001</v>
      </c>
      <c r="AR351" s="22">
        <v>27.321999999999999</v>
      </c>
      <c r="AS351" s="22">
        <v>-1.6751100000000001E-2</v>
      </c>
      <c r="AT351" s="22">
        <v>341</v>
      </c>
      <c r="AU351" s="22">
        <v>0.102356</v>
      </c>
      <c r="AV351">
        <f t="shared" si="68"/>
        <v>20.680370370370369</v>
      </c>
      <c r="AW351">
        <f t="shared" si="69"/>
        <v>2.1300161070370369</v>
      </c>
      <c r="AX351" s="9"/>
      <c r="AY351" s="22">
        <v>1.61713</v>
      </c>
      <c r="AZ351" s="22">
        <v>31.1815</v>
      </c>
      <c r="BA351" s="22">
        <v>-1.31836E-2</v>
      </c>
      <c r="BB351" s="22">
        <v>341</v>
      </c>
      <c r="BC351" s="22">
        <v>1.6162099999999999</v>
      </c>
      <c r="BD351">
        <f t="shared" si="70"/>
        <v>16.276049382716046</v>
      </c>
      <c r="BE351">
        <f t="shared" si="71"/>
        <v>26.320487738271598</v>
      </c>
    </row>
    <row r="352" spans="6:57">
      <c r="F352" s="9"/>
      <c r="G352" s="22">
        <v>9.7961400000000004E-2</v>
      </c>
      <c r="H352" s="22">
        <v>8.4285999999999994</v>
      </c>
      <c r="I352" s="22">
        <v>-1.6790800000000002E-2</v>
      </c>
      <c r="J352" s="22">
        <v>342</v>
      </c>
      <c r="K352" s="22">
        <v>9.7381599999999999E-2</v>
      </c>
      <c r="L352">
        <f t="shared" si="60"/>
        <v>20.729382716049383</v>
      </c>
      <c r="M352">
        <f t="shared" si="61"/>
        <v>2.0306793519999999</v>
      </c>
      <c r="N352" s="9"/>
      <c r="O352" s="22">
        <v>1.62216</v>
      </c>
      <c r="P352" s="22">
        <v>12.2881</v>
      </c>
      <c r="Q352" s="22">
        <v>-1.32172E-2</v>
      </c>
      <c r="R352" s="22">
        <v>342</v>
      </c>
      <c r="S352" s="22">
        <v>1.6210899999999999</v>
      </c>
      <c r="T352">
        <f t="shared" si="62"/>
        <v>16.317530864197529</v>
      </c>
      <c r="U352">
        <f t="shared" si="63"/>
        <v>26.469645866666664</v>
      </c>
      <c r="X352" s="9"/>
      <c r="Y352" s="22">
        <v>9.7961400000000004E-2</v>
      </c>
      <c r="Z352" s="22">
        <v>17.892800000000001</v>
      </c>
      <c r="AA352" s="22">
        <v>-1.6760299999999999E-2</v>
      </c>
      <c r="AB352" s="22">
        <v>342</v>
      </c>
      <c r="AC352" s="22">
        <v>9.7473099999999993E-2</v>
      </c>
      <c r="AD352">
        <f t="shared" si="64"/>
        <v>20.691728395061727</v>
      </c>
      <c r="AE352">
        <f t="shared" si="65"/>
        <v>2.0269906820000001</v>
      </c>
      <c r="AF352" s="9"/>
      <c r="AG352" s="22">
        <v>1.62216</v>
      </c>
      <c r="AH352" s="22">
        <v>21.752300000000002</v>
      </c>
      <c r="AI352" s="22">
        <v>-1.31927E-2</v>
      </c>
      <c r="AJ352" s="22">
        <v>342</v>
      </c>
      <c r="AK352" s="22">
        <v>1.6216999999999999</v>
      </c>
      <c r="AL352">
        <f t="shared" si="66"/>
        <v>16.287283950617283</v>
      </c>
      <c r="AM352">
        <f t="shared" si="67"/>
        <v>26.420580533333332</v>
      </c>
      <c r="AP352" s="9"/>
      <c r="AQ352" s="22">
        <v>9.7961400000000004E-2</v>
      </c>
      <c r="AR352" s="22">
        <v>27.332000000000001</v>
      </c>
      <c r="AS352" s="22">
        <v>-1.67572E-2</v>
      </c>
      <c r="AT352" s="22">
        <v>342</v>
      </c>
      <c r="AU352" s="22">
        <v>9.7534200000000001E-2</v>
      </c>
      <c r="AV352">
        <f t="shared" si="68"/>
        <v>20.687901234567903</v>
      </c>
      <c r="AW352">
        <f t="shared" si="69"/>
        <v>2.0266157680000001</v>
      </c>
      <c r="AX352" s="9"/>
      <c r="AY352" s="22">
        <v>1.62216</v>
      </c>
      <c r="AZ352" s="22">
        <v>31.191500000000001</v>
      </c>
      <c r="BA352" s="22">
        <v>-1.3073700000000001E-2</v>
      </c>
      <c r="BB352" s="22">
        <v>342</v>
      </c>
      <c r="BC352" s="22">
        <v>1.6210899999999999</v>
      </c>
      <c r="BD352">
        <f t="shared" si="70"/>
        <v>16.14037037037037</v>
      </c>
      <c r="BE352">
        <f t="shared" si="71"/>
        <v>26.182263200000001</v>
      </c>
    </row>
    <row r="353" spans="6:57">
      <c r="F353" s="9"/>
      <c r="G353" s="22">
        <v>9.2925999999999995E-2</v>
      </c>
      <c r="H353" s="22">
        <v>8.4386700000000001</v>
      </c>
      <c r="I353" s="22">
        <v>-1.6790800000000002E-2</v>
      </c>
      <c r="J353" s="22">
        <v>343</v>
      </c>
      <c r="K353" s="22">
        <v>9.1888399999999995E-2</v>
      </c>
      <c r="L353">
        <f t="shared" si="60"/>
        <v>20.729382716049383</v>
      </c>
      <c r="M353">
        <f t="shared" si="61"/>
        <v>1.9262986182716049</v>
      </c>
      <c r="N353" s="9"/>
      <c r="O353" s="22">
        <v>1.6272</v>
      </c>
      <c r="P353" s="22">
        <v>12.2981</v>
      </c>
      <c r="Q353" s="22">
        <v>-1.31042E-2</v>
      </c>
      <c r="R353" s="22">
        <v>343</v>
      </c>
      <c r="S353" s="22">
        <v>1.6256699999999999</v>
      </c>
      <c r="T353">
        <f t="shared" si="62"/>
        <v>16.178024691358022</v>
      </c>
      <c r="U353">
        <f t="shared" si="63"/>
        <v>26.324881777777772</v>
      </c>
      <c r="X353" s="9"/>
      <c r="Y353" s="22">
        <v>9.2925999999999995E-2</v>
      </c>
      <c r="Z353" s="22">
        <v>17.902899999999999</v>
      </c>
      <c r="AA353" s="22">
        <v>-1.6766400000000001E-2</v>
      </c>
      <c r="AB353" s="22">
        <v>343</v>
      </c>
      <c r="AC353" s="22">
        <v>9.2315700000000001E-2</v>
      </c>
      <c r="AD353">
        <f t="shared" si="64"/>
        <v>20.699259259259257</v>
      </c>
      <c r="AE353">
        <f t="shared" si="65"/>
        <v>1.9234993659259256</v>
      </c>
      <c r="AF353" s="9"/>
      <c r="AG353" s="22">
        <v>1.6272</v>
      </c>
      <c r="AH353" s="22">
        <v>21.7624</v>
      </c>
      <c r="AI353" s="22">
        <v>-1.30829E-2</v>
      </c>
      <c r="AJ353" s="22">
        <v>343</v>
      </c>
      <c r="AK353" s="22">
        <v>1.62659</v>
      </c>
      <c r="AL353">
        <f t="shared" si="66"/>
        <v>16.151728395061728</v>
      </c>
      <c r="AM353">
        <f t="shared" si="67"/>
        <v>26.282092444444444</v>
      </c>
      <c r="AP353" s="9"/>
      <c r="AQ353" s="22">
        <v>9.2925999999999995E-2</v>
      </c>
      <c r="AR353" s="22">
        <v>27.342099999999999</v>
      </c>
      <c r="AS353" s="22">
        <v>-1.6766400000000001E-2</v>
      </c>
      <c r="AT353" s="22">
        <v>343</v>
      </c>
      <c r="AU353" s="22">
        <v>9.2468300000000003E-2</v>
      </c>
      <c r="AV353">
        <f t="shared" si="68"/>
        <v>20.699259259259257</v>
      </c>
      <c r="AW353">
        <f t="shared" si="69"/>
        <v>1.9234993659259256</v>
      </c>
      <c r="AX353" s="9"/>
      <c r="AY353" s="22">
        <v>1.6272</v>
      </c>
      <c r="AZ353" s="22">
        <v>31.201599999999999</v>
      </c>
      <c r="BA353" s="22">
        <v>-1.29608E-2</v>
      </c>
      <c r="BB353" s="22">
        <v>343</v>
      </c>
      <c r="BC353" s="22">
        <v>1.62598</v>
      </c>
      <c r="BD353">
        <f t="shared" si="70"/>
        <v>16.000987654320987</v>
      </c>
      <c r="BE353">
        <f t="shared" si="71"/>
        <v>26.036807111111109</v>
      </c>
    </row>
    <row r="354" spans="6:57">
      <c r="F354" s="9"/>
      <c r="G354" s="22">
        <v>8.7890599999999999E-2</v>
      </c>
      <c r="H354" s="22">
        <v>8.4487400000000008</v>
      </c>
      <c r="I354" s="22">
        <v>-1.67969E-2</v>
      </c>
      <c r="J354" s="22">
        <v>344</v>
      </c>
      <c r="K354" s="22">
        <v>8.6914099999999994E-2</v>
      </c>
      <c r="L354">
        <f t="shared" si="60"/>
        <v>20.736913580246913</v>
      </c>
      <c r="M354">
        <f t="shared" si="61"/>
        <v>1.8225797767160494</v>
      </c>
      <c r="N354" s="9"/>
      <c r="O354" s="22">
        <v>1.6322300000000001</v>
      </c>
      <c r="P354" s="22">
        <v>12.308199999999999</v>
      </c>
      <c r="Q354" s="22">
        <v>-1.2985200000000001E-2</v>
      </c>
      <c r="R354" s="22">
        <v>344</v>
      </c>
      <c r="S354" s="22">
        <v>1.6311599999999999</v>
      </c>
      <c r="T354">
        <f t="shared" si="62"/>
        <v>16.031111111111109</v>
      </c>
      <c r="U354">
        <f t="shared" si="63"/>
        <v>26.166460488888887</v>
      </c>
      <c r="X354" s="9"/>
      <c r="Y354" s="22">
        <v>8.7890599999999999E-2</v>
      </c>
      <c r="Z354" s="22">
        <v>17.913</v>
      </c>
      <c r="AA354" s="22">
        <v>-1.6772499999999999E-2</v>
      </c>
      <c r="AB354" s="22">
        <v>344</v>
      </c>
      <c r="AC354" s="22">
        <v>8.6761500000000005E-2</v>
      </c>
      <c r="AD354">
        <f t="shared" si="64"/>
        <v>20.706790123456788</v>
      </c>
      <c r="AE354">
        <f t="shared" si="65"/>
        <v>1.8199322080246911</v>
      </c>
      <c r="AF354" s="9"/>
      <c r="AG354" s="22">
        <v>1.6322300000000001</v>
      </c>
      <c r="AH354" s="22">
        <v>21.772400000000001</v>
      </c>
      <c r="AI354" s="22">
        <v>-1.2970000000000001E-2</v>
      </c>
      <c r="AJ354" s="22">
        <v>344</v>
      </c>
      <c r="AK354" s="22">
        <v>1.63147</v>
      </c>
      <c r="AL354">
        <f t="shared" si="66"/>
        <v>16.012345679012348</v>
      </c>
      <c r="AM354">
        <f t="shared" si="67"/>
        <v>26.135830987654327</v>
      </c>
      <c r="AP354" s="9"/>
      <c r="AQ354" s="22">
        <v>8.7890599999999999E-2</v>
      </c>
      <c r="AR354" s="22">
        <v>27.3522</v>
      </c>
      <c r="AS354" s="22">
        <v>-1.6772499999999999E-2</v>
      </c>
      <c r="AT354" s="22">
        <v>344</v>
      </c>
      <c r="AU354" s="22">
        <v>8.7432899999999994E-2</v>
      </c>
      <c r="AV354">
        <f t="shared" si="68"/>
        <v>20.706790123456788</v>
      </c>
      <c r="AW354">
        <f t="shared" si="69"/>
        <v>1.8199322080246911</v>
      </c>
      <c r="AX354" s="9"/>
      <c r="AY354" s="22">
        <v>1.6322300000000001</v>
      </c>
      <c r="AZ354" s="22">
        <v>31.2117</v>
      </c>
      <c r="BA354" s="22">
        <v>-1.28418E-2</v>
      </c>
      <c r="BB354" s="22">
        <v>344</v>
      </c>
      <c r="BC354" s="22">
        <v>1.6311599999999999</v>
      </c>
      <c r="BD354">
        <f t="shared" si="70"/>
        <v>15.854074074074072</v>
      </c>
      <c r="BE354">
        <f t="shared" si="71"/>
        <v>25.877495325925924</v>
      </c>
    </row>
    <row r="355" spans="6:57">
      <c r="F355" s="9"/>
      <c r="G355" s="22">
        <v>8.2855200000000004E-2</v>
      </c>
      <c r="H355" s="22">
        <v>8.4588199999999993</v>
      </c>
      <c r="I355" s="22">
        <v>-1.67999E-2</v>
      </c>
      <c r="J355" s="22">
        <v>345</v>
      </c>
      <c r="K355" s="22">
        <v>8.2305900000000001E-2</v>
      </c>
      <c r="L355">
        <f t="shared" si="60"/>
        <v>20.740617283950616</v>
      </c>
      <c r="M355">
        <f t="shared" si="61"/>
        <v>1.7184679931851852</v>
      </c>
      <c r="N355" s="9"/>
      <c r="O355" s="22">
        <v>1.63727</v>
      </c>
      <c r="P355" s="22">
        <v>12.318300000000001</v>
      </c>
      <c r="Q355" s="22">
        <v>-1.2860099999999999E-2</v>
      </c>
      <c r="R355" s="22">
        <v>345</v>
      </c>
      <c r="S355" s="22">
        <v>1.63666</v>
      </c>
      <c r="T355">
        <f t="shared" si="62"/>
        <v>15.876666666666663</v>
      </c>
      <c r="U355">
        <f t="shared" si="63"/>
        <v>25.994390033333328</v>
      </c>
      <c r="X355" s="9"/>
      <c r="Y355" s="22">
        <v>8.2855200000000004E-2</v>
      </c>
      <c r="Z355" s="22">
        <v>17.922999999999998</v>
      </c>
      <c r="AA355" s="22">
        <v>-1.6775499999999999E-2</v>
      </c>
      <c r="AB355" s="22">
        <v>345</v>
      </c>
      <c r="AC355" s="22">
        <v>8.2580600000000004E-2</v>
      </c>
      <c r="AD355">
        <f t="shared" si="64"/>
        <v>20.710493827160491</v>
      </c>
      <c r="AE355">
        <f t="shared" si="65"/>
        <v>1.715972108148148</v>
      </c>
      <c r="AF355" s="9"/>
      <c r="AG355" s="22">
        <v>1.63727</v>
      </c>
      <c r="AH355" s="22">
        <v>21.782499999999999</v>
      </c>
      <c r="AI355" s="22">
        <v>-1.28387E-2</v>
      </c>
      <c r="AJ355" s="22">
        <v>345</v>
      </c>
      <c r="AK355" s="22">
        <v>1.63666</v>
      </c>
      <c r="AL355">
        <f t="shared" si="66"/>
        <v>15.850246913580245</v>
      </c>
      <c r="AM355">
        <f t="shared" si="67"/>
        <v>25.951133764197529</v>
      </c>
      <c r="AP355" s="9"/>
      <c r="AQ355" s="22">
        <v>8.2855200000000004E-2</v>
      </c>
      <c r="AR355" s="22">
        <v>27.362300000000001</v>
      </c>
      <c r="AS355" s="22">
        <v>-1.6775499999999999E-2</v>
      </c>
      <c r="AT355" s="22">
        <v>345</v>
      </c>
      <c r="AU355" s="22">
        <v>8.2458500000000004E-2</v>
      </c>
      <c r="AV355">
        <f t="shared" si="68"/>
        <v>20.710493827160491</v>
      </c>
      <c r="AW355">
        <f t="shared" si="69"/>
        <v>1.715972108148148</v>
      </c>
      <c r="AX355" s="9"/>
      <c r="AY355" s="22">
        <v>1.63727</v>
      </c>
      <c r="AZ355" s="22">
        <v>31.221699999999998</v>
      </c>
      <c r="BA355" s="22">
        <v>-1.2716699999999999E-2</v>
      </c>
      <c r="BB355" s="22">
        <v>345</v>
      </c>
      <c r="BC355" s="22">
        <v>1.63666</v>
      </c>
      <c r="BD355">
        <f t="shared" si="70"/>
        <v>15.699629629629626</v>
      </c>
      <c r="BE355">
        <f t="shared" si="71"/>
        <v>25.704532603703697</v>
      </c>
    </row>
    <row r="356" spans="6:57">
      <c r="F356" s="9"/>
      <c r="G356" s="22">
        <v>7.7819799999999995E-2</v>
      </c>
      <c r="H356" s="22">
        <v>8.46889</v>
      </c>
      <c r="I356" s="22">
        <v>-1.6802999999999998E-2</v>
      </c>
      <c r="J356" s="22">
        <v>346</v>
      </c>
      <c r="K356" s="22">
        <v>7.7240000000000003E-2</v>
      </c>
      <c r="L356">
        <f t="shared" si="60"/>
        <v>20.74444444444444</v>
      </c>
      <c r="M356">
        <f t="shared" si="61"/>
        <v>1.6143285177777773</v>
      </c>
      <c r="N356" s="9"/>
      <c r="O356" s="22">
        <v>1.6423000000000001</v>
      </c>
      <c r="P356" s="22">
        <v>12.3284</v>
      </c>
      <c r="Q356" s="22">
        <v>-1.27289E-2</v>
      </c>
      <c r="R356" s="22">
        <v>346</v>
      </c>
      <c r="S356" s="22">
        <v>1.64124</v>
      </c>
      <c r="T356">
        <f t="shared" si="62"/>
        <v>15.714691358024689</v>
      </c>
      <c r="U356">
        <f t="shared" si="63"/>
        <v>25.80823761728395</v>
      </c>
      <c r="X356" s="9"/>
      <c r="Y356" s="22">
        <v>7.7819799999999995E-2</v>
      </c>
      <c r="Z356" s="22">
        <v>17.9331</v>
      </c>
      <c r="AA356" s="22">
        <v>-1.6781600000000001E-2</v>
      </c>
      <c r="AB356" s="22">
        <v>346</v>
      </c>
      <c r="AC356" s="22">
        <v>7.6873800000000006E-2</v>
      </c>
      <c r="AD356">
        <f t="shared" si="64"/>
        <v>20.718024691358025</v>
      </c>
      <c r="AE356">
        <f t="shared" si="65"/>
        <v>1.612272537876543</v>
      </c>
      <c r="AF356" s="9"/>
      <c r="AG356" s="22">
        <v>1.6423000000000001</v>
      </c>
      <c r="AH356" s="22">
        <v>21.7926</v>
      </c>
      <c r="AI356" s="22">
        <v>-1.27075E-2</v>
      </c>
      <c r="AJ356" s="22">
        <v>346</v>
      </c>
      <c r="AK356" s="22">
        <v>1.64124</v>
      </c>
      <c r="AL356">
        <f t="shared" si="66"/>
        <v>15.68827160493827</v>
      </c>
      <c r="AM356">
        <f t="shared" si="67"/>
        <v>25.764848456790123</v>
      </c>
      <c r="AP356" s="9"/>
      <c r="AQ356" s="22">
        <v>7.7819799999999995E-2</v>
      </c>
      <c r="AR356" s="22">
        <v>27.372299999999999</v>
      </c>
      <c r="AS356" s="22">
        <v>-1.6778600000000001E-2</v>
      </c>
      <c r="AT356" s="22">
        <v>346</v>
      </c>
      <c r="AU356" s="22">
        <v>7.7758800000000003E-2</v>
      </c>
      <c r="AV356">
        <f t="shared" si="68"/>
        <v>20.714320987654322</v>
      </c>
      <c r="AW356">
        <f t="shared" si="69"/>
        <v>1.6119843163950616</v>
      </c>
      <c r="AX356" s="9"/>
      <c r="AY356" s="22">
        <v>1.6423000000000001</v>
      </c>
      <c r="AZ356" s="22">
        <v>31.2318</v>
      </c>
      <c r="BA356" s="22">
        <v>-1.25763E-2</v>
      </c>
      <c r="BB356" s="22">
        <v>346</v>
      </c>
      <c r="BC356" s="22">
        <v>1.64154</v>
      </c>
      <c r="BD356">
        <f t="shared" si="70"/>
        <v>15.526296296296294</v>
      </c>
      <c r="BE356">
        <f t="shared" si="71"/>
        <v>25.498836407407406</v>
      </c>
    </row>
    <row r="357" spans="6:57">
      <c r="F357" s="9"/>
      <c r="G357" s="22">
        <v>7.2784399999999999E-2</v>
      </c>
      <c r="H357" s="22">
        <v>8.4789600000000007</v>
      </c>
      <c r="I357" s="22">
        <v>-1.68091E-2</v>
      </c>
      <c r="J357" s="22">
        <v>347</v>
      </c>
      <c r="K357" s="22">
        <v>7.1990999999999999E-2</v>
      </c>
      <c r="L357">
        <f t="shared" si="60"/>
        <v>20.751975308641974</v>
      </c>
      <c r="M357">
        <f t="shared" si="61"/>
        <v>1.5104200716543208</v>
      </c>
      <c r="N357" s="9"/>
      <c r="O357" s="22">
        <v>1.64734</v>
      </c>
      <c r="P357" s="22">
        <v>12.3384</v>
      </c>
      <c r="Q357" s="22">
        <v>-1.25977E-2</v>
      </c>
      <c r="R357" s="22">
        <v>347</v>
      </c>
      <c r="S357" s="22">
        <v>1.64551</v>
      </c>
      <c r="T357">
        <f t="shared" si="62"/>
        <v>15.552716049382715</v>
      </c>
      <c r="U357">
        <f t="shared" si="63"/>
        <v>25.620611256790124</v>
      </c>
      <c r="X357" s="9"/>
      <c r="Y357" s="22">
        <v>7.2784399999999999E-2</v>
      </c>
      <c r="Z357" s="22">
        <v>17.943200000000001</v>
      </c>
      <c r="AA357" s="22">
        <v>-1.67847E-2</v>
      </c>
      <c r="AB357" s="22">
        <v>347</v>
      </c>
      <c r="AC357" s="22">
        <v>7.2235099999999997E-2</v>
      </c>
      <c r="AD357">
        <f t="shared" si="64"/>
        <v>20.721851851851849</v>
      </c>
      <c r="AE357">
        <f t="shared" si="65"/>
        <v>1.5082275539259258</v>
      </c>
      <c r="AF357" s="9"/>
      <c r="AG357" s="22">
        <v>1.64734</v>
      </c>
      <c r="AH357" s="22">
        <v>21.802600000000002</v>
      </c>
      <c r="AI357" s="22">
        <v>-1.25702E-2</v>
      </c>
      <c r="AJ357" s="22">
        <v>347</v>
      </c>
      <c r="AK357" s="22">
        <v>1.64642</v>
      </c>
      <c r="AL357">
        <f t="shared" si="66"/>
        <v>15.518765432098766</v>
      </c>
      <c r="AM357">
        <f t="shared" si="67"/>
        <v>25.564683046913583</v>
      </c>
      <c r="AP357" s="9"/>
      <c r="AQ357" s="22">
        <v>7.2784399999999999E-2</v>
      </c>
      <c r="AR357" s="22">
        <v>27.382400000000001</v>
      </c>
      <c r="AS357" s="22">
        <v>-1.6787699999999999E-2</v>
      </c>
      <c r="AT357" s="22">
        <v>347</v>
      </c>
      <c r="AU357" s="22">
        <v>7.2326699999999994E-2</v>
      </c>
      <c r="AV357">
        <f t="shared" si="68"/>
        <v>20.725555555555552</v>
      </c>
      <c r="AW357">
        <f t="shared" si="69"/>
        <v>1.5084971257777775</v>
      </c>
      <c r="AX357" s="9"/>
      <c r="AY357" s="22">
        <v>1.64734</v>
      </c>
      <c r="AZ357" s="22">
        <v>31.241900000000001</v>
      </c>
      <c r="BA357" s="22">
        <v>-1.2442E-2</v>
      </c>
      <c r="BB357" s="22">
        <v>347</v>
      </c>
      <c r="BC357" s="22">
        <v>1.64642</v>
      </c>
      <c r="BD357">
        <f t="shared" si="70"/>
        <v>15.360493827160493</v>
      </c>
      <c r="BE357">
        <f t="shared" si="71"/>
        <v>25.303955901234566</v>
      </c>
    </row>
    <row r="358" spans="6:57">
      <c r="F358" s="9"/>
      <c r="G358" s="22">
        <v>6.7749000000000004E-2</v>
      </c>
      <c r="H358" s="22">
        <v>8.4890299999999996</v>
      </c>
      <c r="I358" s="22">
        <v>-1.6815199999999999E-2</v>
      </c>
      <c r="J358" s="22">
        <v>348</v>
      </c>
      <c r="K358" s="22">
        <v>6.7413299999999995E-2</v>
      </c>
      <c r="L358">
        <f t="shared" si="60"/>
        <v>20.759506172839505</v>
      </c>
      <c r="M358">
        <f t="shared" si="61"/>
        <v>1.4064357837037036</v>
      </c>
      <c r="N358" s="9"/>
      <c r="O358" s="22">
        <v>1.6523699999999999</v>
      </c>
      <c r="P358" s="22">
        <v>12.3485</v>
      </c>
      <c r="Q358" s="22">
        <v>-1.24542E-2</v>
      </c>
      <c r="R358" s="22">
        <v>348</v>
      </c>
      <c r="S358" s="22">
        <v>1.6513100000000001</v>
      </c>
      <c r="T358">
        <f t="shared" si="62"/>
        <v>15.375555555555556</v>
      </c>
      <c r="U358">
        <f t="shared" si="63"/>
        <v>25.406106733333331</v>
      </c>
      <c r="X358" s="9"/>
      <c r="Y358" s="22">
        <v>6.7749000000000004E-2</v>
      </c>
      <c r="Z358" s="22">
        <v>17.953199999999999</v>
      </c>
      <c r="AA358" s="22">
        <v>-1.6793800000000001E-2</v>
      </c>
      <c r="AB358" s="22">
        <v>348</v>
      </c>
      <c r="AC358" s="22">
        <v>6.7352300000000004E-2</v>
      </c>
      <c r="AD358">
        <f t="shared" si="64"/>
        <v>20.733086419753089</v>
      </c>
      <c r="AE358">
        <f t="shared" si="65"/>
        <v>1.4046458718518522</v>
      </c>
      <c r="AF358" s="9"/>
      <c r="AG358" s="22">
        <v>1.6523699999999999</v>
      </c>
      <c r="AH358" s="22">
        <v>21.8127</v>
      </c>
      <c r="AI358" s="22">
        <v>-1.24268E-2</v>
      </c>
      <c r="AJ358" s="22">
        <v>348</v>
      </c>
      <c r="AK358" s="22">
        <v>1.6513100000000001</v>
      </c>
      <c r="AL358">
        <f t="shared" si="66"/>
        <v>15.341728395061727</v>
      </c>
      <c r="AM358">
        <f t="shared" si="67"/>
        <v>25.350211748148144</v>
      </c>
      <c r="AP358" s="9"/>
      <c r="AQ358" s="22">
        <v>6.7749000000000004E-2</v>
      </c>
      <c r="AR358" s="22">
        <v>27.392499999999998</v>
      </c>
      <c r="AS358" s="22">
        <v>-1.6793800000000001E-2</v>
      </c>
      <c r="AT358" s="22">
        <v>348</v>
      </c>
      <c r="AU358" s="22">
        <v>6.7718500000000001E-2</v>
      </c>
      <c r="AV358">
        <f t="shared" si="68"/>
        <v>20.733086419753089</v>
      </c>
      <c r="AW358">
        <f t="shared" si="69"/>
        <v>1.4046458718518522</v>
      </c>
      <c r="AX358" s="9"/>
      <c r="AY358" s="22">
        <v>1.6523699999999999</v>
      </c>
      <c r="AZ358" s="22">
        <v>31.251899999999999</v>
      </c>
      <c r="BA358" s="22">
        <v>-1.2289400000000001E-2</v>
      </c>
      <c r="BB358" s="22">
        <v>348</v>
      </c>
      <c r="BC358" s="22">
        <v>1.6519200000000001</v>
      </c>
      <c r="BD358">
        <f t="shared" si="70"/>
        <v>15.172098765432098</v>
      </c>
      <c r="BE358">
        <f t="shared" si="71"/>
        <v>25.069920837037035</v>
      </c>
    </row>
    <row r="359" spans="6:57">
      <c r="F359" s="9"/>
      <c r="G359" s="22">
        <v>6.2713599999999994E-2</v>
      </c>
      <c r="H359" s="22">
        <v>8.4991000000000003</v>
      </c>
      <c r="I359" s="22">
        <v>-1.6821300000000001E-2</v>
      </c>
      <c r="J359" s="22">
        <v>349</v>
      </c>
      <c r="K359" s="22">
        <v>6.1950699999999997E-2</v>
      </c>
      <c r="L359">
        <f t="shared" si="60"/>
        <v>20.767037037037035</v>
      </c>
      <c r="M359">
        <f t="shared" si="61"/>
        <v>1.3023756539259257</v>
      </c>
      <c r="N359" s="9"/>
      <c r="O359" s="22">
        <v>1.65741</v>
      </c>
      <c r="P359" s="22">
        <v>12.358599999999999</v>
      </c>
      <c r="Q359" s="22">
        <v>-1.23047E-2</v>
      </c>
      <c r="R359" s="22">
        <v>349</v>
      </c>
      <c r="S359" s="22">
        <v>1.65649</v>
      </c>
      <c r="T359">
        <f t="shared" si="62"/>
        <v>15.190987654320987</v>
      </c>
      <c r="U359">
        <f t="shared" si="63"/>
        <v>25.177694848148146</v>
      </c>
      <c r="X359" s="9"/>
      <c r="Y359" s="22">
        <v>6.2713599999999994E-2</v>
      </c>
      <c r="Z359" s="22">
        <v>17.9633</v>
      </c>
      <c r="AA359" s="22">
        <v>-1.67999E-2</v>
      </c>
      <c r="AB359" s="22">
        <v>349</v>
      </c>
      <c r="AC359" s="22">
        <v>6.2255900000000003E-2</v>
      </c>
      <c r="AD359">
        <f t="shared" si="64"/>
        <v>20.740617283950616</v>
      </c>
      <c r="AE359">
        <f t="shared" si="65"/>
        <v>1.3007187760987653</v>
      </c>
      <c r="AF359" s="9"/>
      <c r="AG359" s="22">
        <v>1.65741</v>
      </c>
      <c r="AH359" s="22">
        <v>21.822800000000001</v>
      </c>
      <c r="AI359" s="22">
        <v>-1.2274200000000001E-2</v>
      </c>
      <c r="AJ359" s="22">
        <v>349</v>
      </c>
      <c r="AK359" s="22">
        <v>1.65649</v>
      </c>
      <c r="AL359">
        <f t="shared" si="66"/>
        <v>15.153333333333332</v>
      </c>
      <c r="AM359">
        <f t="shared" si="67"/>
        <v>25.1152862</v>
      </c>
      <c r="AP359" s="9"/>
      <c r="AQ359" s="22">
        <v>6.2713599999999994E-2</v>
      </c>
      <c r="AR359" s="22">
        <v>27.4025</v>
      </c>
      <c r="AS359" s="22">
        <v>-1.67694E-2</v>
      </c>
      <c r="AT359" s="22">
        <v>349</v>
      </c>
      <c r="AU359" s="22">
        <v>6.2011700000000003E-2</v>
      </c>
      <c r="AV359">
        <f t="shared" si="68"/>
        <v>20.70296296296296</v>
      </c>
      <c r="AW359">
        <f t="shared" si="69"/>
        <v>1.2983573380740738</v>
      </c>
      <c r="AX359" s="9"/>
      <c r="AY359" s="22">
        <v>1.65741</v>
      </c>
      <c r="AZ359" s="22">
        <v>31.262</v>
      </c>
      <c r="BA359" s="22">
        <v>-1.21338E-2</v>
      </c>
      <c r="BB359" s="22">
        <v>349</v>
      </c>
      <c r="BC359" s="22">
        <v>1.6555800000000001</v>
      </c>
      <c r="BD359">
        <f t="shared" si="70"/>
        <v>14.979999999999999</v>
      </c>
      <c r="BE359">
        <f t="shared" si="71"/>
        <v>24.828001799999999</v>
      </c>
    </row>
    <row r="360" spans="6:57">
      <c r="F360" s="9"/>
      <c r="G360" s="22">
        <v>5.7678199999999999E-2</v>
      </c>
      <c r="H360" s="22">
        <v>8.5091699999999992</v>
      </c>
      <c r="I360" s="22">
        <v>-1.6827399999999999E-2</v>
      </c>
      <c r="J360" s="22">
        <v>350</v>
      </c>
      <c r="K360" s="22">
        <v>5.6884799999999999E-2</v>
      </c>
      <c r="L360">
        <f t="shared" si="60"/>
        <v>20.774567901234565</v>
      </c>
      <c r="M360">
        <f t="shared" si="61"/>
        <v>1.1982396823209875</v>
      </c>
      <c r="N360" s="9"/>
      <c r="O360" s="22">
        <v>1.66245</v>
      </c>
      <c r="P360" s="22">
        <v>12.368600000000001</v>
      </c>
      <c r="Q360" s="22">
        <v>-1.21368E-2</v>
      </c>
      <c r="R360" s="22">
        <v>350</v>
      </c>
      <c r="S360" s="22">
        <v>1.66107</v>
      </c>
      <c r="T360">
        <f t="shared" si="62"/>
        <v>14.983703703703702</v>
      </c>
      <c r="U360">
        <f t="shared" si="63"/>
        <v>24.90965822222222</v>
      </c>
      <c r="X360" s="9"/>
      <c r="Y360" s="22">
        <v>5.7678199999999999E-2</v>
      </c>
      <c r="Z360" s="22">
        <v>17.973400000000002</v>
      </c>
      <c r="AA360" s="22">
        <v>-1.6802999999999998E-2</v>
      </c>
      <c r="AB360" s="22">
        <v>350</v>
      </c>
      <c r="AC360" s="22">
        <v>5.7525600000000003E-2</v>
      </c>
      <c r="AD360">
        <f t="shared" si="64"/>
        <v>20.74444444444444</v>
      </c>
      <c r="AE360">
        <f t="shared" si="65"/>
        <v>1.1965022155555554</v>
      </c>
      <c r="AF360" s="9"/>
      <c r="AG360" s="22">
        <v>1.66245</v>
      </c>
      <c r="AH360" s="22">
        <v>21.832899999999999</v>
      </c>
      <c r="AI360" s="22">
        <v>-1.2112400000000001E-2</v>
      </c>
      <c r="AJ360" s="22">
        <v>350</v>
      </c>
      <c r="AK360" s="22">
        <v>1.66168</v>
      </c>
      <c r="AL360">
        <f t="shared" si="66"/>
        <v>14.95358024691358</v>
      </c>
      <c r="AM360">
        <f t="shared" si="67"/>
        <v>24.859579481481482</v>
      </c>
      <c r="AP360" s="9"/>
      <c r="AQ360" s="22">
        <v>5.7678199999999999E-2</v>
      </c>
      <c r="AR360" s="22">
        <v>27.412600000000001</v>
      </c>
      <c r="AS360" s="22">
        <v>-1.6772499999999999E-2</v>
      </c>
      <c r="AT360" s="22">
        <v>350</v>
      </c>
      <c r="AU360" s="22">
        <v>5.6579600000000001E-2</v>
      </c>
      <c r="AV360">
        <f t="shared" si="68"/>
        <v>20.706790123456788</v>
      </c>
      <c r="AW360">
        <f t="shared" si="69"/>
        <v>1.1943303820987652</v>
      </c>
      <c r="AX360" s="9"/>
      <c r="AY360" s="22">
        <v>1.66245</v>
      </c>
      <c r="AZ360" s="22">
        <v>31.272099999999998</v>
      </c>
      <c r="BA360" s="22">
        <v>-1.19568E-2</v>
      </c>
      <c r="BB360" s="22">
        <v>350</v>
      </c>
      <c r="BC360" s="22">
        <v>1.66168</v>
      </c>
      <c r="BD360">
        <f t="shared" si="70"/>
        <v>14.761481481481482</v>
      </c>
      <c r="BE360">
        <f t="shared" si="71"/>
        <v>24.54022488888889</v>
      </c>
    </row>
    <row r="361" spans="6:57">
      <c r="F361" s="9"/>
      <c r="G361" s="22">
        <v>5.2642799999999997E-2</v>
      </c>
      <c r="H361" s="22">
        <v>8.5192399999999999</v>
      </c>
      <c r="I361" s="22">
        <v>-1.6836500000000001E-2</v>
      </c>
      <c r="J361" s="22">
        <v>351</v>
      </c>
      <c r="K361" s="22">
        <v>5.1452600000000001E-2</v>
      </c>
      <c r="L361">
        <f t="shared" si="60"/>
        <v>20.785802469135803</v>
      </c>
      <c r="M361">
        <f t="shared" si="61"/>
        <v>1.0942228422222222</v>
      </c>
      <c r="N361" s="9"/>
      <c r="O361" s="22">
        <v>1.6674800000000001</v>
      </c>
      <c r="P361" s="22">
        <v>12.3787</v>
      </c>
      <c r="Q361" s="22">
        <v>-1.1953699999999999E-2</v>
      </c>
      <c r="R361" s="22">
        <v>351</v>
      </c>
      <c r="S361" s="22">
        <v>1.6668700000000001</v>
      </c>
      <c r="T361">
        <f t="shared" si="62"/>
        <v>14.757654320987653</v>
      </c>
      <c r="U361">
        <f t="shared" si="63"/>
        <v>24.608093427160494</v>
      </c>
      <c r="X361" s="9"/>
      <c r="Y361" s="22">
        <v>5.2642799999999997E-2</v>
      </c>
      <c r="Z361" s="22">
        <v>17.983499999999999</v>
      </c>
      <c r="AA361" s="22">
        <v>-1.68091E-2</v>
      </c>
      <c r="AB361" s="22">
        <v>351</v>
      </c>
      <c r="AC361" s="22">
        <v>5.2276599999999999E-2</v>
      </c>
      <c r="AD361">
        <f t="shared" si="64"/>
        <v>20.751975308641974</v>
      </c>
      <c r="AE361">
        <f t="shared" si="65"/>
        <v>1.0924420857777777</v>
      </c>
      <c r="AF361" s="9"/>
      <c r="AG361" s="22">
        <v>1.6674800000000001</v>
      </c>
      <c r="AH361" s="22">
        <v>21.8429</v>
      </c>
      <c r="AI361" s="22">
        <v>-1.1932399999999999E-2</v>
      </c>
      <c r="AJ361" s="22">
        <v>351</v>
      </c>
      <c r="AK361" s="22">
        <v>1.6662600000000001</v>
      </c>
      <c r="AL361">
        <f t="shared" si="66"/>
        <v>14.731358024691357</v>
      </c>
      <c r="AM361">
        <f t="shared" si="67"/>
        <v>24.564244879012346</v>
      </c>
      <c r="AP361" s="9"/>
      <c r="AQ361" s="22">
        <v>5.2642799999999997E-2</v>
      </c>
      <c r="AR361" s="22">
        <v>27.422699999999999</v>
      </c>
      <c r="AS361" s="22">
        <v>-1.6775499999999999E-2</v>
      </c>
      <c r="AT361" s="22">
        <v>351</v>
      </c>
      <c r="AU361" s="22">
        <v>5.1940899999999998E-2</v>
      </c>
      <c r="AV361">
        <f t="shared" si="68"/>
        <v>20.710493827160491</v>
      </c>
      <c r="AW361">
        <f t="shared" si="69"/>
        <v>1.0902583844444442</v>
      </c>
      <c r="AX361" s="9"/>
      <c r="AY361" s="22">
        <v>1.6674800000000001</v>
      </c>
      <c r="AZ361" s="22">
        <v>31.2822</v>
      </c>
      <c r="BA361" s="22">
        <v>-1.1776699999999999E-2</v>
      </c>
      <c r="BB361" s="22">
        <v>351</v>
      </c>
      <c r="BC361" s="22">
        <v>1.66595</v>
      </c>
      <c r="BD361">
        <f t="shared" si="70"/>
        <v>14.539135802469135</v>
      </c>
      <c r="BE361">
        <f t="shared" si="71"/>
        <v>24.243718167901232</v>
      </c>
    </row>
    <row r="362" spans="6:57">
      <c r="F362" s="9"/>
      <c r="G362" s="22">
        <v>4.7607400000000001E-2</v>
      </c>
      <c r="H362" s="22">
        <v>8.5293100000000006</v>
      </c>
      <c r="I362" s="22">
        <v>-1.68396E-2</v>
      </c>
      <c r="J362" s="22">
        <v>352</v>
      </c>
      <c r="K362" s="22">
        <v>4.7845499999999999E-2</v>
      </c>
      <c r="L362">
        <f t="shared" si="60"/>
        <v>20.789629629629626</v>
      </c>
      <c r="M362">
        <f t="shared" si="61"/>
        <v>0.98974021362962949</v>
      </c>
      <c r="N362" s="9"/>
      <c r="O362" s="22">
        <v>1.67252</v>
      </c>
      <c r="P362" s="22">
        <v>12.3888</v>
      </c>
      <c r="Q362" s="22">
        <v>-1.17676E-2</v>
      </c>
      <c r="R362" s="22">
        <v>352</v>
      </c>
      <c r="S362" s="22">
        <v>1.6717500000000001</v>
      </c>
      <c r="T362">
        <f t="shared" si="62"/>
        <v>14.527901234567899</v>
      </c>
      <c r="U362">
        <f t="shared" si="63"/>
        <v>24.298205372839504</v>
      </c>
      <c r="X362" s="9"/>
      <c r="Y362" s="22">
        <v>4.7607400000000001E-2</v>
      </c>
      <c r="Z362" s="22">
        <v>17.993500000000001</v>
      </c>
      <c r="AA362" s="22">
        <v>-1.68121E-2</v>
      </c>
      <c r="AB362" s="22">
        <v>352</v>
      </c>
      <c r="AC362" s="22">
        <v>4.76257E-2</v>
      </c>
      <c r="AD362">
        <f t="shared" si="64"/>
        <v>20.755679012345681</v>
      </c>
      <c r="AE362">
        <f t="shared" si="65"/>
        <v>0.98812391301234581</v>
      </c>
      <c r="AF362" s="9"/>
      <c r="AG362" s="22">
        <v>1.67252</v>
      </c>
      <c r="AH362" s="22">
        <v>21.853000000000002</v>
      </c>
      <c r="AI362" s="22">
        <v>-1.1743200000000001E-2</v>
      </c>
      <c r="AJ362" s="22">
        <v>352</v>
      </c>
      <c r="AK362" s="22">
        <v>1.6711400000000001</v>
      </c>
      <c r="AL362">
        <f t="shared" si="66"/>
        <v>14.497777777777777</v>
      </c>
      <c r="AM362">
        <f t="shared" si="67"/>
        <v>24.247823288888888</v>
      </c>
      <c r="AP362" s="9"/>
      <c r="AQ362" s="22">
        <v>4.7607400000000001E-2</v>
      </c>
      <c r="AR362" s="22">
        <v>27.4328</v>
      </c>
      <c r="AS362" s="22">
        <v>-1.6781600000000001E-2</v>
      </c>
      <c r="AT362" s="22">
        <v>352</v>
      </c>
      <c r="AU362" s="22">
        <v>4.76105E-2</v>
      </c>
      <c r="AV362">
        <f t="shared" si="68"/>
        <v>20.718024691358025</v>
      </c>
      <c r="AW362">
        <f t="shared" si="69"/>
        <v>0.986331288691358</v>
      </c>
      <c r="AX362" s="9"/>
      <c r="AY362" s="22">
        <v>1.67252</v>
      </c>
      <c r="AZ362" s="22">
        <v>31.292200000000001</v>
      </c>
      <c r="BA362" s="22">
        <v>-1.1578400000000001E-2</v>
      </c>
      <c r="BB362" s="22">
        <v>352</v>
      </c>
      <c r="BC362" s="22">
        <v>1.6717500000000001</v>
      </c>
      <c r="BD362">
        <f t="shared" si="70"/>
        <v>14.29432098765432</v>
      </c>
      <c r="BE362">
        <f t="shared" si="71"/>
        <v>23.907537738271603</v>
      </c>
    </row>
    <row r="363" spans="6:57">
      <c r="F363" s="9"/>
      <c r="G363" s="22">
        <v>4.2571999999999999E-2</v>
      </c>
      <c r="H363" s="22">
        <v>8.5393799999999995</v>
      </c>
      <c r="I363" s="22">
        <v>-1.6845700000000002E-2</v>
      </c>
      <c r="J363" s="22">
        <v>353</v>
      </c>
      <c r="K363" s="22">
        <v>4.2593399999999997E-2</v>
      </c>
      <c r="L363">
        <f t="shared" si="60"/>
        <v>20.79716049382716</v>
      </c>
      <c r="M363">
        <f t="shared" si="61"/>
        <v>0.88537671654320982</v>
      </c>
      <c r="N363" s="9"/>
      <c r="O363" s="22">
        <v>1.6775500000000001</v>
      </c>
      <c r="P363" s="22">
        <v>12.398899999999999</v>
      </c>
      <c r="Q363" s="22">
        <v>-1.15692E-2</v>
      </c>
      <c r="R363" s="22">
        <v>353</v>
      </c>
      <c r="S363" s="22">
        <v>1.6763300000000001</v>
      </c>
      <c r="T363">
        <f t="shared" si="62"/>
        <v>14.282962962962962</v>
      </c>
      <c r="U363">
        <f t="shared" si="63"/>
        <v>23.96038451851852</v>
      </c>
      <c r="X363" s="9"/>
      <c r="Y363" s="22">
        <v>4.2571999999999999E-2</v>
      </c>
      <c r="Z363" s="22">
        <v>18.003599999999999</v>
      </c>
      <c r="AA363" s="22">
        <v>-1.6815199999999999E-2</v>
      </c>
      <c r="AB363" s="22">
        <v>353</v>
      </c>
      <c r="AC363" s="22">
        <v>4.1986099999999998E-2</v>
      </c>
      <c r="AD363">
        <f t="shared" si="64"/>
        <v>20.759506172839505</v>
      </c>
      <c r="AE363">
        <f t="shared" si="65"/>
        <v>0.88377369679012341</v>
      </c>
      <c r="AF363" s="9"/>
      <c r="AG363" s="22">
        <v>1.6775500000000001</v>
      </c>
      <c r="AH363" s="22">
        <v>21.863099999999999</v>
      </c>
      <c r="AI363" s="22">
        <v>-1.1544799999999999E-2</v>
      </c>
      <c r="AJ363" s="22">
        <v>353</v>
      </c>
      <c r="AK363" s="22">
        <v>1.6763300000000001</v>
      </c>
      <c r="AL363">
        <f t="shared" si="66"/>
        <v>14.252839506172839</v>
      </c>
      <c r="AM363">
        <f t="shared" si="67"/>
        <v>23.909850913580247</v>
      </c>
      <c r="AP363" s="9"/>
      <c r="AQ363" s="22">
        <v>4.2571999999999999E-2</v>
      </c>
      <c r="AR363" s="22">
        <v>27.442799999999998</v>
      </c>
      <c r="AS363" s="22">
        <v>-1.6787699999999999E-2</v>
      </c>
      <c r="AT363" s="22">
        <v>353</v>
      </c>
      <c r="AU363" s="22">
        <v>4.17755E-2</v>
      </c>
      <c r="AV363">
        <f t="shared" si="68"/>
        <v>20.725555555555552</v>
      </c>
      <c r="AW363">
        <f t="shared" si="69"/>
        <v>0.88232835111111096</v>
      </c>
      <c r="AX363" s="9"/>
      <c r="AY363" s="22">
        <v>1.6775500000000001</v>
      </c>
      <c r="AZ363" s="22">
        <v>31.302299999999999</v>
      </c>
      <c r="BA363" s="22">
        <v>-1.1377E-2</v>
      </c>
      <c r="BB363" s="22">
        <v>353</v>
      </c>
      <c r="BC363" s="22">
        <v>1.6763300000000001</v>
      </c>
      <c r="BD363">
        <f t="shared" si="70"/>
        <v>14.045679012345678</v>
      </c>
      <c r="BE363">
        <f t="shared" si="71"/>
        <v>23.562328827160492</v>
      </c>
    </row>
    <row r="364" spans="6:57">
      <c r="F364" s="9"/>
      <c r="G364" s="22">
        <v>3.7536600000000003E-2</v>
      </c>
      <c r="H364" s="22">
        <v>8.5494500000000002</v>
      </c>
      <c r="I364" s="22">
        <v>-1.6848800000000001E-2</v>
      </c>
      <c r="J364" s="22">
        <v>354</v>
      </c>
      <c r="K364" s="22">
        <v>3.7518299999999997E-2</v>
      </c>
      <c r="L364">
        <f t="shared" si="60"/>
        <v>20.800987654320988</v>
      </c>
      <c r="M364">
        <f t="shared" si="61"/>
        <v>0.78079835318518531</v>
      </c>
      <c r="N364" s="9"/>
      <c r="O364" s="22">
        <v>1.68259</v>
      </c>
      <c r="P364" s="22">
        <v>12.408899999999999</v>
      </c>
      <c r="Q364" s="22">
        <v>-1.13586E-2</v>
      </c>
      <c r="R364" s="22">
        <v>354</v>
      </c>
      <c r="S364" s="22">
        <v>1.6815199999999999</v>
      </c>
      <c r="T364">
        <f t="shared" si="62"/>
        <v>14.022962962962962</v>
      </c>
      <c r="U364">
        <f t="shared" si="63"/>
        <v>23.594897251851851</v>
      </c>
      <c r="X364" s="9"/>
      <c r="Y364" s="22">
        <v>3.7536600000000003E-2</v>
      </c>
      <c r="Z364" s="22">
        <v>18.0137</v>
      </c>
      <c r="AA364" s="22">
        <v>-1.6821300000000001E-2</v>
      </c>
      <c r="AB364" s="22">
        <v>354</v>
      </c>
      <c r="AC364" s="22">
        <v>3.7814300000000002E-2</v>
      </c>
      <c r="AD364">
        <f t="shared" si="64"/>
        <v>20.767037037037035</v>
      </c>
      <c r="AE364">
        <f t="shared" si="65"/>
        <v>0.77952396244444444</v>
      </c>
      <c r="AF364" s="9"/>
      <c r="AG364" s="22">
        <v>1.68259</v>
      </c>
      <c r="AH364" s="22">
        <v>21.873100000000001</v>
      </c>
      <c r="AI364" s="22">
        <v>-1.1328100000000001E-2</v>
      </c>
      <c r="AJ364" s="22">
        <v>354</v>
      </c>
      <c r="AK364" s="22">
        <v>1.6818200000000001</v>
      </c>
      <c r="AL364">
        <f t="shared" si="66"/>
        <v>13.985308641975308</v>
      </c>
      <c r="AM364">
        <f t="shared" si="67"/>
        <v>23.531540467901234</v>
      </c>
      <c r="AP364" s="9"/>
      <c r="AQ364" s="22">
        <v>3.7536600000000003E-2</v>
      </c>
      <c r="AR364" s="22">
        <v>27.4529</v>
      </c>
      <c r="AS364" s="22">
        <v>-1.6790800000000002E-2</v>
      </c>
      <c r="AT364" s="22">
        <v>354</v>
      </c>
      <c r="AU364" s="22">
        <v>3.7524399999999999E-2</v>
      </c>
      <c r="AV364">
        <f t="shared" si="68"/>
        <v>20.729382716049383</v>
      </c>
      <c r="AW364">
        <f t="shared" si="69"/>
        <v>0.77811054725925932</v>
      </c>
      <c r="AX364" s="9"/>
      <c r="AY364" s="22">
        <v>1.68259</v>
      </c>
      <c r="AZ364" s="22">
        <v>31.3124</v>
      </c>
      <c r="BA364" s="22">
        <v>-1.1157200000000001E-2</v>
      </c>
      <c r="BB364" s="22">
        <v>354</v>
      </c>
      <c r="BC364" s="22">
        <v>1.6818200000000001</v>
      </c>
      <c r="BD364">
        <f t="shared" si="70"/>
        <v>13.77432098765432</v>
      </c>
      <c r="BE364">
        <f t="shared" si="71"/>
        <v>23.176534750617282</v>
      </c>
    </row>
    <row r="365" spans="6:57">
      <c r="F365" s="9"/>
      <c r="G365" s="22">
        <v>3.2501200000000001E-2</v>
      </c>
      <c r="H365" s="22">
        <v>8.5595300000000005</v>
      </c>
      <c r="I365" s="22">
        <v>-1.6857899999999999E-2</v>
      </c>
      <c r="J365" s="22">
        <v>355</v>
      </c>
      <c r="K365" s="22">
        <v>3.2666000000000001E-2</v>
      </c>
      <c r="L365">
        <f t="shared" si="60"/>
        <v>20.812222222222218</v>
      </c>
      <c r="M365">
        <f t="shared" si="61"/>
        <v>0.67642219688888872</v>
      </c>
      <c r="N365" s="9"/>
      <c r="O365" s="22">
        <v>1.6876199999999999</v>
      </c>
      <c r="P365" s="22">
        <v>12.419</v>
      </c>
      <c r="Q365" s="22">
        <v>-1.11389E-2</v>
      </c>
      <c r="R365" s="22">
        <v>355</v>
      </c>
      <c r="S365" s="22">
        <v>1.6863999999999999</v>
      </c>
      <c r="T365">
        <f t="shared" si="62"/>
        <v>13.751728395061727</v>
      </c>
      <c r="U365">
        <f t="shared" si="63"/>
        <v>23.207691874074072</v>
      </c>
      <c r="X365" s="9"/>
      <c r="Y365" s="22">
        <v>3.2501200000000001E-2</v>
      </c>
      <c r="Z365" s="22">
        <v>18.023700000000002</v>
      </c>
      <c r="AA365" s="22">
        <v>-1.6827399999999999E-2</v>
      </c>
      <c r="AB365" s="22">
        <v>355</v>
      </c>
      <c r="AC365" s="22">
        <v>3.2812500000000001E-2</v>
      </c>
      <c r="AD365">
        <f t="shared" si="64"/>
        <v>20.774567901234565</v>
      </c>
      <c r="AE365">
        <f t="shared" si="65"/>
        <v>0.67519838627160489</v>
      </c>
      <c r="AF365" s="9"/>
      <c r="AG365" s="22">
        <v>1.6876199999999999</v>
      </c>
      <c r="AH365" s="22">
        <v>21.883199999999999</v>
      </c>
      <c r="AI365" s="22">
        <v>-1.1084E-2</v>
      </c>
      <c r="AJ365" s="22">
        <v>355</v>
      </c>
      <c r="AK365" s="22">
        <v>1.6867099999999999</v>
      </c>
      <c r="AL365">
        <f t="shared" si="66"/>
        <v>13.68395061728395</v>
      </c>
      <c r="AM365">
        <f t="shared" si="67"/>
        <v>23.093308740740738</v>
      </c>
      <c r="AP365" s="9"/>
      <c r="AQ365" s="22">
        <v>3.2501200000000001E-2</v>
      </c>
      <c r="AR365" s="22">
        <v>27.463000000000001</v>
      </c>
      <c r="AS365" s="22">
        <v>-1.67969E-2</v>
      </c>
      <c r="AT365" s="22">
        <v>355</v>
      </c>
      <c r="AU365" s="22">
        <v>3.2351699999999997E-2</v>
      </c>
      <c r="AV365">
        <f t="shared" si="68"/>
        <v>20.736913580246913</v>
      </c>
      <c r="AW365">
        <f t="shared" si="69"/>
        <v>0.67397457565432095</v>
      </c>
      <c r="AX365" s="9"/>
      <c r="AY365" s="22">
        <v>1.6876199999999999</v>
      </c>
      <c r="AZ365" s="22">
        <v>31.322399999999998</v>
      </c>
      <c r="BA365" s="22">
        <v>-1.0925300000000001E-2</v>
      </c>
      <c r="BB365" s="22">
        <v>355</v>
      </c>
      <c r="BC365" s="22">
        <v>1.6867099999999999</v>
      </c>
      <c r="BD365">
        <f t="shared" si="70"/>
        <v>13.488024691358024</v>
      </c>
      <c r="BE365">
        <f t="shared" si="71"/>
        <v>22.762660229629628</v>
      </c>
    </row>
    <row r="366" spans="6:57">
      <c r="F366" s="9"/>
      <c r="G366" s="22">
        <v>2.7465799999999999E-2</v>
      </c>
      <c r="H366" s="22">
        <v>8.5695999999999994</v>
      </c>
      <c r="I366" s="22">
        <v>-1.6861000000000001E-2</v>
      </c>
      <c r="J366" s="22">
        <v>356</v>
      </c>
      <c r="K366" s="22">
        <v>2.7523800000000001E-2</v>
      </c>
      <c r="L366">
        <f t="shared" si="60"/>
        <v>20.816049382716049</v>
      </c>
      <c r="M366">
        <f t="shared" si="61"/>
        <v>0.57172944913580237</v>
      </c>
      <c r="N366" s="9"/>
      <c r="O366" s="22">
        <v>1.6926600000000001</v>
      </c>
      <c r="P366" s="22">
        <v>12.4291</v>
      </c>
      <c r="Q366" s="22">
        <v>-1.0897799999999999E-2</v>
      </c>
      <c r="R366" s="22">
        <v>356</v>
      </c>
      <c r="S366" s="22">
        <v>1.6924999999999999</v>
      </c>
      <c r="T366">
        <f t="shared" si="62"/>
        <v>13.454074074074072</v>
      </c>
      <c r="U366">
        <f t="shared" si="63"/>
        <v>22.77317302222222</v>
      </c>
      <c r="X366" s="9"/>
      <c r="Y366" s="22">
        <v>2.7465799999999999E-2</v>
      </c>
      <c r="Z366" s="22">
        <v>18.033799999999999</v>
      </c>
      <c r="AA366" s="22">
        <v>-1.6833500000000001E-2</v>
      </c>
      <c r="AB366" s="22">
        <v>356</v>
      </c>
      <c r="AC366" s="22">
        <v>2.7072100000000002E-2</v>
      </c>
      <c r="AD366">
        <f t="shared" si="64"/>
        <v>20.782098765432099</v>
      </c>
      <c r="AE366">
        <f t="shared" si="65"/>
        <v>0.57079696827160498</v>
      </c>
      <c r="AF366" s="9"/>
      <c r="AG366" s="22">
        <v>1.6926600000000001</v>
      </c>
      <c r="AH366" s="22">
        <v>21.8933</v>
      </c>
      <c r="AI366" s="22">
        <v>-1.08307E-2</v>
      </c>
      <c r="AJ366" s="22">
        <v>356</v>
      </c>
      <c r="AK366" s="22">
        <v>1.6918899999999999</v>
      </c>
      <c r="AL366">
        <f t="shared" si="66"/>
        <v>13.371234567901235</v>
      </c>
      <c r="AM366">
        <f t="shared" si="67"/>
        <v>22.632953903703704</v>
      </c>
      <c r="AP366" s="9"/>
      <c r="AQ366" s="22">
        <v>2.7465799999999999E-2</v>
      </c>
      <c r="AR366" s="22">
        <v>27.472999999999999</v>
      </c>
      <c r="AS366" s="22">
        <v>-1.67969E-2</v>
      </c>
      <c r="AT366" s="22">
        <v>356</v>
      </c>
      <c r="AU366" s="22">
        <v>2.7389500000000001E-2</v>
      </c>
      <c r="AV366">
        <f t="shared" si="68"/>
        <v>20.736913580246913</v>
      </c>
      <c r="AW366">
        <f t="shared" si="69"/>
        <v>0.56955592101234565</v>
      </c>
      <c r="AX366" s="9"/>
      <c r="AY366" s="22">
        <v>1.6926600000000001</v>
      </c>
      <c r="AZ366" s="22">
        <v>31.3325</v>
      </c>
      <c r="BA366" s="22">
        <v>-1.06689E-2</v>
      </c>
      <c r="BB366" s="22">
        <v>356</v>
      </c>
      <c r="BC366" s="22">
        <v>1.6915899999999999</v>
      </c>
      <c r="BD366">
        <f t="shared" si="70"/>
        <v>13.17148148148148</v>
      </c>
      <c r="BE366">
        <f t="shared" si="71"/>
        <v>22.294839844444443</v>
      </c>
    </row>
    <row r="367" spans="6:57">
      <c r="F367" s="9"/>
      <c r="G367" s="22">
        <v>2.24304E-2</v>
      </c>
      <c r="H367" s="22">
        <v>8.5796700000000001</v>
      </c>
      <c r="I367" s="22">
        <v>-1.6867099999999999E-2</v>
      </c>
      <c r="J367" s="22">
        <v>357</v>
      </c>
      <c r="K367" s="22">
        <v>2.2228999999999999E-2</v>
      </c>
      <c r="L367">
        <f t="shared" si="60"/>
        <v>20.823580246913579</v>
      </c>
      <c r="M367">
        <f t="shared" si="61"/>
        <v>0.46708123437037036</v>
      </c>
      <c r="N367" s="9"/>
      <c r="O367" s="22">
        <v>1.6976899999999999</v>
      </c>
      <c r="P367" s="22">
        <v>12.4391</v>
      </c>
      <c r="Q367" s="22">
        <v>-1.0632300000000001E-2</v>
      </c>
      <c r="R367" s="22">
        <v>357</v>
      </c>
      <c r="S367" s="22">
        <v>1.6970799999999999</v>
      </c>
      <c r="T367">
        <f t="shared" si="62"/>
        <v>13.126296296296296</v>
      </c>
      <c r="U367">
        <f t="shared" si="63"/>
        <v>22.284381959259257</v>
      </c>
      <c r="X367" s="9"/>
      <c r="Y367" s="22">
        <v>2.24304E-2</v>
      </c>
      <c r="Z367" s="22">
        <v>18.043900000000001</v>
      </c>
      <c r="AA367" s="22">
        <v>-1.68396E-2</v>
      </c>
      <c r="AB367" s="22">
        <v>357</v>
      </c>
      <c r="AC367" s="22">
        <v>2.1618700000000001E-2</v>
      </c>
      <c r="AD367">
        <f t="shared" si="64"/>
        <v>20.789629629629626</v>
      </c>
      <c r="AE367">
        <f t="shared" si="65"/>
        <v>0.46631970844444437</v>
      </c>
      <c r="AF367" s="9"/>
      <c r="AG367" s="22">
        <v>1.6976899999999999</v>
      </c>
      <c r="AH367" s="22">
        <v>21.903400000000001</v>
      </c>
      <c r="AI367" s="22">
        <v>-1.05591E-2</v>
      </c>
      <c r="AJ367" s="22">
        <v>357</v>
      </c>
      <c r="AK367" s="22">
        <v>1.69678</v>
      </c>
      <c r="AL367">
        <f t="shared" si="66"/>
        <v>13.035925925925925</v>
      </c>
      <c r="AM367">
        <f t="shared" si="67"/>
        <v>22.130961085185184</v>
      </c>
      <c r="AP367" s="9"/>
      <c r="AQ367" s="22">
        <v>2.24304E-2</v>
      </c>
      <c r="AR367" s="22">
        <v>27.4831</v>
      </c>
      <c r="AS367" s="22">
        <v>-1.6802999999999998E-2</v>
      </c>
      <c r="AT367" s="22">
        <v>357</v>
      </c>
      <c r="AU367" s="22">
        <v>2.1835299999999998E-2</v>
      </c>
      <c r="AV367">
        <f t="shared" si="68"/>
        <v>20.74444444444444</v>
      </c>
      <c r="AW367">
        <f t="shared" si="69"/>
        <v>0.46530618666666657</v>
      </c>
      <c r="AX367" s="9"/>
      <c r="AY367" s="22">
        <v>1.6976899999999999</v>
      </c>
      <c r="AZ367" s="22">
        <v>31.342600000000001</v>
      </c>
      <c r="BA367" s="22">
        <v>-1.04034E-2</v>
      </c>
      <c r="BB367" s="22">
        <v>357</v>
      </c>
      <c r="BC367" s="22">
        <v>1.6964699999999999</v>
      </c>
      <c r="BD367">
        <f t="shared" si="70"/>
        <v>12.843703703703703</v>
      </c>
      <c r="BE367">
        <f t="shared" si="71"/>
        <v>21.804627340740737</v>
      </c>
    </row>
    <row r="368" spans="6:57">
      <c r="F368" s="9"/>
      <c r="G368" s="22">
        <v>1.7395000000000001E-2</v>
      </c>
      <c r="H368" s="22">
        <v>8.5897400000000008</v>
      </c>
      <c r="I368" s="22">
        <v>-1.6870099999999999E-2</v>
      </c>
      <c r="J368" s="22">
        <v>358</v>
      </c>
      <c r="K368" s="22">
        <v>1.82404E-2</v>
      </c>
      <c r="L368">
        <f t="shared" si="60"/>
        <v>20.827283950617282</v>
      </c>
      <c r="M368">
        <f t="shared" si="61"/>
        <v>0.36229060432098764</v>
      </c>
      <c r="N368" s="9"/>
      <c r="O368" s="22">
        <v>1.7027300000000001</v>
      </c>
      <c r="P368" s="22">
        <v>12.449199999999999</v>
      </c>
      <c r="Q368" s="22">
        <v>-1.0345500000000001E-2</v>
      </c>
      <c r="R368" s="22">
        <v>358</v>
      </c>
      <c r="S368" s="22">
        <v>1.7013499999999999</v>
      </c>
      <c r="T368">
        <f t="shared" si="62"/>
        <v>12.772222222222222</v>
      </c>
      <c r="U368">
        <f t="shared" si="63"/>
        <v>21.747645944444447</v>
      </c>
      <c r="X368" s="9"/>
      <c r="Y368" s="22">
        <v>1.7395000000000001E-2</v>
      </c>
      <c r="Z368" s="22">
        <v>18.053999999999998</v>
      </c>
      <c r="AA368" s="22">
        <v>-1.6845700000000002E-2</v>
      </c>
      <c r="AB368" s="22">
        <v>358</v>
      </c>
      <c r="AC368" s="22">
        <v>1.7513999999999998E-2</v>
      </c>
      <c r="AD368">
        <f t="shared" si="64"/>
        <v>20.79716049382716</v>
      </c>
      <c r="AE368">
        <f t="shared" si="65"/>
        <v>0.36176660679012346</v>
      </c>
      <c r="AF368" s="9"/>
      <c r="AG368" s="22">
        <v>1.7027300000000001</v>
      </c>
      <c r="AH368" s="22">
        <v>21.913399999999999</v>
      </c>
      <c r="AI368" s="22">
        <v>-1.0263100000000001E-2</v>
      </c>
      <c r="AJ368" s="22">
        <v>358</v>
      </c>
      <c r="AK368" s="22">
        <v>1.70166</v>
      </c>
      <c r="AL368">
        <f t="shared" si="66"/>
        <v>12.670493827160493</v>
      </c>
      <c r="AM368">
        <f t="shared" si="67"/>
        <v>21.574429954320987</v>
      </c>
      <c r="AP368" s="9"/>
      <c r="AQ368" s="22">
        <v>1.7395000000000001E-2</v>
      </c>
      <c r="AR368" s="22">
        <v>27.493200000000002</v>
      </c>
      <c r="AS368" s="22">
        <v>-1.68091E-2</v>
      </c>
      <c r="AT368" s="22">
        <v>358</v>
      </c>
      <c r="AU368" s="22">
        <v>1.70837E-2</v>
      </c>
      <c r="AV368">
        <f t="shared" si="68"/>
        <v>20.751975308641974</v>
      </c>
      <c r="AW368">
        <f t="shared" si="69"/>
        <v>0.36098061049382718</v>
      </c>
      <c r="AX368" s="9"/>
      <c r="AY368" s="22">
        <v>1.7027300000000001</v>
      </c>
      <c r="AZ368" s="22">
        <v>31.352699999999999</v>
      </c>
      <c r="BA368" s="22">
        <v>-1.0098299999999999E-2</v>
      </c>
      <c r="BB368" s="22">
        <v>358</v>
      </c>
      <c r="BC368" s="22">
        <v>1.70197</v>
      </c>
      <c r="BD368">
        <f t="shared" si="70"/>
        <v>12.467037037037036</v>
      </c>
      <c r="BE368">
        <f t="shared" si="71"/>
        <v>21.227997974074075</v>
      </c>
    </row>
    <row r="369" spans="6:57">
      <c r="F369" s="9"/>
      <c r="G369" s="22">
        <v>1.23596E-2</v>
      </c>
      <c r="H369" s="22">
        <v>8.5998099999999997</v>
      </c>
      <c r="I369" s="22">
        <v>-1.6876200000000001E-2</v>
      </c>
      <c r="J369" s="22">
        <v>359</v>
      </c>
      <c r="K369" s="22">
        <v>1.22192E-2</v>
      </c>
      <c r="L369">
        <f t="shared" si="60"/>
        <v>20.834814814814813</v>
      </c>
      <c r="M369">
        <f t="shared" si="61"/>
        <v>0.25750997718518515</v>
      </c>
      <c r="N369" s="9"/>
      <c r="O369" s="22">
        <v>1.7077599999999999</v>
      </c>
      <c r="P369" s="22">
        <v>12.459300000000001</v>
      </c>
      <c r="Q369" s="22">
        <v>-1.00464E-2</v>
      </c>
      <c r="R369" s="22">
        <v>359</v>
      </c>
      <c r="S369" s="22">
        <v>1.70685</v>
      </c>
      <c r="T369">
        <f t="shared" si="62"/>
        <v>12.402962962962963</v>
      </c>
      <c r="U369">
        <f t="shared" si="63"/>
        <v>21.18128402962963</v>
      </c>
      <c r="X369" s="9"/>
      <c r="Y369" s="22">
        <v>1.23596E-2</v>
      </c>
      <c r="Z369" s="22">
        <v>18.064</v>
      </c>
      <c r="AA369" s="22">
        <v>-1.6848800000000001E-2</v>
      </c>
      <c r="AB369" s="22">
        <v>359</v>
      </c>
      <c r="AC369" s="22">
        <v>1.2109399999999999E-2</v>
      </c>
      <c r="AD369">
        <f t="shared" si="64"/>
        <v>20.800987654320988</v>
      </c>
      <c r="AE369">
        <f t="shared" si="65"/>
        <v>0.2570918870123457</v>
      </c>
      <c r="AF369" s="9"/>
      <c r="AG369" s="22">
        <v>1.7077599999999999</v>
      </c>
      <c r="AH369" s="22">
        <v>21.923500000000001</v>
      </c>
      <c r="AI369" s="22">
        <v>-9.9456800000000001E-3</v>
      </c>
      <c r="AJ369" s="22">
        <v>359</v>
      </c>
      <c r="AK369" s="22">
        <v>1.70685</v>
      </c>
      <c r="AL369">
        <f t="shared" si="66"/>
        <v>12.278617283950616</v>
      </c>
      <c r="AM369">
        <f t="shared" si="67"/>
        <v>20.968931452839502</v>
      </c>
      <c r="AP369" s="9"/>
      <c r="AQ369" s="22">
        <v>1.23596E-2</v>
      </c>
      <c r="AR369" s="22">
        <v>27.503299999999999</v>
      </c>
      <c r="AS369" s="22">
        <v>-1.68091E-2</v>
      </c>
      <c r="AT369" s="22">
        <v>359</v>
      </c>
      <c r="AU369" s="22">
        <v>1.23169E-2</v>
      </c>
      <c r="AV369">
        <f t="shared" si="68"/>
        <v>20.751975308641974</v>
      </c>
      <c r="AW369">
        <f t="shared" si="69"/>
        <v>0.25648611402469135</v>
      </c>
      <c r="AX369" s="9"/>
      <c r="AY369" s="22">
        <v>1.7077599999999999</v>
      </c>
      <c r="AZ369" s="22">
        <v>31.3627</v>
      </c>
      <c r="BA369" s="22">
        <v>-9.7747800000000003E-3</v>
      </c>
      <c r="BB369" s="22">
        <v>359</v>
      </c>
      <c r="BC369" s="22">
        <v>1.7071499999999999</v>
      </c>
      <c r="BD369">
        <f t="shared" si="70"/>
        <v>12.06762962962963</v>
      </c>
      <c r="BE369">
        <f t="shared" si="71"/>
        <v>20.608615176296297</v>
      </c>
    </row>
    <row r="370" spans="6:57">
      <c r="F370" s="9"/>
      <c r="G370" s="22">
        <v>7.3242200000000002E-3</v>
      </c>
      <c r="H370" s="22">
        <v>8.6098800000000004</v>
      </c>
      <c r="I370" s="22">
        <v>-1.6885399999999998E-2</v>
      </c>
      <c r="J370" s="22">
        <v>360</v>
      </c>
      <c r="K370" s="22">
        <v>7.1990999999999999E-3</v>
      </c>
      <c r="L370">
        <f t="shared" si="60"/>
        <v>20.846172839506171</v>
      </c>
      <c r="M370">
        <f t="shared" si="61"/>
        <v>0.15268195603456788</v>
      </c>
      <c r="N370" s="9"/>
      <c r="O370" s="22">
        <v>1.7128000000000001</v>
      </c>
      <c r="P370" s="22">
        <v>12.4694</v>
      </c>
      <c r="Q370" s="22">
        <v>-9.7228999999999996E-3</v>
      </c>
      <c r="R370" s="22">
        <v>360</v>
      </c>
      <c r="S370" s="22">
        <v>1.71112</v>
      </c>
      <c r="T370">
        <f t="shared" si="62"/>
        <v>12.003580246913579</v>
      </c>
      <c r="U370">
        <f t="shared" si="63"/>
        <v>20.55973224691358</v>
      </c>
      <c r="X370" s="9"/>
      <c r="Y370" s="22">
        <v>7.3242200000000002E-3</v>
      </c>
      <c r="Z370" s="22">
        <v>18.074100000000001</v>
      </c>
      <c r="AA370" s="22">
        <v>-1.68518E-2</v>
      </c>
      <c r="AB370" s="22">
        <v>360</v>
      </c>
      <c r="AC370" s="22">
        <v>7.0587200000000001E-3</v>
      </c>
      <c r="AD370">
        <f t="shared" si="64"/>
        <v>20.804691358024691</v>
      </c>
      <c r="AE370">
        <f t="shared" si="65"/>
        <v>0.15237813653827162</v>
      </c>
      <c r="AF370" s="9"/>
      <c r="AG370" s="22">
        <v>1.7128000000000001</v>
      </c>
      <c r="AH370" s="22">
        <v>21.933599999999998</v>
      </c>
      <c r="AI370" s="22">
        <v>-9.6069299999999996E-3</v>
      </c>
      <c r="AJ370" s="22">
        <v>360</v>
      </c>
      <c r="AK370" s="22">
        <v>1.71234</v>
      </c>
      <c r="AL370">
        <f t="shared" si="66"/>
        <v>11.860407407407406</v>
      </c>
      <c r="AM370">
        <f t="shared" si="67"/>
        <v>20.314505807407407</v>
      </c>
      <c r="AP370" s="9"/>
      <c r="AQ370" s="22">
        <v>7.3242200000000002E-3</v>
      </c>
      <c r="AR370" s="22">
        <v>27.513300000000001</v>
      </c>
      <c r="AS370" s="22">
        <v>-1.6815199999999999E-2</v>
      </c>
      <c r="AT370" s="22">
        <v>360</v>
      </c>
      <c r="AU370" s="22">
        <v>7.2509799999999998E-3</v>
      </c>
      <c r="AV370">
        <f t="shared" si="68"/>
        <v>20.759506172839505</v>
      </c>
      <c r="AW370">
        <f t="shared" si="69"/>
        <v>0.15204719030123456</v>
      </c>
      <c r="AX370" s="9"/>
      <c r="AY370" s="22">
        <v>1.7128000000000001</v>
      </c>
      <c r="AZ370" s="22">
        <v>31.372800000000002</v>
      </c>
      <c r="BA370" s="22">
        <v>-9.4116200000000007E-3</v>
      </c>
      <c r="BB370" s="22">
        <v>360</v>
      </c>
      <c r="BC370" s="22">
        <v>1.71204</v>
      </c>
      <c r="BD370">
        <f t="shared" si="70"/>
        <v>11.619283950617284</v>
      </c>
      <c r="BE370">
        <f t="shared" si="71"/>
        <v>19.901509550617284</v>
      </c>
    </row>
    <row r="371" spans="6:57">
      <c r="F371" s="9"/>
      <c r="G371" s="22">
        <v>2.28882E-3</v>
      </c>
      <c r="H371" s="22">
        <v>8.6199499999999993</v>
      </c>
      <c r="I371" s="22">
        <v>-1.68915E-2</v>
      </c>
      <c r="J371" s="22">
        <v>361</v>
      </c>
      <c r="K371" s="22">
        <v>2.1545399999999999E-3</v>
      </c>
      <c r="L371">
        <f t="shared" si="60"/>
        <v>20.853703703703705</v>
      </c>
      <c r="M371">
        <f t="shared" si="61"/>
        <v>4.7730374111111112E-2</v>
      </c>
      <c r="N371" s="9"/>
      <c r="O371" s="22">
        <v>1.71783</v>
      </c>
      <c r="P371" s="22">
        <v>12.4794</v>
      </c>
      <c r="Q371" s="22">
        <v>-9.3719500000000004E-3</v>
      </c>
      <c r="R371" s="22">
        <v>361</v>
      </c>
      <c r="S371" s="22">
        <v>1.71692</v>
      </c>
      <c r="T371">
        <f t="shared" si="62"/>
        <v>11.570308641975307</v>
      </c>
      <c r="U371">
        <f t="shared" si="63"/>
        <v>19.875823294444441</v>
      </c>
      <c r="X371" s="9"/>
      <c r="Y371" s="22">
        <v>2.28882E-3</v>
      </c>
      <c r="Z371" s="22">
        <v>18.084199999999999</v>
      </c>
      <c r="AA371" s="22">
        <v>-1.6854899999999999E-2</v>
      </c>
      <c r="AB371" s="22">
        <v>361</v>
      </c>
      <c r="AC371" s="22">
        <v>1.6143799999999999E-3</v>
      </c>
      <c r="AD371">
        <f t="shared" si="64"/>
        <v>20.808518518518515</v>
      </c>
      <c r="AE371">
        <f t="shared" si="65"/>
        <v>4.762695335555555E-2</v>
      </c>
      <c r="AF371" s="9"/>
      <c r="AG371" s="22">
        <v>1.71783</v>
      </c>
      <c r="AH371" s="22">
        <v>21.9436</v>
      </c>
      <c r="AI371" s="22">
        <v>-9.2346200000000007E-3</v>
      </c>
      <c r="AJ371" s="22">
        <v>361</v>
      </c>
      <c r="AK371" s="22">
        <v>1.71722</v>
      </c>
      <c r="AL371">
        <f t="shared" si="66"/>
        <v>11.400765432098765</v>
      </c>
      <c r="AM371">
        <f t="shared" si="67"/>
        <v>19.584576882222223</v>
      </c>
      <c r="AP371" s="9"/>
      <c r="AQ371" s="22">
        <v>2.28882E-3</v>
      </c>
      <c r="AR371" s="22">
        <v>27.523399999999999</v>
      </c>
      <c r="AS371" s="22">
        <v>-1.6818199999999998E-2</v>
      </c>
      <c r="AT371" s="22">
        <v>361</v>
      </c>
      <c r="AU371" s="22">
        <v>2.0233199999999999E-3</v>
      </c>
      <c r="AV371">
        <f t="shared" si="68"/>
        <v>20.763209876543208</v>
      </c>
      <c r="AW371">
        <f t="shared" si="69"/>
        <v>4.7523250029629621E-2</v>
      </c>
      <c r="AX371" s="9"/>
      <c r="AY371" s="22">
        <v>1.71783</v>
      </c>
      <c r="AZ371" s="22">
        <v>31.382899999999999</v>
      </c>
      <c r="BA371" s="22">
        <v>-9.0362499999999991E-3</v>
      </c>
      <c r="BB371" s="22">
        <v>361</v>
      </c>
      <c r="BC371" s="22">
        <v>1.71692</v>
      </c>
      <c r="BD371">
        <f t="shared" si="70"/>
        <v>11.155864197530862</v>
      </c>
      <c r="BE371">
        <f t="shared" si="71"/>
        <v>19.16387819444444</v>
      </c>
    </row>
    <row r="372" spans="6:57">
      <c r="F372" s="9"/>
      <c r="G372" s="22">
        <v>-2.7465800000000002E-3</v>
      </c>
      <c r="H372" s="22">
        <v>8.63002</v>
      </c>
      <c r="I372" s="22">
        <v>-1.6897599999999999E-2</v>
      </c>
      <c r="J372" s="22">
        <v>362</v>
      </c>
      <c r="K372" s="22">
        <v>-2.9022200000000001E-3</v>
      </c>
      <c r="L372">
        <f t="shared" si="60"/>
        <v>20.861234567901231</v>
      </c>
      <c r="M372">
        <f t="shared" si="61"/>
        <v>-5.7297049639506166E-2</v>
      </c>
      <c r="N372" s="9"/>
      <c r="O372" s="22">
        <v>1.7228699999999999</v>
      </c>
      <c r="P372" s="22">
        <v>12.4895</v>
      </c>
      <c r="Q372" s="22">
        <v>-8.9843800000000001E-3</v>
      </c>
      <c r="R372" s="22">
        <v>362</v>
      </c>
      <c r="S372" s="22">
        <v>1.7215</v>
      </c>
      <c r="T372">
        <f t="shared" si="62"/>
        <v>11.091827160493827</v>
      </c>
      <c r="U372">
        <f t="shared" si="63"/>
        <v>19.109776259999997</v>
      </c>
      <c r="X372" s="9"/>
      <c r="Y372" s="22">
        <v>-2.7465800000000002E-3</v>
      </c>
      <c r="Z372" s="22">
        <v>18.094200000000001</v>
      </c>
      <c r="AA372" s="22">
        <v>-1.6857899999999999E-2</v>
      </c>
      <c r="AB372" s="22">
        <v>362</v>
      </c>
      <c r="AC372" s="22">
        <v>-3.2440199999999998E-3</v>
      </c>
      <c r="AD372">
        <f t="shared" si="64"/>
        <v>20.812222222222218</v>
      </c>
      <c r="AE372">
        <f t="shared" si="65"/>
        <v>-5.7162433311111101E-2</v>
      </c>
      <c r="AF372" s="9"/>
      <c r="AG372" s="22">
        <v>1.7228699999999999</v>
      </c>
      <c r="AH372" s="22">
        <v>21.953700000000001</v>
      </c>
      <c r="AI372" s="22">
        <v>-8.8287399999999999E-3</v>
      </c>
      <c r="AJ372" s="22">
        <v>362</v>
      </c>
      <c r="AK372" s="22">
        <v>1.72211</v>
      </c>
      <c r="AL372">
        <f t="shared" si="66"/>
        <v>10.899679012345679</v>
      </c>
      <c r="AM372">
        <f t="shared" si="67"/>
        <v>18.778729979999998</v>
      </c>
      <c r="AP372" s="9"/>
      <c r="AQ372" s="22">
        <v>-2.7465800000000002E-3</v>
      </c>
      <c r="AR372" s="22">
        <v>27.5335</v>
      </c>
      <c r="AS372" s="22">
        <v>-1.68243E-2</v>
      </c>
      <c r="AT372" s="22">
        <v>362</v>
      </c>
      <c r="AU372" s="22">
        <v>-3.0731199999999999E-3</v>
      </c>
      <c r="AV372">
        <f t="shared" si="68"/>
        <v>20.770740740740738</v>
      </c>
      <c r="AW372">
        <f t="shared" si="69"/>
        <v>-5.70485011037037E-2</v>
      </c>
      <c r="AX372" s="9"/>
      <c r="AY372" s="22">
        <v>1.7228699999999999</v>
      </c>
      <c r="AZ372" s="22">
        <v>31.392900000000001</v>
      </c>
      <c r="BA372" s="22">
        <v>-8.5998499999999992E-3</v>
      </c>
      <c r="BB372" s="22">
        <v>362</v>
      </c>
      <c r="BC372" s="22">
        <v>1.7218</v>
      </c>
      <c r="BD372">
        <f t="shared" si="70"/>
        <v>10.617098765432097</v>
      </c>
      <c r="BE372">
        <f t="shared" si="71"/>
        <v>18.291880949999996</v>
      </c>
    </row>
    <row r="373" spans="6:57">
      <c r="F373" s="9"/>
      <c r="G373" s="22">
        <v>-7.78198E-3</v>
      </c>
      <c r="H373" s="22">
        <v>8.6400900000000007</v>
      </c>
      <c r="I373" s="22">
        <v>-1.6909799999999999E-2</v>
      </c>
      <c r="J373" s="22">
        <v>363</v>
      </c>
      <c r="K373" s="22">
        <v>-7.5836200000000001E-3</v>
      </c>
      <c r="L373">
        <f t="shared" si="60"/>
        <v>20.876296296296296</v>
      </c>
      <c r="M373">
        <f t="shared" si="61"/>
        <v>-0.16245892025185185</v>
      </c>
      <c r="N373" s="9"/>
      <c r="O373" s="22">
        <v>1.7279100000000001</v>
      </c>
      <c r="P373" s="22">
        <v>12.499599999999999</v>
      </c>
      <c r="Q373" s="22">
        <v>-8.5601800000000006E-3</v>
      </c>
      <c r="R373" s="22">
        <v>363</v>
      </c>
      <c r="S373" s="22">
        <v>1.72638</v>
      </c>
      <c r="T373">
        <f t="shared" si="62"/>
        <v>10.568123456790124</v>
      </c>
      <c r="U373">
        <f t="shared" si="63"/>
        <v>18.260766202222225</v>
      </c>
      <c r="X373" s="9"/>
      <c r="Y373" s="22">
        <v>-7.78198E-3</v>
      </c>
      <c r="Z373" s="22">
        <v>18.104299999999999</v>
      </c>
      <c r="AA373" s="22">
        <v>-1.6864000000000001E-2</v>
      </c>
      <c r="AB373" s="22">
        <v>363</v>
      </c>
      <c r="AC373" s="22">
        <v>-7.9711899999999995E-3</v>
      </c>
      <c r="AD373">
        <f t="shared" si="64"/>
        <v>20.819753086419752</v>
      </c>
      <c r="AE373">
        <f t="shared" si="65"/>
        <v>-0.16201890212345679</v>
      </c>
      <c r="AF373" s="9"/>
      <c r="AG373" s="22">
        <v>1.7279100000000001</v>
      </c>
      <c r="AH373" s="22">
        <v>21.963799999999999</v>
      </c>
      <c r="AI373" s="22">
        <v>-8.3953900000000008E-3</v>
      </c>
      <c r="AJ373" s="22">
        <v>363</v>
      </c>
      <c r="AK373" s="22">
        <v>1.72668</v>
      </c>
      <c r="AL373">
        <f t="shared" si="66"/>
        <v>10.364679012345681</v>
      </c>
      <c r="AM373">
        <f t="shared" si="67"/>
        <v>17.909232512222225</v>
      </c>
      <c r="AP373" s="9"/>
      <c r="AQ373" s="22">
        <v>-7.78198E-3</v>
      </c>
      <c r="AR373" s="22">
        <v>27.543500000000002</v>
      </c>
      <c r="AS373" s="22">
        <v>-1.6830399999999999E-2</v>
      </c>
      <c r="AT373" s="22">
        <v>363</v>
      </c>
      <c r="AU373" s="22">
        <v>-7.9833999999999999E-3</v>
      </c>
      <c r="AV373">
        <f t="shared" si="68"/>
        <v>20.778271604938269</v>
      </c>
      <c r="AW373">
        <f t="shared" si="69"/>
        <v>-0.16169609406419749</v>
      </c>
      <c r="AX373" s="9"/>
      <c r="AY373" s="22">
        <v>1.7279100000000001</v>
      </c>
      <c r="AZ373" s="22">
        <v>31.402999999999999</v>
      </c>
      <c r="BA373" s="22">
        <v>-8.1542999999999997E-3</v>
      </c>
      <c r="BB373" s="22">
        <v>363</v>
      </c>
      <c r="BC373" s="22">
        <v>1.72699</v>
      </c>
      <c r="BD373">
        <f t="shared" si="70"/>
        <v>10.067037037037036</v>
      </c>
      <c r="BE373">
        <f t="shared" si="71"/>
        <v>17.394933966666663</v>
      </c>
    </row>
    <row r="374" spans="6:57">
      <c r="F374" s="9"/>
      <c r="G374" s="22">
        <v>-1.28174E-2</v>
      </c>
      <c r="H374" s="22">
        <v>8.6501599999999996</v>
      </c>
      <c r="I374" s="22">
        <v>-1.6912799999999999E-2</v>
      </c>
      <c r="J374" s="22">
        <v>364</v>
      </c>
      <c r="K374" s="22">
        <v>-1.33636E-2</v>
      </c>
      <c r="L374">
        <f t="shared" si="60"/>
        <v>20.879999999999995</v>
      </c>
      <c r="M374">
        <f t="shared" si="61"/>
        <v>-0.26762731199999995</v>
      </c>
      <c r="N374" s="9"/>
      <c r="O374" s="22">
        <v>1.7329399999999999</v>
      </c>
      <c r="P374" s="22">
        <v>12.509600000000001</v>
      </c>
      <c r="Q374" s="22">
        <v>-8.0932599999999997E-3</v>
      </c>
      <c r="R374" s="22">
        <v>364</v>
      </c>
      <c r="S374" s="22">
        <v>1.73187</v>
      </c>
      <c r="T374">
        <f t="shared" si="62"/>
        <v>9.9916790123456778</v>
      </c>
      <c r="U374">
        <f t="shared" si="63"/>
        <v>17.314980227654317</v>
      </c>
      <c r="X374" s="9"/>
      <c r="Y374" s="22">
        <v>-1.28174E-2</v>
      </c>
      <c r="Z374" s="22">
        <v>18.1144</v>
      </c>
      <c r="AA374" s="22">
        <v>-1.6876200000000001E-2</v>
      </c>
      <c r="AB374" s="22">
        <v>364</v>
      </c>
      <c r="AC374" s="22">
        <v>-1.3030999999999999E-2</v>
      </c>
      <c r="AD374">
        <f t="shared" si="64"/>
        <v>20.834814814814813</v>
      </c>
      <c r="AE374">
        <f t="shared" si="65"/>
        <v>-0.26704815540740739</v>
      </c>
      <c r="AF374" s="9"/>
      <c r="AG374" s="22">
        <v>1.7329399999999999</v>
      </c>
      <c r="AH374" s="22">
        <v>21.9739</v>
      </c>
      <c r="AI374" s="22">
        <v>-7.9132100000000004E-3</v>
      </c>
      <c r="AJ374" s="22">
        <v>364</v>
      </c>
      <c r="AK374" s="22">
        <v>1.7321800000000001</v>
      </c>
      <c r="AL374">
        <f t="shared" si="66"/>
        <v>9.769395061728396</v>
      </c>
      <c r="AM374">
        <f t="shared" si="67"/>
        <v>16.929775478271605</v>
      </c>
      <c r="AP374" s="9"/>
      <c r="AQ374" s="22">
        <v>-1.28174E-2</v>
      </c>
      <c r="AR374" s="22">
        <v>27.553599999999999</v>
      </c>
      <c r="AS374" s="22">
        <v>-1.6833500000000001E-2</v>
      </c>
      <c r="AT374" s="22">
        <v>364</v>
      </c>
      <c r="AU374" s="22">
        <v>-1.30402E-2</v>
      </c>
      <c r="AV374">
        <f t="shared" si="68"/>
        <v>20.782098765432099</v>
      </c>
      <c r="AW374">
        <f t="shared" si="69"/>
        <v>-0.26637247271604936</v>
      </c>
      <c r="AX374" s="9"/>
      <c r="AY374" s="22">
        <v>1.7329399999999999</v>
      </c>
      <c r="AZ374" s="22">
        <v>31.4131</v>
      </c>
      <c r="BA374" s="22">
        <v>-7.6446500000000002E-3</v>
      </c>
      <c r="BB374" s="22">
        <v>364</v>
      </c>
      <c r="BC374" s="22">
        <v>1.73187</v>
      </c>
      <c r="BD374">
        <f t="shared" si="70"/>
        <v>9.4378395061728391</v>
      </c>
      <c r="BE374">
        <f t="shared" si="71"/>
        <v>16.355209593827158</v>
      </c>
    </row>
    <row r="375" spans="6:57">
      <c r="F375" s="9"/>
      <c r="G375" s="22">
        <v>-1.7852799999999999E-2</v>
      </c>
      <c r="H375" s="22">
        <v>8.6602399999999999</v>
      </c>
      <c r="I375" s="22">
        <v>-1.6918900000000001E-2</v>
      </c>
      <c r="J375" s="22">
        <v>365</v>
      </c>
      <c r="K375" s="22">
        <v>-1.81335E-2</v>
      </c>
      <c r="L375">
        <f t="shared" si="60"/>
        <v>20.887530864197529</v>
      </c>
      <c r="M375">
        <f t="shared" si="61"/>
        <v>-0.37290091101234563</v>
      </c>
      <c r="N375" s="9"/>
      <c r="O375" s="22">
        <v>1.7379800000000001</v>
      </c>
      <c r="P375" s="22">
        <v>12.5197</v>
      </c>
      <c r="Q375" s="22">
        <v>-7.58057E-3</v>
      </c>
      <c r="R375" s="22">
        <v>365</v>
      </c>
      <c r="S375" s="22">
        <v>1.73706</v>
      </c>
      <c r="T375">
        <f t="shared" si="62"/>
        <v>9.3587283950617284</v>
      </c>
      <c r="U375">
        <f t="shared" si="63"/>
        <v>16.265282776049382</v>
      </c>
      <c r="X375" s="9"/>
      <c r="Y375" s="22">
        <v>-1.7852799999999999E-2</v>
      </c>
      <c r="Z375" s="22">
        <v>18.124400000000001</v>
      </c>
      <c r="AA375" s="22">
        <v>-1.6885399999999998E-2</v>
      </c>
      <c r="AB375" s="22">
        <v>365</v>
      </c>
      <c r="AC375" s="22">
        <v>-1.8054199999999999E-2</v>
      </c>
      <c r="AD375">
        <f t="shared" si="64"/>
        <v>20.846172839506171</v>
      </c>
      <c r="AE375">
        <f t="shared" si="65"/>
        <v>-0.37216255446913571</v>
      </c>
      <c r="AF375" s="9"/>
      <c r="AG375" s="22">
        <v>1.7379800000000001</v>
      </c>
      <c r="AH375" s="22">
        <v>21.983899999999998</v>
      </c>
      <c r="AI375" s="22">
        <v>-7.3852500000000003E-3</v>
      </c>
      <c r="AJ375" s="22">
        <v>365</v>
      </c>
      <c r="AK375" s="22">
        <v>1.7373700000000001</v>
      </c>
      <c r="AL375">
        <f t="shared" si="66"/>
        <v>9.117592592592592</v>
      </c>
      <c r="AM375">
        <f t="shared" si="67"/>
        <v>15.846193574074073</v>
      </c>
      <c r="AP375" s="9"/>
      <c r="AQ375" s="22">
        <v>-1.7852799999999999E-2</v>
      </c>
      <c r="AR375" s="22">
        <v>27.563700000000001</v>
      </c>
      <c r="AS375" s="22">
        <v>-1.6842699999999999E-2</v>
      </c>
      <c r="AT375" s="22">
        <v>365</v>
      </c>
      <c r="AU375" s="22">
        <v>-1.7984E-2</v>
      </c>
      <c r="AV375">
        <f t="shared" si="68"/>
        <v>20.793456790123454</v>
      </c>
      <c r="AW375">
        <f t="shared" si="69"/>
        <v>-0.37122142538271596</v>
      </c>
      <c r="AX375" s="9"/>
      <c r="AY375" s="22">
        <v>1.7379800000000001</v>
      </c>
      <c r="AZ375" s="22">
        <v>31.423200000000001</v>
      </c>
      <c r="BA375" s="22">
        <v>-7.1075399999999999E-3</v>
      </c>
      <c r="BB375" s="22">
        <v>365</v>
      </c>
      <c r="BC375" s="22">
        <v>1.7373700000000001</v>
      </c>
      <c r="BD375">
        <f t="shared" si="70"/>
        <v>8.7747407407407394</v>
      </c>
      <c r="BE375">
        <f t="shared" si="71"/>
        <v>15.250323912592592</v>
      </c>
    </row>
    <row r="376" spans="6:57">
      <c r="F376" s="9"/>
      <c r="G376" s="22">
        <v>-2.2888200000000001E-2</v>
      </c>
      <c r="H376" s="22">
        <v>8.6703100000000006</v>
      </c>
      <c r="I376" s="22">
        <v>-1.6924999999999999E-2</v>
      </c>
      <c r="J376" s="22">
        <v>366</v>
      </c>
      <c r="K376" s="22">
        <v>-2.3049900000000002E-2</v>
      </c>
      <c r="L376">
        <f t="shared" si="60"/>
        <v>20.89506172839506</v>
      </c>
      <c r="M376">
        <f t="shared" si="61"/>
        <v>-0.47825035185185183</v>
      </c>
      <c r="N376" s="9"/>
      <c r="O376" s="22">
        <v>1.7430099999999999</v>
      </c>
      <c r="P376" s="22">
        <v>12.5298</v>
      </c>
      <c r="Q376" s="22">
        <v>-7.02515E-3</v>
      </c>
      <c r="R376" s="22">
        <v>366</v>
      </c>
      <c r="S376" s="22">
        <v>1.7422500000000001</v>
      </c>
      <c r="T376">
        <f t="shared" si="62"/>
        <v>8.6730246913580249</v>
      </c>
      <c r="U376">
        <f t="shared" si="63"/>
        <v>15.11716876728395</v>
      </c>
      <c r="X376" s="9"/>
      <c r="Y376" s="22">
        <v>-2.2888200000000001E-2</v>
      </c>
      <c r="Z376" s="22">
        <v>18.134499999999999</v>
      </c>
      <c r="AA376" s="22">
        <v>-1.68915E-2</v>
      </c>
      <c r="AB376" s="22">
        <v>366</v>
      </c>
      <c r="AC376" s="22">
        <v>-2.33032E-2</v>
      </c>
      <c r="AD376">
        <f t="shared" si="64"/>
        <v>20.853703703703705</v>
      </c>
      <c r="AE376">
        <f t="shared" si="65"/>
        <v>-0.47730374111111112</v>
      </c>
      <c r="AF376" s="9"/>
      <c r="AG376" s="22">
        <v>1.7430099999999999</v>
      </c>
      <c r="AH376" s="22">
        <v>21.994</v>
      </c>
      <c r="AI376" s="22">
        <v>-6.8023700000000003E-3</v>
      </c>
      <c r="AJ376" s="22">
        <v>366</v>
      </c>
      <c r="AK376" s="22">
        <v>1.74255</v>
      </c>
      <c r="AL376">
        <f t="shared" si="66"/>
        <v>8.3979876543209873</v>
      </c>
      <c r="AM376">
        <f t="shared" si="67"/>
        <v>14.637776461358024</v>
      </c>
      <c r="AP376" s="9"/>
      <c r="AQ376" s="22">
        <v>-2.2888200000000001E-2</v>
      </c>
      <c r="AR376" s="22">
        <v>27.573799999999999</v>
      </c>
      <c r="AS376" s="22">
        <v>-1.6845700000000002E-2</v>
      </c>
      <c r="AT376" s="22">
        <v>366</v>
      </c>
      <c r="AU376" s="22">
        <v>-2.3007199999999998E-2</v>
      </c>
      <c r="AV376">
        <f t="shared" si="68"/>
        <v>20.79716049382716</v>
      </c>
      <c r="AW376">
        <f t="shared" si="69"/>
        <v>-0.47600956881481482</v>
      </c>
      <c r="AX376" s="9"/>
      <c r="AY376" s="22">
        <v>1.7430099999999999</v>
      </c>
      <c r="AZ376" s="22">
        <v>31.433199999999999</v>
      </c>
      <c r="BA376" s="22">
        <v>-6.5094000000000003E-3</v>
      </c>
      <c r="BB376" s="22">
        <v>366</v>
      </c>
      <c r="BC376" s="22">
        <v>1.7422500000000001</v>
      </c>
      <c r="BD376">
        <f t="shared" si="70"/>
        <v>8.036296296296296</v>
      </c>
      <c r="BE376">
        <f t="shared" si="71"/>
        <v>14.007344807407407</v>
      </c>
    </row>
    <row r="377" spans="6:57">
      <c r="F377" s="9"/>
      <c r="G377" s="22">
        <v>-2.79236E-2</v>
      </c>
      <c r="H377" s="22">
        <v>8.6803799999999995</v>
      </c>
      <c r="I377" s="22">
        <v>-1.6928100000000001E-2</v>
      </c>
      <c r="J377" s="22">
        <v>367</v>
      </c>
      <c r="K377" s="22">
        <v>-2.8158599999999999E-2</v>
      </c>
      <c r="L377">
        <f t="shared" si="60"/>
        <v>20.898888888888891</v>
      </c>
      <c r="M377">
        <f t="shared" si="61"/>
        <v>-0.58357221377777779</v>
      </c>
      <c r="N377" s="9"/>
      <c r="O377" s="22">
        <v>1.7480500000000001</v>
      </c>
      <c r="P377" s="22">
        <v>12.539899999999999</v>
      </c>
      <c r="Q377" s="22">
        <v>-6.4147900000000001E-3</v>
      </c>
      <c r="R377" s="22">
        <v>367</v>
      </c>
      <c r="S377" s="22">
        <v>1.7471300000000001</v>
      </c>
      <c r="T377">
        <f t="shared" si="62"/>
        <v>7.9194938271604922</v>
      </c>
      <c r="U377">
        <f t="shared" si="63"/>
        <v>13.843671184567899</v>
      </c>
      <c r="X377" s="9"/>
      <c r="Y377" s="22">
        <v>-2.79236E-2</v>
      </c>
      <c r="Z377" s="22">
        <v>18.144600000000001</v>
      </c>
      <c r="AA377" s="22">
        <v>-1.6897599999999999E-2</v>
      </c>
      <c r="AB377" s="22">
        <v>367</v>
      </c>
      <c r="AC377" s="22">
        <v>-2.81525E-2</v>
      </c>
      <c r="AD377">
        <f t="shared" si="64"/>
        <v>20.861234567901231</v>
      </c>
      <c r="AE377">
        <f t="shared" si="65"/>
        <v>-0.58252076958024679</v>
      </c>
      <c r="AF377" s="9"/>
      <c r="AG377" s="22">
        <v>1.7480500000000001</v>
      </c>
      <c r="AH377" s="22">
        <v>22.004100000000001</v>
      </c>
      <c r="AI377" s="22">
        <v>-6.1706499999999997E-3</v>
      </c>
      <c r="AJ377" s="22">
        <v>367</v>
      </c>
      <c r="AK377" s="22">
        <v>1.7465200000000001</v>
      </c>
      <c r="AL377">
        <f t="shared" si="66"/>
        <v>7.6180864197530855</v>
      </c>
      <c r="AM377">
        <f t="shared" si="67"/>
        <v>13.316795966049382</v>
      </c>
      <c r="AP377" s="9"/>
      <c r="AQ377" s="22">
        <v>-2.79236E-2</v>
      </c>
      <c r="AR377" s="22">
        <v>27.5838</v>
      </c>
      <c r="AS377" s="22">
        <v>-1.68518E-2</v>
      </c>
      <c r="AT377" s="22">
        <v>367</v>
      </c>
      <c r="AU377" s="22">
        <v>-2.8085300000000001E-2</v>
      </c>
      <c r="AV377">
        <f t="shared" si="68"/>
        <v>20.804691358024691</v>
      </c>
      <c r="AW377">
        <f t="shared" si="69"/>
        <v>-0.58094187960493826</v>
      </c>
      <c r="AX377" s="9"/>
      <c r="AY377" s="22">
        <v>1.7480500000000001</v>
      </c>
      <c r="AZ377" s="22">
        <v>31.443300000000001</v>
      </c>
      <c r="BA377" s="22">
        <v>-5.8654800000000002E-3</v>
      </c>
      <c r="BB377" s="22">
        <v>367</v>
      </c>
      <c r="BC377" s="22">
        <v>1.7474400000000001</v>
      </c>
      <c r="BD377">
        <f t="shared" si="70"/>
        <v>7.2413333333333334</v>
      </c>
      <c r="BE377">
        <f t="shared" si="71"/>
        <v>12.658212733333334</v>
      </c>
    </row>
    <row r="378" spans="6:57">
      <c r="F378" s="9"/>
      <c r="G378" s="22">
        <v>-3.2959000000000002E-2</v>
      </c>
      <c r="H378" s="22">
        <v>8.6904500000000002</v>
      </c>
      <c r="I378" s="22">
        <v>-1.69312E-2</v>
      </c>
      <c r="J378" s="22">
        <v>368</v>
      </c>
      <c r="K378" s="22">
        <v>-3.3865399999999997E-2</v>
      </c>
      <c r="L378">
        <f t="shared" si="60"/>
        <v>20.902716049382715</v>
      </c>
      <c r="M378">
        <f t="shared" si="61"/>
        <v>-0.6889326182716049</v>
      </c>
      <c r="N378" s="9"/>
      <c r="O378" s="22">
        <v>1.75308</v>
      </c>
      <c r="P378" s="22">
        <v>12.549899999999999</v>
      </c>
      <c r="Q378" s="22">
        <v>-5.7495100000000002E-3</v>
      </c>
      <c r="R378" s="22">
        <v>368</v>
      </c>
      <c r="S378" s="22">
        <v>1.7523200000000001</v>
      </c>
      <c r="T378">
        <f t="shared" si="62"/>
        <v>7.0981604938271605</v>
      </c>
      <c r="U378">
        <f t="shared" si="63"/>
        <v>12.443643198518519</v>
      </c>
      <c r="X378" s="9"/>
      <c r="Y378" s="22">
        <v>-3.2959000000000002E-2</v>
      </c>
      <c r="Z378" s="22">
        <v>18.154699999999998</v>
      </c>
      <c r="AA378" s="22">
        <v>-1.6915900000000001E-2</v>
      </c>
      <c r="AB378" s="22">
        <v>368</v>
      </c>
      <c r="AC378" s="22">
        <v>-3.3221399999999998E-2</v>
      </c>
      <c r="AD378">
        <f t="shared" si="64"/>
        <v>20.883827160493826</v>
      </c>
      <c r="AE378">
        <f t="shared" si="65"/>
        <v>-0.68831005938271606</v>
      </c>
      <c r="AF378" s="9"/>
      <c r="AG378" s="22">
        <v>1.75308</v>
      </c>
      <c r="AH378" s="22">
        <v>22.014099999999999</v>
      </c>
      <c r="AI378" s="22">
        <v>-5.4534900000000001E-3</v>
      </c>
      <c r="AJ378" s="22">
        <v>368</v>
      </c>
      <c r="AK378" s="22">
        <v>1.7520100000000001</v>
      </c>
      <c r="AL378">
        <f t="shared" si="66"/>
        <v>6.7327037037037032</v>
      </c>
      <c r="AM378">
        <f t="shared" si="67"/>
        <v>11.802968208888888</v>
      </c>
      <c r="AP378" s="9"/>
      <c r="AQ378" s="22">
        <v>-3.2959000000000002E-2</v>
      </c>
      <c r="AR378" s="22">
        <v>27.593900000000001</v>
      </c>
      <c r="AS378" s="22">
        <v>-1.6854899999999999E-2</v>
      </c>
      <c r="AT378" s="22">
        <v>368</v>
      </c>
      <c r="AU378" s="22">
        <v>-3.3178699999999998E-2</v>
      </c>
      <c r="AV378">
        <f t="shared" si="68"/>
        <v>20.808518518518515</v>
      </c>
      <c r="AW378">
        <f t="shared" si="69"/>
        <v>-0.6858279618518518</v>
      </c>
      <c r="AX378" s="9"/>
      <c r="AY378" s="22">
        <v>1.75308</v>
      </c>
      <c r="AZ378" s="22">
        <v>31.453399999999998</v>
      </c>
      <c r="BA378" s="22">
        <v>-5.1422100000000004E-3</v>
      </c>
      <c r="BB378" s="22">
        <v>368</v>
      </c>
      <c r="BC378" s="22">
        <v>1.7520100000000001</v>
      </c>
      <c r="BD378">
        <f t="shared" si="70"/>
        <v>6.3484074074074073</v>
      </c>
      <c r="BE378">
        <f t="shared" si="71"/>
        <v>11.129266057777777</v>
      </c>
    </row>
    <row r="379" spans="6:57">
      <c r="F379" s="9"/>
      <c r="G379" s="22">
        <v>-3.7994399999999998E-2</v>
      </c>
      <c r="H379" s="22">
        <v>8.7005199999999991</v>
      </c>
      <c r="I379" s="22">
        <v>-1.69342E-2</v>
      </c>
      <c r="J379" s="22">
        <v>369</v>
      </c>
      <c r="K379" s="22">
        <v>-3.8327E-2</v>
      </c>
      <c r="L379">
        <f t="shared" si="60"/>
        <v>20.906419753086418</v>
      </c>
      <c r="M379">
        <f t="shared" si="61"/>
        <v>-0.79432687466666652</v>
      </c>
      <c r="N379" s="9"/>
      <c r="O379" s="22">
        <v>1.7581199999999999</v>
      </c>
      <c r="P379" s="22">
        <v>12.56</v>
      </c>
      <c r="Q379" s="22">
        <v>-5.0201400000000002E-3</v>
      </c>
      <c r="R379" s="22">
        <v>369</v>
      </c>
      <c r="S379" s="22">
        <v>1.7572000000000001</v>
      </c>
      <c r="T379">
        <f t="shared" si="62"/>
        <v>6.1977037037037039</v>
      </c>
      <c r="U379">
        <f t="shared" si="63"/>
        <v>10.896306835555555</v>
      </c>
      <c r="X379" s="9"/>
      <c r="Y379" s="22">
        <v>-3.7994399999999998E-2</v>
      </c>
      <c r="Z379" s="22">
        <v>18.1647</v>
      </c>
      <c r="AA379" s="22">
        <v>-1.6918900000000001E-2</v>
      </c>
      <c r="AB379" s="22">
        <v>369</v>
      </c>
      <c r="AC379" s="22">
        <v>-3.8168300000000002E-2</v>
      </c>
      <c r="AD379">
        <f t="shared" si="64"/>
        <v>20.887530864197529</v>
      </c>
      <c r="AE379">
        <f t="shared" si="65"/>
        <v>-0.79360920266666657</v>
      </c>
      <c r="AF379" s="9"/>
      <c r="AG379" s="22">
        <v>1.7581199999999999</v>
      </c>
      <c r="AH379" s="22">
        <v>22.0242</v>
      </c>
      <c r="AI379" s="22">
        <v>-4.6691900000000001E-3</v>
      </c>
      <c r="AJ379" s="22">
        <v>369</v>
      </c>
      <c r="AK379" s="22">
        <v>1.7578100000000001</v>
      </c>
      <c r="AL379">
        <f t="shared" si="66"/>
        <v>5.7644320987654316</v>
      </c>
      <c r="AM379">
        <f t="shared" si="67"/>
        <v>10.134563361481479</v>
      </c>
      <c r="AP379" s="9"/>
      <c r="AQ379" s="22">
        <v>-3.7994399999999998E-2</v>
      </c>
      <c r="AR379" s="22">
        <v>27.603999999999999</v>
      </c>
      <c r="AS379" s="22">
        <v>-1.6857899999999999E-2</v>
      </c>
      <c r="AT379" s="22">
        <v>369</v>
      </c>
      <c r="AU379" s="22">
        <v>-3.79303E-2</v>
      </c>
      <c r="AV379">
        <f t="shared" si="68"/>
        <v>20.812222222222218</v>
      </c>
      <c r="AW379">
        <f t="shared" si="69"/>
        <v>-0.79074789599999973</v>
      </c>
      <c r="AX379" s="9"/>
      <c r="AY379" s="22">
        <v>1.7581199999999999</v>
      </c>
      <c r="AZ379" s="22">
        <v>31.4634</v>
      </c>
      <c r="BA379" s="22">
        <v>-4.3280000000000002E-3</v>
      </c>
      <c r="BB379" s="22">
        <v>369</v>
      </c>
      <c r="BC379" s="22">
        <v>1.7572000000000001</v>
      </c>
      <c r="BD379">
        <f t="shared" si="70"/>
        <v>5.3432098765432103</v>
      </c>
      <c r="BE379">
        <f t="shared" si="71"/>
        <v>9.3940041481481487</v>
      </c>
    </row>
    <row r="380" spans="6:57">
      <c r="F380" s="9"/>
      <c r="G380" s="22">
        <v>-4.30298E-2</v>
      </c>
      <c r="H380" s="22">
        <v>8.7105899999999998</v>
      </c>
      <c r="I380" s="22">
        <v>-1.6937299999999999E-2</v>
      </c>
      <c r="J380" s="22">
        <v>370</v>
      </c>
      <c r="K380" s="22">
        <v>-4.32617E-2</v>
      </c>
      <c r="L380">
        <f t="shared" si="60"/>
        <v>20.910246913580242</v>
      </c>
      <c r="M380">
        <f t="shared" si="61"/>
        <v>-0.89976374264197512</v>
      </c>
      <c r="N380" s="9"/>
      <c r="O380" s="22">
        <v>1.76315</v>
      </c>
      <c r="P380" s="22">
        <v>12.5701</v>
      </c>
      <c r="Q380" s="22">
        <v>-4.2074599999999997E-3</v>
      </c>
      <c r="R380" s="22">
        <v>370</v>
      </c>
      <c r="S380" s="22">
        <v>1.7626999999999999</v>
      </c>
      <c r="T380">
        <f t="shared" si="62"/>
        <v>5.194395061728394</v>
      </c>
      <c r="U380">
        <f t="shared" si="63"/>
        <v>9.1584976530864175</v>
      </c>
      <c r="X380" s="9"/>
      <c r="Y380" s="22">
        <v>-4.30298E-2</v>
      </c>
      <c r="Z380" s="22">
        <v>18.174800000000001</v>
      </c>
      <c r="AA380" s="22">
        <v>-1.6924999999999999E-2</v>
      </c>
      <c r="AB380" s="22">
        <v>370</v>
      </c>
      <c r="AC380" s="22">
        <v>-4.3380700000000001E-2</v>
      </c>
      <c r="AD380">
        <f t="shared" si="64"/>
        <v>20.89506172839506</v>
      </c>
      <c r="AE380">
        <f t="shared" si="65"/>
        <v>-0.89911032716049377</v>
      </c>
      <c r="AF380" s="9"/>
      <c r="AG380" s="22">
        <v>1.76315</v>
      </c>
      <c r="AH380" s="22">
        <v>22.034300000000002</v>
      </c>
      <c r="AI380" s="22">
        <v>-3.77838E-3</v>
      </c>
      <c r="AJ380" s="22">
        <v>370</v>
      </c>
      <c r="AK380" s="22">
        <v>1.7623899999999999</v>
      </c>
      <c r="AL380">
        <f t="shared" si="66"/>
        <v>4.6646666666666672</v>
      </c>
      <c r="AM380">
        <f t="shared" si="67"/>
        <v>8.2245070333333334</v>
      </c>
      <c r="AP380" s="9"/>
      <c r="AQ380" s="22">
        <v>-4.30298E-2</v>
      </c>
      <c r="AR380" s="22">
        <v>27.614000000000001</v>
      </c>
      <c r="AS380" s="22">
        <v>-1.6861000000000001E-2</v>
      </c>
      <c r="AT380" s="22">
        <v>370</v>
      </c>
      <c r="AU380" s="22">
        <v>-4.3942299999999997E-2</v>
      </c>
      <c r="AV380">
        <f t="shared" si="68"/>
        <v>20.816049382716049</v>
      </c>
      <c r="AW380">
        <f t="shared" si="69"/>
        <v>-0.89571044172839498</v>
      </c>
      <c r="AX380" s="9"/>
      <c r="AY380" s="22">
        <v>1.76315</v>
      </c>
      <c r="AZ380" s="22">
        <v>31.473500000000001</v>
      </c>
      <c r="BA380" s="22">
        <v>-3.4100300000000001E-3</v>
      </c>
      <c r="BB380" s="22">
        <v>370</v>
      </c>
      <c r="BC380" s="22">
        <v>1.7617799999999999</v>
      </c>
      <c r="BD380">
        <f t="shared" si="70"/>
        <v>4.209913580246913</v>
      </c>
      <c r="BE380">
        <f t="shared" si="71"/>
        <v>7.422709129012345</v>
      </c>
    </row>
    <row r="381" spans="6:57">
      <c r="F381" s="9"/>
      <c r="G381" s="22">
        <v>-4.8065200000000002E-2</v>
      </c>
      <c r="H381" s="22">
        <v>8.7206600000000005</v>
      </c>
      <c r="I381" s="22">
        <v>-1.6940299999999998E-2</v>
      </c>
      <c r="J381" s="22">
        <v>371</v>
      </c>
      <c r="K381" s="22">
        <v>-4.8553499999999999E-2</v>
      </c>
      <c r="L381">
        <f t="shared" si="60"/>
        <v>20.913950617283948</v>
      </c>
      <c r="M381">
        <f t="shared" si="61"/>
        <v>-1.0052332192098765</v>
      </c>
      <c r="N381" s="9"/>
      <c r="O381" s="22">
        <v>1.7681899999999999</v>
      </c>
      <c r="P381" s="22">
        <v>12.5801</v>
      </c>
      <c r="Q381" s="22">
        <v>-3.2708699999999999E-3</v>
      </c>
      <c r="R381" s="22">
        <v>371</v>
      </c>
      <c r="S381" s="22">
        <v>1.7672699999999999</v>
      </c>
      <c r="T381">
        <f t="shared" si="62"/>
        <v>4.0381111111111103</v>
      </c>
      <c r="U381">
        <f t="shared" si="63"/>
        <v>7.1401476855555535</v>
      </c>
      <c r="X381" s="9"/>
      <c r="Y381" s="22">
        <v>-4.8065200000000002E-2</v>
      </c>
      <c r="Z381" s="22">
        <v>18.184899999999999</v>
      </c>
      <c r="AA381" s="22">
        <v>-1.69312E-2</v>
      </c>
      <c r="AB381" s="22">
        <v>371</v>
      </c>
      <c r="AC381" s="22">
        <v>-4.8736599999999998E-2</v>
      </c>
      <c r="AD381">
        <f t="shared" si="64"/>
        <v>20.902716049382715</v>
      </c>
      <c r="AE381">
        <f t="shared" si="65"/>
        <v>-1.0046932274567901</v>
      </c>
      <c r="AF381" s="9"/>
      <c r="AG381" s="22">
        <v>1.7681899999999999</v>
      </c>
      <c r="AH381" s="22">
        <v>22.0443</v>
      </c>
      <c r="AI381" s="22">
        <v>-2.7758800000000001E-3</v>
      </c>
      <c r="AJ381" s="22">
        <v>371</v>
      </c>
      <c r="AK381" s="22">
        <v>1.7672699999999999</v>
      </c>
      <c r="AL381">
        <f t="shared" si="66"/>
        <v>3.4270123456790125</v>
      </c>
      <c r="AM381">
        <f t="shared" si="67"/>
        <v>6.0596089595061731</v>
      </c>
      <c r="AP381" s="9"/>
      <c r="AQ381" s="22">
        <v>-4.8065200000000002E-2</v>
      </c>
      <c r="AR381" s="22">
        <v>27.624099999999999</v>
      </c>
      <c r="AS381" s="22">
        <v>-1.6867099999999999E-2</v>
      </c>
      <c r="AT381" s="22">
        <v>371</v>
      </c>
      <c r="AU381" s="22">
        <v>-4.8019399999999997E-2</v>
      </c>
      <c r="AV381">
        <f t="shared" si="68"/>
        <v>20.823580246913579</v>
      </c>
      <c r="AW381">
        <f t="shared" si="69"/>
        <v>-1.0008895492839507</v>
      </c>
      <c r="AX381" s="9"/>
      <c r="AY381" s="22">
        <v>1.7681899999999999</v>
      </c>
      <c r="AZ381" s="22">
        <v>31.483599999999999</v>
      </c>
      <c r="BA381" s="22">
        <v>-2.3687700000000001E-3</v>
      </c>
      <c r="BB381" s="22">
        <v>371</v>
      </c>
      <c r="BC381" s="22">
        <v>1.7672699999999999</v>
      </c>
      <c r="BD381">
        <f t="shared" si="70"/>
        <v>2.9244074074074073</v>
      </c>
      <c r="BE381">
        <f t="shared" si="71"/>
        <v>5.1709079337037034</v>
      </c>
    </row>
    <row r="382" spans="6:57">
      <c r="F382" s="9"/>
      <c r="G382" s="22">
        <v>-5.3100599999999998E-2</v>
      </c>
      <c r="H382" s="22">
        <v>8.7307299999999994</v>
      </c>
      <c r="I382" s="22">
        <v>-1.6943400000000001E-2</v>
      </c>
      <c r="J382" s="22">
        <v>372</v>
      </c>
      <c r="K382" s="22">
        <v>-5.3619399999999998E-2</v>
      </c>
      <c r="L382">
        <f t="shared" si="60"/>
        <v>20.917777777777779</v>
      </c>
      <c r="M382">
        <f t="shared" si="61"/>
        <v>-1.1107465506666667</v>
      </c>
      <c r="N382" s="9"/>
      <c r="O382" s="22">
        <v>1.77322</v>
      </c>
      <c r="P382" s="22">
        <v>12.590199999999999</v>
      </c>
      <c r="Q382" s="22">
        <v>-2.2112999999999998E-3</v>
      </c>
      <c r="R382" s="22">
        <v>372</v>
      </c>
      <c r="S382" s="22">
        <v>1.7724599999999999</v>
      </c>
      <c r="T382">
        <f t="shared" si="62"/>
        <v>2.73</v>
      </c>
      <c r="U382">
        <f t="shared" si="63"/>
        <v>4.8408905999999998</v>
      </c>
      <c r="X382" s="9"/>
      <c r="Y382" s="22">
        <v>-5.3100599999999998E-2</v>
      </c>
      <c r="Z382" s="22">
        <v>18.194900000000001</v>
      </c>
      <c r="AA382" s="22">
        <v>-1.6940299999999998E-2</v>
      </c>
      <c r="AB382" s="22">
        <v>372</v>
      </c>
      <c r="AC382" s="22">
        <v>-5.3375199999999998E-2</v>
      </c>
      <c r="AD382">
        <f t="shared" si="64"/>
        <v>20.913950617283948</v>
      </c>
      <c r="AE382">
        <f t="shared" si="65"/>
        <v>-1.1105433261481479</v>
      </c>
      <c r="AF382" s="9"/>
      <c r="AG382" s="22">
        <v>1.77322</v>
      </c>
      <c r="AH382" s="22">
        <v>22.054400000000001</v>
      </c>
      <c r="AI382" s="22">
        <v>-1.6278099999999999E-3</v>
      </c>
      <c r="AJ382" s="22">
        <v>372</v>
      </c>
      <c r="AK382" s="22">
        <v>1.77216</v>
      </c>
      <c r="AL382">
        <f t="shared" si="66"/>
        <v>2.0096419753086421</v>
      </c>
      <c r="AM382">
        <f t="shared" si="67"/>
        <v>3.5635373434567903</v>
      </c>
      <c r="AP382" s="9"/>
      <c r="AQ382" s="22">
        <v>-5.3100599999999998E-2</v>
      </c>
      <c r="AR382" s="22">
        <v>27.6342</v>
      </c>
      <c r="AS382" s="22">
        <v>-1.6873200000000001E-2</v>
      </c>
      <c r="AT382" s="22">
        <v>372</v>
      </c>
      <c r="AU382" s="22">
        <v>-5.3588900000000002E-2</v>
      </c>
      <c r="AV382">
        <f t="shared" si="68"/>
        <v>20.831111111111113</v>
      </c>
      <c r="AW382">
        <f t="shared" si="69"/>
        <v>-1.1061444986666666</v>
      </c>
      <c r="AX382" s="9"/>
      <c r="AY382" s="22">
        <v>1.77322</v>
      </c>
      <c r="AZ382" s="22">
        <v>31.4937</v>
      </c>
      <c r="BA382" s="22">
        <v>-1.1203000000000001E-3</v>
      </c>
      <c r="BB382" s="22">
        <v>372</v>
      </c>
      <c r="BC382" s="22">
        <v>1.77216</v>
      </c>
      <c r="BD382">
        <f t="shared" si="70"/>
        <v>1.3830864197530863</v>
      </c>
      <c r="BE382">
        <f t="shared" si="71"/>
        <v>2.4525165012345678</v>
      </c>
    </row>
    <row r="383" spans="6:57">
      <c r="F383" s="9"/>
      <c r="G383" s="22">
        <v>-5.8136E-2</v>
      </c>
      <c r="H383" s="22">
        <v>8.7408000000000001</v>
      </c>
      <c r="I383" s="22">
        <v>-1.6952499999999999E-2</v>
      </c>
      <c r="J383" s="22">
        <v>373</v>
      </c>
      <c r="K383" s="22">
        <v>-5.8685300000000003E-2</v>
      </c>
      <c r="L383">
        <f t="shared" si="60"/>
        <v>20.929012345679009</v>
      </c>
      <c r="M383">
        <f t="shared" si="61"/>
        <v>-1.2167290617283948</v>
      </c>
      <c r="N383" s="9"/>
      <c r="O383" s="22">
        <v>1.77826</v>
      </c>
      <c r="P383" s="22">
        <v>12.600300000000001</v>
      </c>
      <c r="Q383" s="22">
        <v>-9.3811000000000003E-4</v>
      </c>
      <c r="R383" s="22">
        <v>373</v>
      </c>
      <c r="S383" s="22">
        <v>1.7773399999999999</v>
      </c>
      <c r="T383">
        <f t="shared" si="62"/>
        <v>1.1581604938271604</v>
      </c>
      <c r="U383">
        <f t="shared" si="63"/>
        <v>2.0595104797530861</v>
      </c>
      <c r="X383" s="9"/>
      <c r="Y383" s="22">
        <v>-5.8136E-2</v>
      </c>
      <c r="Z383" s="22">
        <v>18.204999999999998</v>
      </c>
      <c r="AA383" s="22">
        <v>-1.6943400000000001E-2</v>
      </c>
      <c r="AB383" s="22">
        <v>373</v>
      </c>
      <c r="AC383" s="22">
        <v>-6.1950699999999997E-2</v>
      </c>
      <c r="AD383">
        <f t="shared" si="64"/>
        <v>20.917777777777779</v>
      </c>
      <c r="AE383">
        <f t="shared" si="65"/>
        <v>-1.2160759288888889</v>
      </c>
      <c r="AF383" s="9"/>
      <c r="AG383" s="22">
        <v>1.77826</v>
      </c>
      <c r="AH383" s="22">
        <v>22.064499999999999</v>
      </c>
      <c r="AI383" s="22">
        <v>-2.09686E-4</v>
      </c>
      <c r="AJ383" s="22">
        <v>373</v>
      </c>
      <c r="AK383" s="22">
        <v>1.77765</v>
      </c>
      <c r="AL383">
        <f t="shared" si="66"/>
        <v>0.2588716049382716</v>
      </c>
      <c r="AM383">
        <f t="shared" si="67"/>
        <v>0.46034102019753087</v>
      </c>
      <c r="AP383" s="9"/>
      <c r="AQ383" s="22">
        <v>-5.8136E-2</v>
      </c>
      <c r="AR383" s="22">
        <v>27.644300000000001</v>
      </c>
      <c r="AS383" s="22">
        <v>-1.6876200000000001E-2</v>
      </c>
      <c r="AT383" s="22">
        <v>373</v>
      </c>
      <c r="AU383" s="22">
        <v>-5.84106E-2</v>
      </c>
      <c r="AV383">
        <f t="shared" si="68"/>
        <v>20.834814814814813</v>
      </c>
      <c r="AW383">
        <f t="shared" si="69"/>
        <v>-1.211252794074074</v>
      </c>
      <c r="AX383" s="9"/>
      <c r="AY383" s="22">
        <v>1.77826</v>
      </c>
      <c r="AZ383" s="22">
        <v>31.503699999999998</v>
      </c>
      <c r="BA383" s="22">
        <v>8.9782700000000002E-4</v>
      </c>
      <c r="BB383" s="22">
        <v>373</v>
      </c>
      <c r="BC383" s="22">
        <v>1.77704</v>
      </c>
      <c r="BD383">
        <f t="shared" si="70"/>
        <v>-1.1084283950617284</v>
      </c>
      <c r="BE383">
        <f t="shared" si="71"/>
        <v>-1.971073877802469</v>
      </c>
    </row>
    <row r="384" spans="6:57">
      <c r="F384" s="9"/>
      <c r="G384" s="22">
        <v>-6.3171400000000003E-2</v>
      </c>
      <c r="H384" s="22">
        <v>8.7508700000000008</v>
      </c>
      <c r="I384" s="22">
        <v>-1.6958600000000001E-2</v>
      </c>
      <c r="J384" s="22">
        <v>374</v>
      </c>
      <c r="K384" s="22">
        <v>-6.3201900000000005E-2</v>
      </c>
      <c r="L384">
        <f t="shared" si="60"/>
        <v>20.936543209876543</v>
      </c>
      <c r="M384">
        <f t="shared" si="61"/>
        <v>-1.3225907457283952</v>
      </c>
      <c r="N384" s="9"/>
      <c r="O384" s="22">
        <v>1.78329</v>
      </c>
      <c r="P384" s="22">
        <v>12.610300000000001</v>
      </c>
      <c r="Q384" s="22">
        <v>1.3980100000000001E-3</v>
      </c>
      <c r="R384" s="22">
        <v>374</v>
      </c>
      <c r="S384" s="22">
        <v>1.7825299999999999</v>
      </c>
      <c r="T384">
        <f t="shared" si="62"/>
        <v>-1.7259382716049383</v>
      </c>
      <c r="U384">
        <f t="shared" si="63"/>
        <v>-3.0778484603703706</v>
      </c>
      <c r="X384" s="9"/>
      <c r="Y384" s="22">
        <v>-6.3171400000000003E-2</v>
      </c>
      <c r="Z384" s="22">
        <v>18.2151</v>
      </c>
      <c r="AA384" s="22">
        <v>-1.6952499999999999E-2</v>
      </c>
      <c r="AB384" s="22">
        <v>374</v>
      </c>
      <c r="AC384" s="22">
        <v>-6.2072799999999997E-2</v>
      </c>
      <c r="AD384">
        <f t="shared" si="64"/>
        <v>20.929012345679009</v>
      </c>
      <c r="AE384">
        <f t="shared" si="65"/>
        <v>-1.3221150104938271</v>
      </c>
      <c r="AF384" s="9"/>
      <c r="AG384" s="22">
        <v>1.78329</v>
      </c>
      <c r="AH384" s="22">
        <v>22.0746</v>
      </c>
      <c r="AI384" s="22">
        <v>5.1361100000000002E-3</v>
      </c>
      <c r="AJ384" s="22">
        <v>374</v>
      </c>
      <c r="AK384" s="22">
        <v>1.78162</v>
      </c>
      <c r="AL384">
        <f t="shared" si="66"/>
        <v>-6.3408765432098759</v>
      </c>
      <c r="AM384">
        <f t="shared" si="67"/>
        <v>-11.30762173074074</v>
      </c>
      <c r="AP384" s="9"/>
      <c r="AQ384" s="22">
        <v>-6.3171400000000003E-2</v>
      </c>
      <c r="AR384" s="22">
        <v>27.654299999999999</v>
      </c>
      <c r="AS384" s="22">
        <v>-1.6882299999999999E-2</v>
      </c>
      <c r="AT384" s="22">
        <v>374</v>
      </c>
      <c r="AU384" s="22">
        <v>-6.3568100000000002E-2</v>
      </c>
      <c r="AV384">
        <f t="shared" si="68"/>
        <v>20.842345679012343</v>
      </c>
      <c r="AW384">
        <f t="shared" si="69"/>
        <v>-1.3166401558271603</v>
      </c>
      <c r="AX384" s="9"/>
      <c r="AY384" s="22">
        <v>1.78329</v>
      </c>
      <c r="AZ384" s="22">
        <v>31.5138</v>
      </c>
      <c r="BA384" s="22">
        <v>9.4848599999999995E-3</v>
      </c>
      <c r="BB384" s="22">
        <v>374</v>
      </c>
      <c r="BC384" s="22">
        <v>1.78223</v>
      </c>
      <c r="BD384">
        <f t="shared" si="70"/>
        <v>-11.709703703703703</v>
      </c>
      <c r="BE384">
        <f t="shared" si="71"/>
        <v>-20.881797517777777</v>
      </c>
    </row>
    <row r="385" spans="6:57">
      <c r="F385" s="9"/>
      <c r="G385" s="22">
        <v>-6.8206799999999998E-2</v>
      </c>
      <c r="H385" s="22">
        <v>8.7609499999999993</v>
      </c>
      <c r="I385" s="22">
        <v>-1.69617E-2</v>
      </c>
      <c r="J385" s="22">
        <v>375</v>
      </c>
      <c r="K385" s="22">
        <v>-6.8786600000000003E-2</v>
      </c>
      <c r="L385">
        <f t="shared" si="60"/>
        <v>20.940370370370371</v>
      </c>
      <c r="M385">
        <f t="shared" si="61"/>
        <v>-1.4282756537777777</v>
      </c>
      <c r="N385" s="9"/>
      <c r="O385" s="22">
        <v>1.78833</v>
      </c>
      <c r="P385" s="22">
        <v>12.6204</v>
      </c>
      <c r="Q385" s="22">
        <v>8.6608899999999992E-3</v>
      </c>
      <c r="R385" s="22">
        <v>375</v>
      </c>
      <c r="S385" s="22">
        <v>1.7867999999999999</v>
      </c>
      <c r="T385">
        <f t="shared" si="62"/>
        <v>-10.692456790123456</v>
      </c>
      <c r="U385">
        <f t="shared" si="63"/>
        <v>-19.121641251481481</v>
      </c>
      <c r="X385" s="9"/>
      <c r="Y385" s="22">
        <v>-6.8206799999999998E-2</v>
      </c>
      <c r="Z385" s="22">
        <v>18.225200000000001</v>
      </c>
      <c r="AA385" s="22">
        <v>-1.6955600000000001E-2</v>
      </c>
      <c r="AB385" s="22">
        <v>375</v>
      </c>
      <c r="AC385" s="22">
        <v>-6.9824200000000003E-2</v>
      </c>
      <c r="AD385">
        <f t="shared" si="64"/>
        <v>20.932839506172837</v>
      </c>
      <c r="AE385">
        <f t="shared" si="65"/>
        <v>-1.4277619976296294</v>
      </c>
      <c r="AF385" s="9"/>
      <c r="AG385" s="22">
        <v>1.78833</v>
      </c>
      <c r="AH385" s="22">
        <v>22.084599999999998</v>
      </c>
      <c r="AI385" s="22">
        <v>1.73584E-2</v>
      </c>
      <c r="AJ385" s="22">
        <v>375</v>
      </c>
      <c r="AK385" s="22">
        <v>1.7874099999999999</v>
      </c>
      <c r="AL385">
        <f t="shared" si="66"/>
        <v>-21.43012345679012</v>
      </c>
      <c r="AM385">
        <f t="shared" si="67"/>
        <v>-38.324132681481473</v>
      </c>
      <c r="AP385" s="9"/>
      <c r="AQ385" s="22">
        <v>-6.8206799999999998E-2</v>
      </c>
      <c r="AR385" s="22">
        <v>27.664400000000001</v>
      </c>
      <c r="AS385" s="22">
        <v>-1.6885399999999998E-2</v>
      </c>
      <c r="AT385" s="22">
        <v>375</v>
      </c>
      <c r="AU385" s="22">
        <v>-6.8725599999999998E-2</v>
      </c>
      <c r="AV385">
        <f t="shared" si="68"/>
        <v>20.846172839506171</v>
      </c>
      <c r="AW385">
        <f t="shared" si="69"/>
        <v>-1.4218507416296293</v>
      </c>
      <c r="AX385" s="9"/>
      <c r="AY385" s="22">
        <v>1.78833</v>
      </c>
      <c r="AZ385" s="22">
        <v>31.523900000000001</v>
      </c>
      <c r="BA385" s="22">
        <v>2.3522899999999999E-2</v>
      </c>
      <c r="BB385" s="22">
        <v>375</v>
      </c>
      <c r="BC385" s="22">
        <v>1.78772</v>
      </c>
      <c r="BD385">
        <f t="shared" si="70"/>
        <v>-29.040617283950613</v>
      </c>
      <c r="BE385">
        <f t="shared" si="71"/>
        <v>-51.934207107407403</v>
      </c>
    </row>
    <row r="386" spans="6:57">
      <c r="F386" s="9"/>
      <c r="G386" s="22">
        <v>-7.3242199999999993E-2</v>
      </c>
      <c r="H386" s="22">
        <v>8.77102</v>
      </c>
      <c r="I386" s="22">
        <v>-1.6970800000000001E-2</v>
      </c>
      <c r="J386" s="22">
        <v>376</v>
      </c>
      <c r="K386" s="22">
        <v>-7.3913599999999996E-2</v>
      </c>
      <c r="L386">
        <f t="shared" si="60"/>
        <v>20.951604938271604</v>
      </c>
      <c r="M386">
        <f t="shared" si="61"/>
        <v>-1.5345416392098763</v>
      </c>
      <c r="N386" s="9"/>
      <c r="O386" s="22">
        <v>1.7933699999999999</v>
      </c>
      <c r="P386" s="22">
        <v>12.6305</v>
      </c>
      <c r="Q386" s="22">
        <v>2.2164900000000001E-2</v>
      </c>
      <c r="R386" s="22">
        <v>376</v>
      </c>
      <c r="S386" s="22">
        <v>1.7926</v>
      </c>
      <c r="T386">
        <f t="shared" si="62"/>
        <v>-27.364074074074075</v>
      </c>
      <c r="U386">
        <f t="shared" si="63"/>
        <v>-49.073909522222223</v>
      </c>
      <c r="X386" s="9"/>
      <c r="Y386" s="22">
        <v>-7.3242199999999993E-2</v>
      </c>
      <c r="Z386" s="22">
        <v>18.235199999999999</v>
      </c>
      <c r="AA386" s="22">
        <v>-1.6955600000000001E-2</v>
      </c>
      <c r="AB386" s="22">
        <v>376</v>
      </c>
      <c r="AC386" s="22">
        <v>-7.5012200000000001E-2</v>
      </c>
      <c r="AD386">
        <f t="shared" si="64"/>
        <v>20.932839506172837</v>
      </c>
      <c r="AE386">
        <f t="shared" si="65"/>
        <v>-1.5331672176790121</v>
      </c>
      <c r="AF386" s="9"/>
      <c r="AG386" s="22">
        <v>1.7933699999999999</v>
      </c>
      <c r="AH386" s="22">
        <v>22.0947</v>
      </c>
      <c r="AI386" s="22">
        <v>3.2678199999999998E-2</v>
      </c>
      <c r="AJ386" s="22">
        <v>376</v>
      </c>
      <c r="AK386" s="22">
        <v>1.7923</v>
      </c>
      <c r="AL386">
        <f t="shared" si="66"/>
        <v>-40.343456790123454</v>
      </c>
      <c r="AM386">
        <f t="shared" si="67"/>
        <v>-72.350745103703701</v>
      </c>
      <c r="AP386" s="9"/>
      <c r="AQ386" s="22">
        <v>-7.3242199999999993E-2</v>
      </c>
      <c r="AR386" s="22">
        <v>27.674499999999998</v>
      </c>
      <c r="AS386" s="22">
        <v>-1.6882299999999999E-2</v>
      </c>
      <c r="AT386" s="22">
        <v>376</v>
      </c>
      <c r="AU386" s="22">
        <v>-7.4096700000000001E-2</v>
      </c>
      <c r="AV386">
        <f t="shared" si="68"/>
        <v>20.842345679012343</v>
      </c>
      <c r="AW386">
        <f t="shared" si="69"/>
        <v>-1.5265392506913578</v>
      </c>
      <c r="AX386" s="9"/>
      <c r="AY386" s="22">
        <v>1.7933699999999999</v>
      </c>
      <c r="AZ386" s="22">
        <v>31.533899999999999</v>
      </c>
      <c r="BA386" s="22">
        <v>4.0612799999999998E-2</v>
      </c>
      <c r="BB386" s="22">
        <v>376</v>
      </c>
      <c r="BC386" s="22">
        <v>1.7923</v>
      </c>
      <c r="BD386">
        <f t="shared" si="70"/>
        <v>-50.139259259259255</v>
      </c>
      <c r="BE386">
        <f t="shared" si="71"/>
        <v>-89.91824337777777</v>
      </c>
    </row>
    <row r="387" spans="6:57">
      <c r="F387" s="9"/>
      <c r="G387" s="22">
        <v>-7.8277600000000003E-2</v>
      </c>
      <c r="H387" s="22">
        <v>8.7810900000000007</v>
      </c>
      <c r="I387" s="22">
        <v>-1.69739E-2</v>
      </c>
      <c r="J387" s="22">
        <v>377</v>
      </c>
      <c r="K387" s="22">
        <v>-7.8430200000000005E-2</v>
      </c>
      <c r="L387">
        <f t="shared" si="60"/>
        <v>20.955432098765428</v>
      </c>
      <c r="M387">
        <f t="shared" si="61"/>
        <v>-1.6403409316543207</v>
      </c>
      <c r="N387" s="9"/>
      <c r="O387" s="22">
        <v>1.7984</v>
      </c>
      <c r="P387" s="22">
        <v>12.640599999999999</v>
      </c>
      <c r="Q387" s="22">
        <v>3.9990199999999997E-2</v>
      </c>
      <c r="R387" s="22">
        <v>377</v>
      </c>
      <c r="S387" s="22">
        <v>1.79718</v>
      </c>
      <c r="T387">
        <f t="shared" si="62"/>
        <v>-49.370617283950608</v>
      </c>
      <c r="U387">
        <f t="shared" si="63"/>
        <v>-88.788118123456769</v>
      </c>
      <c r="X387" s="9"/>
      <c r="Y387" s="22">
        <v>-7.8277600000000003E-2</v>
      </c>
      <c r="Z387" s="22">
        <v>18.2453</v>
      </c>
      <c r="AA387" s="22">
        <v>-1.69617E-2</v>
      </c>
      <c r="AB387" s="22">
        <v>377</v>
      </c>
      <c r="AC387" s="22">
        <v>-7.9620399999999994E-2</v>
      </c>
      <c r="AD387">
        <f t="shared" si="64"/>
        <v>20.940370370370371</v>
      </c>
      <c r="AE387">
        <f t="shared" si="65"/>
        <v>-1.6391619357037037</v>
      </c>
      <c r="AF387" s="9"/>
      <c r="AG387" s="22">
        <v>1.7984</v>
      </c>
      <c r="AH387" s="22">
        <v>22.104800000000001</v>
      </c>
      <c r="AI387" s="22">
        <v>5.1138299999999998E-2</v>
      </c>
      <c r="AJ387" s="22">
        <v>377</v>
      </c>
      <c r="AK387" s="22">
        <v>1.79718</v>
      </c>
      <c r="AL387">
        <f t="shared" si="66"/>
        <v>-63.133703703703695</v>
      </c>
      <c r="AM387">
        <f t="shared" si="67"/>
        <v>-113.53965274074072</v>
      </c>
      <c r="AP387" s="9"/>
      <c r="AQ387" s="22">
        <v>-7.8277600000000003E-2</v>
      </c>
      <c r="AR387" s="22">
        <v>27.6845</v>
      </c>
      <c r="AS387" s="22">
        <v>-1.6888400000000001E-2</v>
      </c>
      <c r="AT387" s="22">
        <v>377</v>
      </c>
      <c r="AU387" s="22">
        <v>-7.8857399999999994E-2</v>
      </c>
      <c r="AV387">
        <f t="shared" si="68"/>
        <v>20.849876543209877</v>
      </c>
      <c r="AW387">
        <f t="shared" si="69"/>
        <v>-1.6320782960987656</v>
      </c>
      <c r="AX387" s="9"/>
      <c r="AY387" s="22">
        <v>1.7984</v>
      </c>
      <c r="AZ387" s="22">
        <v>31.544</v>
      </c>
      <c r="BA387" s="22">
        <v>6.08917E-2</v>
      </c>
      <c r="BB387" s="22">
        <v>377</v>
      </c>
      <c r="BC387" s="22">
        <v>1.79749</v>
      </c>
      <c r="BD387">
        <f t="shared" si="70"/>
        <v>-75.17493827160493</v>
      </c>
      <c r="BE387">
        <f t="shared" si="71"/>
        <v>-135.19460898765431</v>
      </c>
    </row>
    <row r="388" spans="6:57">
      <c r="F388" s="9"/>
      <c r="G388" s="22">
        <v>-8.3312999999999998E-2</v>
      </c>
      <c r="H388" s="22">
        <v>8.7911599999999996</v>
      </c>
      <c r="I388" s="22">
        <v>-1.6979999999999999E-2</v>
      </c>
      <c r="J388" s="22">
        <v>378</v>
      </c>
      <c r="K388" s="22">
        <v>-8.4167500000000006E-2</v>
      </c>
      <c r="L388">
        <f t="shared" si="60"/>
        <v>20.962962962962962</v>
      </c>
      <c r="M388">
        <f t="shared" si="61"/>
        <v>-1.7464873333333333</v>
      </c>
      <c r="N388" s="9"/>
      <c r="O388" s="22">
        <v>1.8034399999999999</v>
      </c>
      <c r="P388" s="22">
        <v>12.650600000000001</v>
      </c>
      <c r="Q388" s="22">
        <v>6.1022899999999998E-2</v>
      </c>
      <c r="R388" s="22">
        <v>378</v>
      </c>
      <c r="S388" s="22">
        <v>1.80237</v>
      </c>
      <c r="T388">
        <f t="shared" si="62"/>
        <v>-75.336913580246915</v>
      </c>
      <c r="U388">
        <f t="shared" si="63"/>
        <v>-135.86560342716049</v>
      </c>
      <c r="X388" s="9"/>
      <c r="Y388" s="22">
        <v>-8.3312999999999998E-2</v>
      </c>
      <c r="Z388" s="22">
        <v>18.255400000000002</v>
      </c>
      <c r="AA388" s="22">
        <v>-1.6967800000000002E-2</v>
      </c>
      <c r="AB388" s="22">
        <v>378</v>
      </c>
      <c r="AC388" s="22">
        <v>-8.3892800000000003E-2</v>
      </c>
      <c r="AD388">
        <f t="shared" si="64"/>
        <v>20.947901234567901</v>
      </c>
      <c r="AE388">
        <f t="shared" si="65"/>
        <v>-1.7452324955555556</v>
      </c>
      <c r="AF388" s="9"/>
      <c r="AG388" s="22">
        <v>1.8034399999999999</v>
      </c>
      <c r="AH388" s="22">
        <v>22.114799999999999</v>
      </c>
      <c r="AI388" s="22">
        <v>7.3767100000000002E-2</v>
      </c>
      <c r="AJ388" s="22">
        <v>378</v>
      </c>
      <c r="AK388" s="22">
        <v>1.80206</v>
      </c>
      <c r="AL388">
        <f t="shared" si="66"/>
        <v>-91.07049382716049</v>
      </c>
      <c r="AM388">
        <f t="shared" si="67"/>
        <v>-164.2401713876543</v>
      </c>
      <c r="AP388" s="9"/>
      <c r="AQ388" s="22">
        <v>-8.3312999999999998E-2</v>
      </c>
      <c r="AR388" s="22">
        <v>27.694600000000001</v>
      </c>
      <c r="AS388" s="22">
        <v>-1.68945E-2</v>
      </c>
      <c r="AT388" s="22">
        <v>378</v>
      </c>
      <c r="AU388" s="22">
        <v>-8.3770800000000006E-2</v>
      </c>
      <c r="AV388">
        <f t="shared" si="68"/>
        <v>20.857407407407404</v>
      </c>
      <c r="AW388">
        <f t="shared" si="69"/>
        <v>-1.7376931833333331</v>
      </c>
      <c r="AX388" s="9"/>
      <c r="AY388" s="22">
        <v>1.8034399999999999</v>
      </c>
      <c r="AZ388" s="22">
        <v>31.554099999999998</v>
      </c>
      <c r="BA388" s="22">
        <v>8.7646500000000002E-2</v>
      </c>
      <c r="BB388" s="22">
        <v>378</v>
      </c>
      <c r="BC388" s="22">
        <v>1.80267</v>
      </c>
      <c r="BD388">
        <f t="shared" si="70"/>
        <v>-108.20555555555555</v>
      </c>
      <c r="BE388">
        <f t="shared" si="71"/>
        <v>-195.14222711111108</v>
      </c>
    </row>
    <row r="389" spans="6:57">
      <c r="F389" s="9"/>
      <c r="G389" s="22">
        <v>-8.8348399999999994E-2</v>
      </c>
      <c r="H389" s="22">
        <v>8.8012300000000003</v>
      </c>
      <c r="I389" s="22">
        <v>-1.6986100000000001E-2</v>
      </c>
      <c r="J389" s="22">
        <v>379</v>
      </c>
      <c r="K389" s="22">
        <v>-8.9019799999999996E-2</v>
      </c>
      <c r="L389">
        <f t="shared" si="60"/>
        <v>20.970493827160492</v>
      </c>
      <c r="M389">
        <f t="shared" si="61"/>
        <v>-1.8527095768395059</v>
      </c>
      <c r="N389" s="9"/>
      <c r="O389" s="22">
        <v>1.80847</v>
      </c>
      <c r="P389" s="22">
        <v>12.6607</v>
      </c>
      <c r="Q389" s="22">
        <v>8.7768600000000002E-2</v>
      </c>
      <c r="R389" s="22">
        <v>379</v>
      </c>
      <c r="S389" s="22">
        <v>1.8075600000000001</v>
      </c>
      <c r="T389">
        <f t="shared" si="62"/>
        <v>-108.35629629629629</v>
      </c>
      <c r="U389">
        <f t="shared" si="63"/>
        <v>-195.95911116296296</v>
      </c>
      <c r="X389" s="9"/>
      <c r="Y389" s="22">
        <v>-8.8348399999999994E-2</v>
      </c>
      <c r="Z389" s="22">
        <v>18.2654</v>
      </c>
      <c r="AA389" s="22">
        <v>-1.69739E-2</v>
      </c>
      <c r="AB389" s="22">
        <v>379</v>
      </c>
      <c r="AC389" s="22">
        <v>-8.8745099999999993E-2</v>
      </c>
      <c r="AD389">
        <f t="shared" si="64"/>
        <v>20.955432098765428</v>
      </c>
      <c r="AE389">
        <f t="shared" si="65"/>
        <v>-1.8513788972345675</v>
      </c>
      <c r="AF389" s="9"/>
      <c r="AG389" s="22">
        <v>1.80847</v>
      </c>
      <c r="AH389" s="22">
        <v>22.1249</v>
      </c>
      <c r="AI389" s="22">
        <v>0.100647</v>
      </c>
      <c r="AJ389" s="22">
        <v>379</v>
      </c>
      <c r="AK389" s="22">
        <v>1.8081700000000001</v>
      </c>
      <c r="AL389">
        <f t="shared" si="66"/>
        <v>-124.25555555555555</v>
      </c>
      <c r="AM389">
        <f t="shared" si="67"/>
        <v>-224.71244455555555</v>
      </c>
      <c r="AP389" s="9"/>
      <c r="AQ389" s="22">
        <v>-8.8348399999999994E-2</v>
      </c>
      <c r="AR389" s="22">
        <v>27.704699999999999</v>
      </c>
      <c r="AS389" s="22">
        <v>-1.6897599999999999E-2</v>
      </c>
      <c r="AT389" s="22">
        <v>379</v>
      </c>
      <c r="AU389" s="22">
        <v>-8.8470499999999994E-2</v>
      </c>
      <c r="AV389">
        <f t="shared" si="68"/>
        <v>20.861234567901231</v>
      </c>
      <c r="AW389">
        <f t="shared" si="69"/>
        <v>-1.8430566960987651</v>
      </c>
      <c r="AX389" s="9"/>
      <c r="AY389" s="22">
        <v>1.80847</v>
      </c>
      <c r="AZ389" s="22">
        <v>31.5641</v>
      </c>
      <c r="BA389" s="22">
        <v>0.111237</v>
      </c>
      <c r="BB389" s="22">
        <v>379</v>
      </c>
      <c r="BC389" s="22">
        <v>1.8069500000000001</v>
      </c>
      <c r="BD389">
        <f t="shared" si="70"/>
        <v>-137.32962962962964</v>
      </c>
      <c r="BE389">
        <f t="shared" si="71"/>
        <v>-248.35651529629632</v>
      </c>
    </row>
    <row r="390" spans="6:57">
      <c r="F390" s="9"/>
      <c r="G390" s="22">
        <v>-9.3383800000000003E-2</v>
      </c>
      <c r="H390" s="22">
        <v>8.8112999999999992</v>
      </c>
      <c r="I390" s="22">
        <v>-1.69891E-2</v>
      </c>
      <c r="J390" s="22">
        <v>380</v>
      </c>
      <c r="K390" s="22">
        <v>-9.32312E-2</v>
      </c>
      <c r="L390">
        <f t="shared" si="60"/>
        <v>20.974197530864195</v>
      </c>
      <c r="M390">
        <f t="shared" si="61"/>
        <v>-1.958650267382716</v>
      </c>
      <c r="N390" s="9"/>
      <c r="O390" s="22">
        <v>1.81351</v>
      </c>
      <c r="P390" s="22">
        <v>12.6708</v>
      </c>
      <c r="Q390" s="22">
        <v>0.112305</v>
      </c>
      <c r="R390" s="22">
        <v>380</v>
      </c>
      <c r="S390" s="22">
        <v>1.8124400000000001</v>
      </c>
      <c r="T390">
        <f t="shared" si="62"/>
        <v>-138.64814814814812</v>
      </c>
      <c r="U390">
        <f t="shared" si="63"/>
        <v>-251.43980314814809</v>
      </c>
      <c r="X390" s="9"/>
      <c r="Y390" s="22">
        <v>-9.3383800000000003E-2</v>
      </c>
      <c r="Z390" s="22">
        <v>18.275500000000001</v>
      </c>
      <c r="AA390" s="22">
        <v>-1.6979999999999999E-2</v>
      </c>
      <c r="AB390" s="22">
        <v>380</v>
      </c>
      <c r="AC390" s="22">
        <v>-9.36279E-2</v>
      </c>
      <c r="AD390">
        <f t="shared" si="64"/>
        <v>20.962962962962962</v>
      </c>
      <c r="AE390">
        <f t="shared" si="65"/>
        <v>-1.9576011407407408</v>
      </c>
      <c r="AF390" s="9"/>
      <c r="AG390" s="22">
        <v>1.81351</v>
      </c>
      <c r="AH390" s="22">
        <v>22.135000000000002</v>
      </c>
      <c r="AI390" s="22">
        <v>0.125</v>
      </c>
      <c r="AJ390" s="22">
        <v>380</v>
      </c>
      <c r="AK390" s="22">
        <v>1.81274</v>
      </c>
      <c r="AL390">
        <f t="shared" si="66"/>
        <v>-154.32098765432099</v>
      </c>
      <c r="AM390">
        <f t="shared" si="67"/>
        <v>-279.86265432098764</v>
      </c>
      <c r="AP390" s="9"/>
      <c r="AQ390" s="22">
        <v>-9.3383800000000003E-2</v>
      </c>
      <c r="AR390" s="22">
        <v>27.714700000000001</v>
      </c>
      <c r="AS390" s="22">
        <v>-1.6903700000000001E-2</v>
      </c>
      <c r="AT390" s="22">
        <v>380</v>
      </c>
      <c r="AU390" s="22">
        <v>-9.3902600000000003E-2</v>
      </c>
      <c r="AV390">
        <f t="shared" si="68"/>
        <v>20.868765432098765</v>
      </c>
      <c r="AW390">
        <f t="shared" si="69"/>
        <v>-1.9488046173580247</v>
      </c>
      <c r="AX390" s="9"/>
      <c r="AY390" s="22">
        <v>1.81351</v>
      </c>
      <c r="AZ390" s="22">
        <v>31.574200000000001</v>
      </c>
      <c r="BA390" s="22">
        <v>0.13680999999999999</v>
      </c>
      <c r="BB390" s="22">
        <v>380</v>
      </c>
      <c r="BC390" s="22">
        <v>1.8124400000000001</v>
      </c>
      <c r="BD390">
        <f t="shared" si="70"/>
        <v>-168.90123456790121</v>
      </c>
      <c r="BE390">
        <f t="shared" si="71"/>
        <v>-306.30407790123451</v>
      </c>
    </row>
    <row r="391" spans="6:57">
      <c r="F391" s="9"/>
      <c r="G391" s="22">
        <v>-9.8419199999999998E-2</v>
      </c>
      <c r="H391" s="22">
        <v>8.8213699999999999</v>
      </c>
      <c r="I391" s="22">
        <v>-1.6995199999999999E-2</v>
      </c>
      <c r="J391" s="22">
        <v>381</v>
      </c>
      <c r="K391" s="22">
        <v>-9.9273700000000006E-2</v>
      </c>
      <c r="L391">
        <f t="shared" si="60"/>
        <v>20.981728395061726</v>
      </c>
      <c r="M391">
        <f t="shared" si="61"/>
        <v>-2.0650049232592589</v>
      </c>
      <c r="N391" s="9"/>
      <c r="O391" s="22">
        <v>1.81854</v>
      </c>
      <c r="P391" s="22">
        <v>12.6808</v>
      </c>
      <c r="Q391" s="22">
        <v>0.13867199999999999</v>
      </c>
      <c r="R391" s="22">
        <v>381</v>
      </c>
      <c r="S391" s="22">
        <v>1.81793</v>
      </c>
      <c r="T391">
        <f t="shared" si="62"/>
        <v>-171.19999999999996</v>
      </c>
      <c r="U391">
        <f t="shared" si="63"/>
        <v>-311.33404799999994</v>
      </c>
      <c r="X391" s="9"/>
      <c r="Y391" s="22">
        <v>-9.8419199999999998E-2</v>
      </c>
      <c r="Z391" s="22">
        <v>18.285599999999999</v>
      </c>
      <c r="AA391" s="22">
        <v>-1.6986100000000001E-2</v>
      </c>
      <c r="AB391" s="22">
        <v>381</v>
      </c>
      <c r="AC391" s="22">
        <v>-9.8999000000000004E-2</v>
      </c>
      <c r="AD391">
        <f t="shared" si="64"/>
        <v>20.970493827160492</v>
      </c>
      <c r="AE391">
        <f t="shared" si="65"/>
        <v>-2.0638992260740738</v>
      </c>
      <c r="AF391" s="9"/>
      <c r="AG391" s="22">
        <v>1.81854</v>
      </c>
      <c r="AH391" s="22">
        <v>22.145099999999999</v>
      </c>
      <c r="AI391" s="22">
        <v>0.151398</v>
      </c>
      <c r="AJ391" s="22">
        <v>381</v>
      </c>
      <c r="AK391" s="22">
        <v>1.81793</v>
      </c>
      <c r="AL391">
        <f t="shared" si="66"/>
        <v>-186.9111111111111</v>
      </c>
      <c r="AM391">
        <f t="shared" si="67"/>
        <v>-339.90533199999999</v>
      </c>
      <c r="AP391" s="9"/>
      <c r="AQ391" s="22">
        <v>-9.8419199999999998E-2</v>
      </c>
      <c r="AR391" s="22">
        <v>27.724799999999998</v>
      </c>
      <c r="AS391" s="22">
        <v>-1.6909799999999999E-2</v>
      </c>
      <c r="AT391" s="22">
        <v>381</v>
      </c>
      <c r="AU391" s="22">
        <v>-9.9121100000000004E-2</v>
      </c>
      <c r="AV391">
        <f t="shared" si="68"/>
        <v>20.876296296296296</v>
      </c>
      <c r="AW391">
        <f t="shared" si="69"/>
        <v>-2.0546283804444445</v>
      </c>
      <c r="AX391" s="9"/>
      <c r="AY391" s="22">
        <v>1.81854</v>
      </c>
      <c r="AZ391" s="22">
        <v>31.584299999999999</v>
      </c>
      <c r="BA391" s="22">
        <v>0.16525300000000001</v>
      </c>
      <c r="BB391" s="22">
        <v>381</v>
      </c>
      <c r="BC391" s="22">
        <v>1.8176300000000001</v>
      </c>
      <c r="BD391">
        <f t="shared" si="70"/>
        <v>-204.01604938271606</v>
      </c>
      <c r="BE391">
        <f t="shared" si="71"/>
        <v>-371.01134644444448</v>
      </c>
    </row>
    <row r="392" spans="6:57">
      <c r="F392" s="9"/>
      <c r="G392" s="22">
        <v>-0.10345500000000001</v>
      </c>
      <c r="H392" s="22">
        <v>8.8314400000000006</v>
      </c>
      <c r="I392" s="22">
        <v>-1.6998300000000001E-2</v>
      </c>
      <c r="J392" s="22">
        <v>382</v>
      </c>
      <c r="K392" s="22">
        <v>-0.103851</v>
      </c>
      <c r="L392">
        <f t="shared" si="60"/>
        <v>20.985555555555557</v>
      </c>
      <c r="M392">
        <f t="shared" si="61"/>
        <v>-2.1710606500000003</v>
      </c>
      <c r="N392" s="9"/>
      <c r="O392" s="22">
        <v>1.82358</v>
      </c>
      <c r="P392" s="22">
        <v>12.690899999999999</v>
      </c>
      <c r="Q392" s="22">
        <v>0.16497800000000001</v>
      </c>
      <c r="R392" s="22">
        <v>382</v>
      </c>
      <c r="S392" s="22">
        <v>1.82281</v>
      </c>
      <c r="T392">
        <f t="shared" si="62"/>
        <v>-203.67654320987654</v>
      </c>
      <c r="U392">
        <f t="shared" si="63"/>
        <v>-371.42047066666663</v>
      </c>
      <c r="X392" s="9"/>
      <c r="Y392" s="22">
        <v>-0.10345500000000001</v>
      </c>
      <c r="Z392" s="22">
        <v>18.2957</v>
      </c>
      <c r="AA392" s="22">
        <v>-1.69891E-2</v>
      </c>
      <c r="AB392" s="22">
        <v>382</v>
      </c>
      <c r="AC392" s="22">
        <v>-0.10394299999999999</v>
      </c>
      <c r="AD392">
        <f t="shared" si="64"/>
        <v>20.974197530864195</v>
      </c>
      <c r="AE392">
        <f t="shared" si="65"/>
        <v>-2.1698856055555553</v>
      </c>
      <c r="AF392" s="9"/>
      <c r="AG392" s="22">
        <v>1.82358</v>
      </c>
      <c r="AH392" s="22">
        <v>22.155100000000001</v>
      </c>
      <c r="AI392" s="22">
        <v>0.17825299999999999</v>
      </c>
      <c r="AJ392" s="22">
        <v>382</v>
      </c>
      <c r="AK392" s="22">
        <v>1.82281</v>
      </c>
      <c r="AL392">
        <f t="shared" si="66"/>
        <v>-220.06543209876543</v>
      </c>
      <c r="AM392">
        <f t="shared" si="67"/>
        <v>-401.30692066666666</v>
      </c>
      <c r="AP392" s="9"/>
      <c r="AQ392" s="22">
        <v>-0.10345500000000001</v>
      </c>
      <c r="AR392" s="22">
        <v>27.7349</v>
      </c>
      <c r="AS392" s="22">
        <v>-1.6912799999999999E-2</v>
      </c>
      <c r="AT392" s="22">
        <v>382</v>
      </c>
      <c r="AU392" s="22">
        <v>-0.103851</v>
      </c>
      <c r="AV392">
        <f t="shared" si="68"/>
        <v>20.879999999999995</v>
      </c>
      <c r="AW392">
        <f t="shared" si="69"/>
        <v>-2.1601403999999995</v>
      </c>
      <c r="AX392" s="9"/>
      <c r="AY392" s="22">
        <v>1.82358</v>
      </c>
      <c r="AZ392" s="22">
        <v>31.5944</v>
      </c>
      <c r="BA392" s="22">
        <v>0.19445799999999999</v>
      </c>
      <c r="BB392" s="22">
        <v>382</v>
      </c>
      <c r="BC392" s="22">
        <v>1.8222</v>
      </c>
      <c r="BD392">
        <f t="shared" si="70"/>
        <v>-240.07160493827158</v>
      </c>
      <c r="BE392">
        <f t="shared" si="71"/>
        <v>-437.78977733333329</v>
      </c>
    </row>
    <row r="393" spans="6:57">
      <c r="F393" s="9"/>
      <c r="G393" s="22"/>
      <c r="H393" s="22"/>
      <c r="I393" s="22"/>
      <c r="J393" s="22"/>
      <c r="K393" s="22"/>
      <c r="N393" s="9"/>
      <c r="O393" s="22"/>
      <c r="P393" s="22"/>
      <c r="Q393" s="22"/>
      <c r="R393" s="22"/>
      <c r="S393" s="22"/>
      <c r="X393" s="9"/>
      <c r="Y393" s="22"/>
      <c r="Z393" s="22"/>
      <c r="AA393" s="22"/>
      <c r="AB393" s="22"/>
      <c r="AC393" s="22"/>
      <c r="AF393" s="9"/>
      <c r="AG393" s="22"/>
      <c r="AH393" s="22"/>
      <c r="AI393" s="22"/>
      <c r="AJ393" s="22"/>
      <c r="AK393" s="22"/>
      <c r="AP393" s="9"/>
      <c r="AQ393" s="22"/>
      <c r="AR393" s="22"/>
      <c r="AS393" s="22"/>
      <c r="AT393" s="22"/>
      <c r="AU393" s="22"/>
      <c r="AX393" s="9"/>
      <c r="AY393" s="22"/>
      <c r="AZ393" s="22"/>
      <c r="BA393" s="22"/>
      <c r="BB393" s="22"/>
      <c r="BC393" s="22"/>
    </row>
    <row r="394" spans="6:57">
      <c r="F394" s="9"/>
      <c r="G394" s="22"/>
      <c r="H394" s="22"/>
      <c r="I394" s="22"/>
      <c r="J394" s="22"/>
      <c r="K394" s="22"/>
      <c r="N394" s="9"/>
      <c r="O394" s="22"/>
      <c r="P394" s="22"/>
      <c r="Q394" s="22"/>
      <c r="R394" s="22"/>
      <c r="S394" s="22"/>
      <c r="X394" s="9"/>
      <c r="Y394" s="22"/>
      <c r="Z394" s="22"/>
      <c r="AA394" s="22"/>
      <c r="AB394" s="22"/>
      <c r="AC394" s="22"/>
      <c r="AF394" s="9"/>
      <c r="AG394" s="22"/>
      <c r="AH394" s="22"/>
      <c r="AI394" s="22"/>
      <c r="AJ394" s="22"/>
      <c r="AK394" s="22"/>
      <c r="AP394" s="9"/>
      <c r="AQ394" s="22"/>
      <c r="AR394" s="22"/>
      <c r="AS394" s="22"/>
      <c r="AT394" s="22"/>
      <c r="AU394" s="22"/>
      <c r="AX394" s="9"/>
      <c r="AY394" s="22"/>
      <c r="AZ394" s="22"/>
      <c r="BA394" s="22"/>
      <c r="BB394" s="22"/>
      <c r="BC394" s="22"/>
    </row>
    <row r="395" spans="6:57">
      <c r="F395" s="9"/>
      <c r="G395" s="22"/>
      <c r="H395" s="22"/>
      <c r="I395" s="22"/>
      <c r="J395" s="22"/>
      <c r="K395" s="22"/>
      <c r="N395" s="9"/>
      <c r="O395" s="22"/>
      <c r="P395" s="22"/>
      <c r="Q395" s="22"/>
      <c r="R395" s="22"/>
      <c r="S395" s="22"/>
      <c r="X395" s="9"/>
      <c r="Y395" s="22"/>
      <c r="Z395" s="22"/>
      <c r="AA395" s="22"/>
      <c r="AB395" s="22"/>
      <c r="AC395" s="22"/>
      <c r="AF395" s="9"/>
      <c r="AG395" s="22"/>
      <c r="AH395" s="22"/>
      <c r="AI395" s="22"/>
      <c r="AJ395" s="22"/>
      <c r="AK395" s="22"/>
      <c r="AP395" s="9"/>
      <c r="AQ395" s="22"/>
      <c r="AR395" s="22"/>
      <c r="AS395" s="22"/>
      <c r="AT395" s="22"/>
      <c r="AU395" s="22"/>
      <c r="AX395" s="9"/>
      <c r="AY395" s="22"/>
      <c r="AZ395" s="22"/>
      <c r="BA395" s="22"/>
      <c r="BB395" s="22"/>
      <c r="BC395" s="22"/>
    </row>
    <row r="396" spans="6:57">
      <c r="F396" s="9"/>
      <c r="G396" s="22"/>
      <c r="H396" s="22"/>
      <c r="I396" s="22"/>
      <c r="J396" s="22"/>
      <c r="K396" s="22"/>
      <c r="N396" s="9"/>
      <c r="O396" s="22"/>
      <c r="P396" s="22"/>
      <c r="Q396" s="22"/>
      <c r="R396" s="22"/>
      <c r="S396" s="22"/>
      <c r="X396" s="9"/>
      <c r="Y396" s="22"/>
      <c r="Z396" s="22"/>
      <c r="AA396" s="22"/>
      <c r="AB396" s="22"/>
      <c r="AC396" s="22"/>
      <c r="AF396" s="9"/>
      <c r="AG396" s="22"/>
      <c r="AH396" s="22"/>
      <c r="AI396" s="22"/>
      <c r="AJ396" s="22"/>
      <c r="AK396" s="22"/>
      <c r="AP396" s="9"/>
      <c r="AQ396" s="22"/>
      <c r="AR396" s="22"/>
      <c r="AS396" s="22"/>
      <c r="AT396" s="22"/>
      <c r="AU396" s="22"/>
      <c r="AX396" s="9"/>
      <c r="AY396" s="22"/>
      <c r="AZ396" s="22"/>
      <c r="BA396" s="22"/>
      <c r="BB396" s="22"/>
      <c r="BC396" s="22"/>
    </row>
    <row r="397" spans="6:57">
      <c r="F397" s="9"/>
      <c r="G397" s="22"/>
      <c r="H397" s="22"/>
      <c r="I397" s="22"/>
      <c r="J397" s="22"/>
      <c r="K397" s="22"/>
      <c r="N397" s="9"/>
      <c r="O397" s="22"/>
      <c r="P397" s="22"/>
      <c r="Q397" s="22"/>
      <c r="R397" s="22"/>
      <c r="S397" s="22"/>
      <c r="X397" s="9"/>
      <c r="Y397" s="22"/>
      <c r="Z397" s="22"/>
      <c r="AA397" s="22"/>
      <c r="AB397" s="22"/>
      <c r="AC397" s="22"/>
      <c r="AF397" s="9"/>
      <c r="AG397" s="22"/>
      <c r="AH397" s="22"/>
      <c r="AI397" s="22"/>
      <c r="AJ397" s="22"/>
      <c r="AK397" s="22"/>
      <c r="AP397" s="9"/>
      <c r="AQ397" s="22"/>
      <c r="AR397" s="22"/>
      <c r="AS397" s="22"/>
      <c r="AT397" s="22"/>
      <c r="AU397" s="22"/>
      <c r="AX397" s="9"/>
      <c r="AY397" s="22"/>
      <c r="AZ397" s="22"/>
      <c r="BA397" s="22"/>
      <c r="BB397" s="22"/>
      <c r="BC397" s="22"/>
    </row>
    <row r="398" spans="6:57">
      <c r="F398" s="9"/>
      <c r="G398" s="22"/>
      <c r="H398" s="22"/>
      <c r="I398" s="22"/>
      <c r="J398" s="22"/>
      <c r="K398" s="22"/>
      <c r="N398" s="9"/>
      <c r="O398" s="22"/>
      <c r="P398" s="22"/>
      <c r="Q398" s="22"/>
      <c r="R398" s="22"/>
      <c r="S398" s="22"/>
      <c r="X398" s="9"/>
      <c r="Y398" s="22"/>
      <c r="Z398" s="22"/>
      <c r="AA398" s="22"/>
      <c r="AB398" s="22"/>
      <c r="AC398" s="22"/>
      <c r="AF398" s="9"/>
      <c r="AG398" s="22"/>
      <c r="AH398" s="22"/>
      <c r="AI398" s="22"/>
      <c r="AJ398" s="22"/>
      <c r="AK398" s="22"/>
      <c r="AP398" s="9"/>
      <c r="AQ398" s="22"/>
      <c r="AR398" s="22"/>
      <c r="AS398" s="22"/>
      <c r="AT398" s="22"/>
      <c r="AU398" s="22"/>
      <c r="AX398" s="9"/>
      <c r="AY398" s="22"/>
      <c r="AZ398" s="22"/>
      <c r="BA398" s="22"/>
      <c r="BB398" s="22"/>
      <c r="BC398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78"/>
  <sheetViews>
    <sheetView topLeftCell="AR1" workbookViewId="0">
      <selection activeCell="BD11" sqref="BD11:BE37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0.81</v>
      </c>
      <c r="G2" s="2">
        <f>ABS(K7-K6)/ABS(L7-L6)*1000</f>
        <v>436.61729347826849</v>
      </c>
      <c r="H2" s="2"/>
      <c r="I2" s="6" t="s">
        <v>12</v>
      </c>
      <c r="J2" s="2"/>
      <c r="K2" s="7" t="s">
        <v>13</v>
      </c>
      <c r="L2" s="3">
        <f>L4*I6*L9/100*100</f>
        <v>24.944888111111108</v>
      </c>
      <c r="M2" s="8" t="s">
        <v>14</v>
      </c>
      <c r="N2" s="9"/>
      <c r="O2" s="2">
        <f>ABS(S7-S6)/ABS(T7-T6)*1000</f>
        <v>1354.2898573771213</v>
      </c>
      <c r="P2" s="2"/>
      <c r="Q2" s="6" t="s">
        <v>15</v>
      </c>
      <c r="R2" s="2"/>
      <c r="S2" s="7" t="s">
        <v>13</v>
      </c>
      <c r="T2" s="3">
        <f>T4*Q6*T9/100*100</f>
        <v>25.135642864197528</v>
      </c>
      <c r="U2" s="8" t="s">
        <v>14</v>
      </c>
      <c r="X2" s="9"/>
      <c r="Y2" s="2">
        <f>ABS(AC7-AC6)/ABS(AD7-AD6)*1000</f>
        <v>691.32836065544848</v>
      </c>
      <c r="Z2" s="2"/>
      <c r="AA2" s="6" t="s">
        <v>12</v>
      </c>
      <c r="AB2" s="2"/>
      <c r="AC2" s="7" t="s">
        <v>13</v>
      </c>
      <c r="AD2" s="3">
        <f>AD4*AA6*AD9/100*100</f>
        <v>25.460470743209875</v>
      </c>
      <c r="AE2" s="8" t="s">
        <v>14</v>
      </c>
      <c r="AF2" s="9"/>
      <c r="AG2" s="2" t="e">
        <f>ABS(AK7-AK6)/ABS(AL7-AL6)*1000</f>
        <v>#DIV/0!</v>
      </c>
      <c r="AH2" s="2"/>
      <c r="AI2" s="6" t="s">
        <v>15</v>
      </c>
      <c r="AJ2" s="2"/>
      <c r="AK2" s="7" t="s">
        <v>13</v>
      </c>
      <c r="AL2" s="3" t="e">
        <f>AL4*AI6*AL9/100*100</f>
        <v>#DIV/0!</v>
      </c>
      <c r="AM2" s="8" t="s">
        <v>14</v>
      </c>
      <c r="AP2" s="9"/>
      <c r="AQ2" s="2">
        <f>ABS(AU7-AU6)/ABS(AV7-AV6)*1000</f>
        <v>443.87119565218165</v>
      </c>
      <c r="AR2" s="2"/>
      <c r="AS2" s="6" t="s">
        <v>12</v>
      </c>
      <c r="AT2" s="2"/>
      <c r="AU2" s="7" t="s">
        <v>13</v>
      </c>
      <c r="AV2" s="3">
        <f>AV4*AS6*AV9/100*100</f>
        <v>25.586480333333338</v>
      </c>
      <c r="AW2" s="8" t="s">
        <v>14</v>
      </c>
      <c r="AX2" s="9"/>
      <c r="AY2" s="2">
        <f>ABS(BC7-BC6)/ABS(BD7-BD6)*1000</f>
        <v>1332.9000000000424</v>
      </c>
      <c r="AZ2" s="2"/>
      <c r="BA2" s="6" t="s">
        <v>15</v>
      </c>
      <c r="BB2" s="2"/>
      <c r="BC2" s="7" t="s">
        <v>13</v>
      </c>
      <c r="BD2" s="3">
        <f>BD4*BA6*BD9/100*100</f>
        <v>25.200779022222225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1.72394</v>
      </c>
      <c r="J3" s="2"/>
      <c r="K3" s="10">
        <f>INDEX(L11:L1056,MATCH(I3,K11:K1056,0))</f>
        <v>-2.6806543209876543</v>
      </c>
      <c r="L3" s="33" t="s">
        <v>16</v>
      </c>
      <c r="M3" s="11">
        <f>M9</f>
        <v>24.944888111111112</v>
      </c>
      <c r="N3" s="9"/>
      <c r="O3" s="2" t="s">
        <v>44</v>
      </c>
      <c r="P3" s="2"/>
      <c r="Q3" s="2">
        <f>INDEX(S11:S1056,MATCH(0,T11:T1056,-1))</f>
        <v>1.7071499999999999</v>
      </c>
      <c r="R3" s="2"/>
      <c r="S3" s="10">
        <f>INDEX(T11:T1056,MATCH(Q3,S11:S1056,0))</f>
        <v>1.0643481481481483</v>
      </c>
      <c r="T3" s="33" t="s">
        <v>16</v>
      </c>
      <c r="U3" s="11">
        <f>U9</f>
        <v>25.135642864197528</v>
      </c>
      <c r="X3" s="9"/>
      <c r="Y3" s="2" t="s">
        <v>44</v>
      </c>
      <c r="Z3" s="2"/>
      <c r="AA3" s="2">
        <f>INDEX(AC11:AC856,MATCH(0,AD11:AD856,1))</f>
        <v>1.71936</v>
      </c>
      <c r="AB3" s="2"/>
      <c r="AC3" s="10">
        <f>INDEX(AD11:AD1056,MATCH(AA3,AC11:AC1056,0))</f>
        <v>-3.0570370370370368</v>
      </c>
      <c r="AD3" s="33" t="s">
        <v>16</v>
      </c>
      <c r="AE3" s="11">
        <f>AE9</f>
        <v>25.460470743209875</v>
      </c>
      <c r="AF3" s="9"/>
      <c r="AG3" s="2" t="s">
        <v>44</v>
      </c>
      <c r="AH3" s="2"/>
      <c r="AI3" s="2">
        <f>INDEX(AK11:AK1056,MATCH(0,AL11:AL1056,-1))</f>
        <v>1.7071499999999999</v>
      </c>
      <c r="AJ3" s="2"/>
      <c r="AK3" s="10">
        <f>INDEX(AL11:AL1056,MATCH(AI3,AK11:AK1056,0))</f>
        <v>0.25747777777777775</v>
      </c>
      <c r="AL3" s="33" t="s">
        <v>16</v>
      </c>
      <c r="AM3" s="11">
        <f>AM9</f>
        <v>25.294173679012346</v>
      </c>
      <c r="AP3" s="9"/>
      <c r="AQ3" s="2" t="s">
        <v>44</v>
      </c>
      <c r="AR3" s="2"/>
      <c r="AS3" s="2">
        <f>INDEX(AU11:AU856,MATCH(0,AV11:AV856,1))</f>
        <v>1.71387</v>
      </c>
      <c r="AT3" s="2"/>
      <c r="AU3" s="10">
        <f>INDEX(AV11:AV1056,MATCH(AS3,AU11:AU1056,0))</f>
        <v>-0.58322469135802468</v>
      </c>
      <c r="AV3" s="33" t="s">
        <v>16</v>
      </c>
      <c r="AW3" s="11">
        <f>AW9</f>
        <v>25.586480333333334</v>
      </c>
      <c r="AX3" s="9"/>
      <c r="AY3" s="2" t="s">
        <v>44</v>
      </c>
      <c r="AZ3" s="2"/>
      <c r="BA3" s="2">
        <f>INDEX(BC11:BC1056,MATCH(0,BD11:BD1056,-1))</f>
        <v>1.70197</v>
      </c>
      <c r="BB3" s="2"/>
      <c r="BC3" s="10">
        <f>INDEX(BD11:BD1056,MATCH(BA3,BC11:BC1056,0))</f>
        <v>1.0613333333333335</v>
      </c>
      <c r="BD3" s="33" t="s">
        <v>16</v>
      </c>
      <c r="BE3" s="11">
        <f>BE9</f>
        <v>25.200779022222225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33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33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33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33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33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33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3" t="s">
        <v>16</v>
      </c>
      <c r="FH3" s="11">
        <f>FH9</f>
        <v>0</v>
      </c>
    </row>
    <row r="4" spans="1:164">
      <c r="F4" s="9"/>
      <c r="G4" s="2">
        <f>ABS(I3-I4)/ABS(K3-K4)*1000</f>
        <v>1.619615536350532</v>
      </c>
      <c r="H4" s="2"/>
      <c r="I4" s="2">
        <f>INDEX(K11:K1000,1+MATCH(0,L11:L856,1))</f>
        <v>1.71875</v>
      </c>
      <c r="J4" s="2"/>
      <c r="K4" s="10">
        <f>INDEX(L11:L1056,MATCH(I4,K11:K1056,0))</f>
        <v>0.52380987654320987</v>
      </c>
      <c r="L4" s="32">
        <f>M3/(I6*L9)</f>
        <v>0.70508988672470163</v>
      </c>
      <c r="M4" s="8" t="s">
        <v>17</v>
      </c>
      <c r="N4" s="9"/>
      <c r="O4" s="2">
        <f>ABS(Q3-Q4)/ABS(S3-S4)*1000</f>
        <v>1.8203479750849247</v>
      </c>
      <c r="P4" s="2"/>
      <c r="Q4" s="2">
        <f>INDEX(S11:S856,1+MATCH(0,T11:T856,-1))</f>
        <v>1.71173</v>
      </c>
      <c r="R4" s="2"/>
      <c r="S4" s="10">
        <f>INDEX(T11:T856,MATCH(Q4,S11:S856,0))</f>
        <v>-1.4516543209876545</v>
      </c>
      <c r="T4" s="32">
        <f>U3/(Q6*T9)</f>
        <v>0.71230418952982799</v>
      </c>
      <c r="U4" s="8" t="s">
        <v>17</v>
      </c>
      <c r="X4" s="9"/>
      <c r="Y4" s="2">
        <f>ABS(AA3-AA4)/ABS(AC3-AC4)*1000</f>
        <v>1.4158165580079158</v>
      </c>
      <c r="Z4" s="2"/>
      <c r="AA4" s="2">
        <f>INDEX(AC11:AC1000,1+MATCH(0,AD11:AD856,1))</f>
        <v>1.71387</v>
      </c>
      <c r="AB4" s="2"/>
      <c r="AC4" s="10">
        <f>INDEX(AD11:AD1056,MATCH(AA4,AC11:AC1056,0))</f>
        <v>0.82058395061728384</v>
      </c>
      <c r="AD4" s="32">
        <f>AE3/(AA6*AD9)</f>
        <v>0.71667056908687332</v>
      </c>
      <c r="AE4" s="8" t="s">
        <v>17</v>
      </c>
      <c r="AF4" s="9"/>
      <c r="AG4" s="2">
        <f>ABS(AI3-AI4)/ABS(AK3-AK4)*1000</f>
        <v>0.78494289873246026</v>
      </c>
      <c r="AH4" s="2"/>
      <c r="AI4" s="2">
        <f>INDEX(AK11:AK856,1+MATCH(0,AL11:AL856,-1))</f>
        <v>1.71143</v>
      </c>
      <c r="AJ4" s="2"/>
      <c r="AK4" s="10">
        <f>INDEX(AL11:AL856,MATCH(AI4,AK11:AK856,0))</f>
        <v>-5.1951481481481485</v>
      </c>
      <c r="AL4" s="32" t="e">
        <f>AM3/(AI6*AL9)</f>
        <v>#DIV/0!</v>
      </c>
      <c r="AM4" s="8" t="s">
        <v>17</v>
      </c>
      <c r="AP4" s="9"/>
      <c r="AQ4" s="2">
        <f>ABS(AS3-AS4)/ABS(AU3-AU4)*1000</f>
        <v>2.8497563330951596</v>
      </c>
      <c r="AR4" s="2"/>
      <c r="AS4" s="2">
        <f>INDEX(AU11:AU1000,1+MATCH(0,AV11:AV856,1))</f>
        <v>1.70807</v>
      </c>
      <c r="AT4" s="2"/>
      <c r="AU4" s="10">
        <f>INDEX(AV11:AV1056,MATCH(AS4,AU11:AU1056,0))</f>
        <v>1.4520370370370368</v>
      </c>
      <c r="AV4" s="32">
        <f>AW3/(AS6*AV9)</f>
        <v>0.71872422654693624</v>
      </c>
      <c r="AW4" s="8" t="s">
        <v>17</v>
      </c>
      <c r="AX4" s="9"/>
      <c r="AY4" s="2">
        <f>ABS(BA3-BA4)/ABS(BC3-BC4)*1000</f>
        <v>2.0885210946783057</v>
      </c>
      <c r="AZ4" s="2"/>
      <c r="BA4" s="2">
        <f>INDEX(BC11:BC856,1+MATCH(0,BD11:BD856,-1))</f>
        <v>1.70746</v>
      </c>
      <c r="BB4" s="2"/>
      <c r="BC4" s="10">
        <f>INDEX(BD11:BD856,MATCH(BA4,BC11:BC856,0))</f>
        <v>-1.567320987654321</v>
      </c>
      <c r="BD4" s="32">
        <f>BE3/(BA6*BD9)</f>
        <v>0.71127991522006728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2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2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2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2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2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2" t="e">
        <f>FH3/(FD6*FG9)</f>
        <v>#N/A</v>
      </c>
      <c r="FH4" s="8" t="s">
        <v>17</v>
      </c>
    </row>
    <row r="5" spans="1:164">
      <c r="F5" s="9"/>
      <c r="G5" s="2"/>
      <c r="H5" s="2"/>
      <c r="I5" s="33" t="s">
        <v>18</v>
      </c>
      <c r="J5" s="33"/>
      <c r="K5" s="7" t="s">
        <v>19</v>
      </c>
      <c r="L5" s="6" t="s">
        <v>20</v>
      </c>
      <c r="M5" s="12">
        <f>INDEX(L11:L1056,MATCH(M9,M11:M1056,0))</f>
        <v>16.991851851851852</v>
      </c>
      <c r="N5" s="9"/>
      <c r="O5" s="2"/>
      <c r="P5" s="2"/>
      <c r="Q5" s="39" t="s">
        <v>18</v>
      </c>
      <c r="R5" s="39"/>
      <c r="S5" s="7" t="s">
        <v>19</v>
      </c>
      <c r="T5" s="6" t="s">
        <v>21</v>
      </c>
      <c r="U5" s="12">
        <f>INDEX(T11:T1056,MATCH(U9,U11:U1056,0))</f>
        <v>17.323456790123455</v>
      </c>
      <c r="X5" s="9"/>
      <c r="Y5" s="2"/>
      <c r="Z5" s="2"/>
      <c r="AA5" s="33" t="s">
        <v>18</v>
      </c>
      <c r="AB5" s="33"/>
      <c r="AC5" s="7" t="s">
        <v>19</v>
      </c>
      <c r="AD5" s="6" t="s">
        <v>20</v>
      </c>
      <c r="AE5" s="12">
        <f>INDEX(AD11:AD1056,MATCH(AE9,AE11:AE1056,0))</f>
        <v>17.462839506172838</v>
      </c>
      <c r="AF5" s="9"/>
      <c r="AG5" s="2"/>
      <c r="AH5" s="2"/>
      <c r="AI5" s="39" t="s">
        <v>18</v>
      </c>
      <c r="AJ5" s="39"/>
      <c r="AK5" s="7" t="s">
        <v>19</v>
      </c>
      <c r="AL5" s="6" t="s">
        <v>21</v>
      </c>
      <c r="AM5" s="12">
        <f>INDEX(AL11:AL1056,MATCH(AM9,AM11:AM1056,0))</f>
        <v>17.432716049382716</v>
      </c>
      <c r="AP5" s="9"/>
      <c r="AQ5" s="2"/>
      <c r="AR5" s="2"/>
      <c r="AS5" s="33" t="s">
        <v>18</v>
      </c>
      <c r="AT5" s="33"/>
      <c r="AU5" s="7" t="s">
        <v>19</v>
      </c>
      <c r="AV5" s="6" t="s">
        <v>20</v>
      </c>
      <c r="AW5" s="12">
        <f>INDEX(AV11:AV1056,MATCH(AW9,AW11:AW1056,0))</f>
        <v>17.428888888888888</v>
      </c>
      <c r="AX5" s="9"/>
      <c r="AY5" s="2"/>
      <c r="AZ5" s="2"/>
      <c r="BA5" s="39" t="s">
        <v>18</v>
      </c>
      <c r="BB5" s="39"/>
      <c r="BC5" s="7" t="s">
        <v>19</v>
      </c>
      <c r="BD5" s="6" t="s">
        <v>21</v>
      </c>
      <c r="BE5" s="12">
        <f>INDEX(BD11:BD1056,MATCH(BE9,BE11:BE1056,0))</f>
        <v>17.428888888888888</v>
      </c>
      <c r="BH5" s="9"/>
      <c r="BI5" s="2"/>
      <c r="BJ5" s="2"/>
      <c r="BK5" s="33" t="s">
        <v>18</v>
      </c>
      <c r="BL5" s="33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39" t="s">
        <v>18</v>
      </c>
      <c r="BT5" s="39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33" t="s">
        <v>18</v>
      </c>
      <c r="CD5" s="33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39" t="s">
        <v>18</v>
      </c>
      <c r="CL5" s="39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33" t="s">
        <v>18</v>
      </c>
      <c r="CV5" s="33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39" t="s">
        <v>18</v>
      </c>
      <c r="DD5" s="39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33" t="s">
        <v>18</v>
      </c>
      <c r="DN5" s="3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9" t="s">
        <v>18</v>
      </c>
      <c r="DV5" s="3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3" t="s">
        <v>18</v>
      </c>
      <c r="EF5" s="3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9" t="s">
        <v>18</v>
      </c>
      <c r="EN5" s="3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3" t="s">
        <v>18</v>
      </c>
      <c r="EW5" s="3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9" t="s">
        <v>18</v>
      </c>
      <c r="FE5" s="3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2">
        <f>(I3-I4)/(K3-K4)*(-K4)+I4</f>
        <v>1.7195983706141433</v>
      </c>
      <c r="J6" s="32"/>
      <c r="K6" s="13">
        <f>INDEX(K11:K1056,MATCH(L6,L11:L1056,0))</f>
        <v>2.7526899999999999E-3</v>
      </c>
      <c r="L6" s="10">
        <f>INDEX(L11:L1056,MATCH(0,K11:K1056,-1))</f>
        <v>20.567283950617284</v>
      </c>
      <c r="M6" s="8" t="s">
        <v>22</v>
      </c>
      <c r="N6" s="9"/>
      <c r="O6" s="2"/>
      <c r="P6" s="2"/>
      <c r="Q6" s="38">
        <f>(Q3-Q4)/(S3-S4)*(-S4)+Q4</f>
        <v>1.7090874839962669</v>
      </c>
      <c r="R6" s="38"/>
      <c r="S6" s="13">
        <f>INDEX(S11:S1056,MATCH(T6,T11:T1056,0))</f>
        <v>-9.2040999999999998E-3</v>
      </c>
      <c r="T6" s="10">
        <f>INDEX(T11:T1056,MATCH(0,S11:S1056,1))</f>
        <v>20.65395061728395</v>
      </c>
      <c r="U6" s="8" t="s">
        <v>22</v>
      </c>
      <c r="X6" s="9"/>
      <c r="Y6" s="2"/>
      <c r="Z6" s="2"/>
      <c r="AA6" s="32">
        <f>(AA3-AA4)/(AC3-AC4)*(-AC4)+AA4</f>
        <v>1.7150317963445194</v>
      </c>
      <c r="AB6" s="32"/>
      <c r="AC6" s="13">
        <f>INDEX(AC11:AC1056,MATCH(AD6,AD11:AD1056,0))</f>
        <v>2.7770999999999998E-3</v>
      </c>
      <c r="AD6" s="10">
        <f>INDEX(AD11:AD1056,MATCH(0,AC11:AC1056,-1))</f>
        <v>20.710493827160491</v>
      </c>
      <c r="AE6" s="8" t="s">
        <v>22</v>
      </c>
      <c r="AF6" s="9"/>
      <c r="AG6" s="2"/>
      <c r="AH6" s="2"/>
      <c r="AI6" s="38">
        <f>(AI3-AI4)/(AK3-AK4)*(-AK4)+AI4</f>
        <v>1.7073521053532481</v>
      </c>
      <c r="AJ6" s="38"/>
      <c r="AK6" s="13">
        <f>INDEX(AK11:AK1056,MATCH(AL6,AL11:AL1056,0))</f>
        <v>-4.3823200000000003E-3</v>
      </c>
      <c r="AL6" s="10">
        <f>INDEX(AL11:AL1056,MATCH(0,AK11:AK1056,1))</f>
        <v>20.789629629629626</v>
      </c>
      <c r="AM6" s="8" t="s">
        <v>22</v>
      </c>
      <c r="AP6" s="9"/>
      <c r="AQ6" s="2"/>
      <c r="AR6" s="2"/>
      <c r="AS6" s="32">
        <f>(AS3-AS4)/(AU3-AU4)*(-AU4)+AS4</f>
        <v>1.7122079517421851</v>
      </c>
      <c r="AT6" s="32"/>
      <c r="AU6" s="13">
        <f>INDEX(AU11:AU1056,MATCH(AV6,AV11:AV1056,0))</f>
        <v>2.6550300000000001E-3</v>
      </c>
      <c r="AV6" s="10">
        <f>INDEX(AV11:AV1056,MATCH(0,AU11:AU1056,-1))</f>
        <v>20.785802469135803</v>
      </c>
      <c r="AW6" s="8" t="s">
        <v>22</v>
      </c>
      <c r="AX6" s="9"/>
      <c r="AY6" s="2"/>
      <c r="AZ6" s="2"/>
      <c r="BA6" s="38">
        <f>(BA3-BA4)/(BC3-BC4)*(-BC4)+BA4</f>
        <v>1.7041866170551518</v>
      </c>
      <c r="BB6" s="38"/>
      <c r="BC6" s="13">
        <f>INDEX(BC11:BC1056,MATCH(BD6,BD11:BD1056,0))</f>
        <v>-2.45697E-2</v>
      </c>
      <c r="BD6" s="10">
        <f>INDEX(BD11:BD1056,MATCH(0,BC11:BC1056,1))</f>
        <v>20.808518518518515</v>
      </c>
      <c r="BE6" s="8" t="s">
        <v>22</v>
      </c>
      <c r="BH6" s="9"/>
      <c r="BI6" s="2"/>
      <c r="BJ6" s="2"/>
      <c r="BK6" s="32" t="e">
        <f>(BK3-BK4)/(BM3-BM4)*(-BM4)+BK4</f>
        <v>#N/A</v>
      </c>
      <c r="BL6" s="32"/>
      <c r="BM6" s="13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38" t="e">
        <f>(BS3-BS4)/(BU3-BU4)*(-BU4)+BS4</f>
        <v>#N/A</v>
      </c>
      <c r="BT6" s="38"/>
      <c r="BU6" s="13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32" t="e">
        <f>(CC3-CC4)/(CE3-CE4)*(-CE4)+CC4</f>
        <v>#N/A</v>
      </c>
      <c r="CD6" s="32"/>
      <c r="CE6" s="13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38" t="e">
        <f>(CK3-CK4)/(CM3-CM4)*(-CM4)+CK4</f>
        <v>#N/A</v>
      </c>
      <c r="CL6" s="38"/>
      <c r="CM6" s="13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32" t="e">
        <f>(CU3-CU4)/(CW3-CW4)*(-CW4)+CU4</f>
        <v>#N/A</v>
      </c>
      <c r="CV6" s="32"/>
      <c r="CW6" s="13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38" t="e">
        <f>(DC3-DC4)/(DE3-DE4)*(-DE4)+DC4</f>
        <v>#N/A</v>
      </c>
      <c r="DD6" s="38"/>
      <c r="DE6" s="13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32" t="e">
        <f>(DM3-DM4)/(DO3-DO4)*(-DO4)+DM4</f>
        <v>#N/A</v>
      </c>
      <c r="DN6" s="3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8" t="e">
        <f>(DU3-DU4)/(DW3-DW4)*(-DW4)+DU4</f>
        <v>#N/A</v>
      </c>
      <c r="DV6" s="3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2" t="e">
        <f>(EE3-EE4)/(EG3-EG4)*(-EG4)+EE4</f>
        <v>#N/A</v>
      </c>
      <c r="EF6" s="3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8" t="e">
        <f>(EM3-EM4)/(EO3-EO4)*(-EO4)+EM4</f>
        <v>#N/A</v>
      </c>
      <c r="EN6" s="3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2" t="e">
        <f>(EV3-EV4)/(EX3-EX4)*(-EX4)+EV4</f>
        <v>#N/A</v>
      </c>
      <c r="EW6" s="3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8" t="e">
        <f>(FD3-FD4)/(FF3-FF4)*(-FF4)+FD4</f>
        <v>#N/A</v>
      </c>
      <c r="FE6" s="3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-2.2064200000000002E-3</v>
      </c>
      <c r="L7" s="10">
        <f>INDEX(L11:L856,1+MATCH(0,K11:K856,-1))</f>
        <v>20.578641975308642</v>
      </c>
      <c r="M7" s="12">
        <f>INDEX(K11:K1056,MATCH(M9,M11:M1056,0))</f>
        <v>1.46698</v>
      </c>
      <c r="N7" s="9"/>
      <c r="O7" s="2"/>
      <c r="P7" s="2"/>
      <c r="Q7" s="2"/>
      <c r="R7" s="2"/>
      <c r="S7" s="13">
        <f>INDEX(S11:S1056,MATCH(T7,T11:T1056,0))</f>
        <v>9.9487300000000007E-4</v>
      </c>
      <c r="T7" s="10">
        <f>INDEX(T11:T1056,1+MATCH(0,S11:S1056,1))</f>
        <v>20.64641975308642</v>
      </c>
      <c r="U7" s="12">
        <f>INDEX(S11:S1056,MATCH(U9,U11:U1056,0))</f>
        <v>1.4501999999999999</v>
      </c>
      <c r="X7" s="9"/>
      <c r="Y7" s="2"/>
      <c r="Z7" s="2"/>
      <c r="AA7" s="2"/>
      <c r="AB7" s="2"/>
      <c r="AC7" s="13">
        <f>INDEX(AC11:AC856,MATCH(AD7,AD11:AD856,1))</f>
        <v>-2.4291999999999998E-3</v>
      </c>
      <c r="AD7" s="10">
        <f>INDEX(AD11:AD856,1+MATCH(0,AC11:AC856,-1))</f>
        <v>20.718024691358025</v>
      </c>
      <c r="AE7" s="12">
        <f>INDEX(AC11:AC1056,MATCH(AE9,AE11:AE1056,0))</f>
        <v>1.4572099999999999</v>
      </c>
      <c r="AF7" s="9"/>
      <c r="AG7" s="2"/>
      <c r="AH7" s="2"/>
      <c r="AI7" s="2"/>
      <c r="AJ7" s="2"/>
      <c r="AK7" s="13">
        <f>INDEX(AK11:AK1056,MATCH(AL7,AL11:AL1056,0))</f>
        <v>-4.3823200000000003E-3</v>
      </c>
      <c r="AL7" s="10">
        <f>INDEX(AL11:AL1056,1+MATCH(0,AK11:AK1056,1))</f>
        <v>20.789629629629626</v>
      </c>
      <c r="AM7" s="12">
        <f>INDEX(AK11:AK1056,MATCH(AM9,AM11:AM1056,0))</f>
        <v>1.4501999999999999</v>
      </c>
      <c r="AP7" s="9"/>
      <c r="AQ7" s="2"/>
      <c r="AR7" s="2"/>
      <c r="AS7" s="2"/>
      <c r="AT7" s="2"/>
      <c r="AU7" s="13">
        <f>INDEX(AU11:AU856,MATCH(AV7,AV11:AV856,1))</f>
        <v>-2.3864699999999999E-3</v>
      </c>
      <c r="AV7" s="10">
        <f>INDEX(AV11:AV856,1+MATCH(0,AU11:AU856,-1))</f>
        <v>20.79716049382716</v>
      </c>
      <c r="AW7" s="12">
        <f>INDEX(AU11:AU1056,MATCH(AW9,AW11:AW1056,0))</f>
        <v>1.46698</v>
      </c>
      <c r="AX7" s="9"/>
      <c r="AY7" s="2"/>
      <c r="AZ7" s="2"/>
      <c r="BA7" s="2"/>
      <c r="BB7" s="2"/>
      <c r="BC7" s="13">
        <f>INDEX(BC11:BC1056,MATCH(BD7,BD11:BD1056,0))</f>
        <v>6.0729999999999996E-4</v>
      </c>
      <c r="BD7" s="10">
        <f>INDEX(BD11:BD1056,1+MATCH(0,BC11:BC1056,1))</f>
        <v>20.789629629629626</v>
      </c>
      <c r="BE7" s="12">
        <f>INDEX(BC11:BC1056,MATCH(BE9,BE11:BE1056,0))</f>
        <v>1.4450099999999999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0.75890142980240005</v>
      </c>
      <c r="J9" s="2"/>
      <c r="K9" s="2"/>
      <c r="L9" s="3">
        <f>(L6-L7)/(K6-K7)*(-K7)+L7</f>
        <v>20.573588533695226</v>
      </c>
      <c r="M9" s="16">
        <f>MAX(M11:M1056)</f>
        <v>24.944888111111112</v>
      </c>
      <c r="N9" s="9"/>
      <c r="O9" s="2"/>
      <c r="P9" s="2"/>
      <c r="Q9" s="2"/>
      <c r="R9" s="2"/>
      <c r="S9" s="2"/>
      <c r="T9" s="3">
        <f>(T6-T7)/(S6-S7)*(-S7)+T7</f>
        <v>20.64715436170405</v>
      </c>
      <c r="U9" s="16">
        <f>MAX(U11:U1056)</f>
        <v>25.135642864197528</v>
      </c>
      <c r="X9" s="9"/>
      <c r="Y9" s="2"/>
      <c r="Z9" s="2"/>
      <c r="AA9" s="15" t="e">
        <f>(MAX(AD2,AL2)-MIN(AD2,AL2))/MAX(AD2,AL2)%</f>
        <v>#DIV/0!</v>
      </c>
      <c r="AB9" s="2"/>
      <c r="AC9" s="2"/>
      <c r="AD9" s="3">
        <f>(AD6-AD7)/(AC6-AC7)*(-AC7)+AD7</f>
        <v>20.714510876305368</v>
      </c>
      <c r="AE9" s="16">
        <f>MAX(AE11:AE1056)</f>
        <v>25.460470743209875</v>
      </c>
      <c r="AF9" s="9"/>
      <c r="AG9" s="2"/>
      <c r="AH9" s="2"/>
      <c r="AI9" s="2"/>
      <c r="AJ9" s="2"/>
      <c r="AK9" s="2"/>
      <c r="AL9" s="3" t="e">
        <f>(AL6-AL7)/(AK6-AK7)*(-AK7)+AL7</f>
        <v>#DIV/0!</v>
      </c>
      <c r="AM9" s="16">
        <f>MAX(AM11:AM1056)</f>
        <v>25.294173679012346</v>
      </c>
      <c r="AP9" s="9"/>
      <c r="AQ9" s="2"/>
      <c r="AR9" s="2"/>
      <c r="AS9" s="15">
        <f>(MAX(AV2,BD2)-MIN(AV2,BD2))/MAX(AV2,BD2)%</f>
        <v>1.5074418446238276</v>
      </c>
      <c r="AT9" s="2"/>
      <c r="AU9" s="2"/>
      <c r="AV9" s="3">
        <f>(AV6-AV7)/(AU6-AU7)*(-AU7)+AV7</f>
        <v>20.791784001674987</v>
      </c>
      <c r="AW9" s="16">
        <f>MAX(AW11:AW1056)</f>
        <v>25.586480333333334</v>
      </c>
      <c r="AX9" s="9"/>
      <c r="AY9" s="2"/>
      <c r="AZ9" s="2"/>
      <c r="BA9" s="2"/>
      <c r="BB9" s="2"/>
      <c r="BC9" s="2"/>
      <c r="BD9" s="3">
        <f>(BD6-BD7)/(BC6-BC7)*(-BC7)+BD7</f>
        <v>20.790085252707126</v>
      </c>
      <c r="BE9" s="16">
        <f>MAX(BE11:BE1056)</f>
        <v>25.200779022222225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-0.38357813841234567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-0.38157566091481487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-0.38010983332592591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1.7195983706141433</v>
      </c>
      <c r="B11" s="19">
        <f>IFERROR(L9,0)</f>
        <v>20.573588533695226</v>
      </c>
      <c r="C11" s="20">
        <f>IFERROR(L4,0)</f>
        <v>0.70508988672470163</v>
      </c>
      <c r="D11" s="21">
        <f>IFERROR(L2,0)</f>
        <v>24.944888111111108</v>
      </c>
      <c r="E11" s="21">
        <f>IFERROR(I9,0)</f>
        <v>0.75890142980240005</v>
      </c>
      <c r="F11" s="9"/>
      <c r="G11" s="22">
        <v>1.7450000000000001</v>
      </c>
      <c r="H11" s="22">
        <v>5.0624099999999999</v>
      </c>
      <c r="I11" s="22">
        <v>1E-4</v>
      </c>
      <c r="J11" s="22">
        <v>1</v>
      </c>
      <c r="K11" s="22">
        <v>1.73767</v>
      </c>
      <c r="L11">
        <f>-I11/$F$2*1000</f>
        <v>-0.1234567901234568</v>
      </c>
      <c r="M11">
        <f>L11*G11</f>
        <v>-0.21543209876543212</v>
      </c>
      <c r="N11" s="9"/>
      <c r="O11" s="22">
        <v>-9.49097E-2</v>
      </c>
      <c r="P11" s="22">
        <v>8.7809299999999997</v>
      </c>
      <c r="Q11" s="22">
        <v>-1.6806000000000001E-2</v>
      </c>
      <c r="R11" s="22">
        <v>1</v>
      </c>
      <c r="S11" s="22">
        <v>-9.5397899999999994E-2</v>
      </c>
      <c r="T11">
        <f>-Q11/$F$2*1000</f>
        <v>20.748148148148147</v>
      </c>
      <c r="U11">
        <f>T11*O11</f>
        <v>-1.9692005162962962</v>
      </c>
      <c r="V11" s="23"/>
      <c r="W11" s="24"/>
      <c r="X11" s="9"/>
      <c r="Y11" s="22">
        <v>1.7450000000000001</v>
      </c>
      <c r="Z11" s="22">
        <v>14.252599999999999</v>
      </c>
      <c r="AA11" s="22">
        <v>8.6181599999999997E-2</v>
      </c>
      <c r="AB11" s="22">
        <v>1</v>
      </c>
      <c r="AC11" s="22">
        <v>1.7446900000000001</v>
      </c>
      <c r="AD11">
        <f>-AA11/$F$2*1000</f>
        <v>-106.39703703703702</v>
      </c>
      <c r="AE11">
        <f>AD11*Y11</f>
        <v>-185.66282962962961</v>
      </c>
      <c r="AF11" s="9"/>
      <c r="AG11" s="22">
        <v>-9.49097E-2</v>
      </c>
      <c r="AH11" s="22">
        <v>17.9711</v>
      </c>
      <c r="AI11" s="22">
        <v>-1.6924999999999999E-2</v>
      </c>
      <c r="AJ11" s="22">
        <v>1</v>
      </c>
      <c r="AK11" s="22">
        <v>-9.5855700000000002E-2</v>
      </c>
      <c r="AL11">
        <f>-AI11/$F$2*1000</f>
        <v>20.89506172839506</v>
      </c>
      <c r="AM11">
        <f>AL11*AG11</f>
        <v>-1.9831440401234566</v>
      </c>
      <c r="AP11" s="9"/>
      <c r="AQ11" s="22">
        <v>1.7450000000000001</v>
      </c>
      <c r="AR11" s="22">
        <v>23.3748</v>
      </c>
      <c r="AS11" s="22">
        <v>9.8724400000000004E-2</v>
      </c>
      <c r="AT11" s="22">
        <v>1</v>
      </c>
      <c r="AU11" s="22">
        <v>1.74438</v>
      </c>
      <c r="AV11">
        <f>-AS11/$F$2*1000</f>
        <v>-121.88197530864198</v>
      </c>
      <c r="AW11">
        <f>AV11*AQ11</f>
        <v>-212.68404691358026</v>
      </c>
      <c r="AX11" s="9"/>
      <c r="AY11" s="22">
        <v>-9.49097E-2</v>
      </c>
      <c r="AZ11" s="22">
        <v>27.093299999999999</v>
      </c>
      <c r="BA11" s="22">
        <v>-1.6928100000000001E-2</v>
      </c>
      <c r="BB11" s="22">
        <v>1</v>
      </c>
      <c r="BC11" s="22">
        <v>-9.5123299999999994E-2</v>
      </c>
      <c r="BD11">
        <f>-BA11/$F$2*1000</f>
        <v>20.898888888888891</v>
      </c>
      <c r="BE11">
        <f>BD11*AY11</f>
        <v>-1.983507274777778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1.7090874839962669</v>
      </c>
      <c r="B12" s="19">
        <f>IFERROR(T9,0)</f>
        <v>20.64715436170405</v>
      </c>
      <c r="C12" s="20">
        <f>IFERROR(T4,0)</f>
        <v>0.71230418952982799</v>
      </c>
      <c r="D12" s="21">
        <f>IFERROR(T2,0)</f>
        <v>25.135642864197528</v>
      </c>
      <c r="E12" s="21"/>
      <c r="F12" s="9"/>
      <c r="G12" s="22">
        <v>1.73996</v>
      </c>
      <c r="H12" s="22">
        <v>5.0724799999999997</v>
      </c>
      <c r="I12" s="22">
        <v>1E-3</v>
      </c>
      <c r="J12" s="22">
        <v>2</v>
      </c>
      <c r="K12" s="22">
        <v>1.73767</v>
      </c>
      <c r="L12">
        <f t="shared" ref="L12:L75" si="0">-I12/$F$2*1000</f>
        <v>-1.2345679012345678</v>
      </c>
      <c r="M12">
        <f t="shared" ref="M12:M75" si="1">L12*G12</f>
        <v>-2.1480987654320987</v>
      </c>
      <c r="N12" s="9"/>
      <c r="O12" s="22">
        <v>-8.9874300000000004E-2</v>
      </c>
      <c r="P12" s="22">
        <v>8.7910000000000004</v>
      </c>
      <c r="Q12" s="22">
        <v>-1.6802999999999998E-2</v>
      </c>
      <c r="R12" s="22">
        <v>2</v>
      </c>
      <c r="S12" s="22">
        <v>-9.0331999999999996E-2</v>
      </c>
      <c r="T12">
        <f t="shared" ref="T12:T75" si="2">-Q12/$F$2*1000</f>
        <v>20.74444444444444</v>
      </c>
      <c r="U12">
        <f t="shared" ref="U12:U75" si="3">T12*O12</f>
        <v>-1.8643924233333331</v>
      </c>
      <c r="V12" s="23"/>
      <c r="W12" s="24"/>
      <c r="X12" s="9"/>
      <c r="Y12" s="22">
        <v>1.73996</v>
      </c>
      <c r="Z12" s="22">
        <v>14.262700000000001</v>
      </c>
      <c r="AA12" s="22">
        <v>6.4514199999999994E-2</v>
      </c>
      <c r="AB12" s="22">
        <v>2</v>
      </c>
      <c r="AC12" s="22">
        <v>1.7392000000000001</v>
      </c>
      <c r="AD12">
        <f t="shared" ref="AD12:AD75" si="4">-AA12/$F$2*1000</f>
        <v>-79.647160493827158</v>
      </c>
      <c r="AE12">
        <f t="shared" ref="AE12:AE75" si="5">AD12*Y12</f>
        <v>-138.58287337283949</v>
      </c>
      <c r="AF12" s="9"/>
      <c r="AG12" s="22">
        <v>-8.9874300000000004E-2</v>
      </c>
      <c r="AH12" s="22">
        <v>17.981100000000001</v>
      </c>
      <c r="AI12" s="22">
        <v>-1.6915900000000001E-2</v>
      </c>
      <c r="AJ12" s="22">
        <v>2</v>
      </c>
      <c r="AK12" s="22">
        <v>-9.0454099999999996E-2</v>
      </c>
      <c r="AL12">
        <f t="shared" ref="AL12:AL75" si="6">-AI12/$F$2*1000</f>
        <v>20.883827160493826</v>
      </c>
      <c r="AM12">
        <f t="shared" ref="AM12:AM75" si="7">AL12*AG12</f>
        <v>-1.8769193473703705</v>
      </c>
      <c r="AP12" s="9"/>
      <c r="AQ12" s="22">
        <v>1.73996</v>
      </c>
      <c r="AR12" s="22">
        <v>23.384899999999998</v>
      </c>
      <c r="AS12" s="22">
        <v>7.6049800000000001E-2</v>
      </c>
      <c r="AT12" s="22">
        <v>2</v>
      </c>
      <c r="AU12" s="22">
        <v>1.7395</v>
      </c>
      <c r="AV12">
        <f t="shared" ref="AV12:AV75" si="8">-AS12/$F$2*1000</f>
        <v>-93.88864197530863</v>
      </c>
      <c r="AW12">
        <f t="shared" ref="AW12:AW75" si="9">AV12*AQ12</f>
        <v>-163.36248149135801</v>
      </c>
      <c r="AX12" s="9"/>
      <c r="AY12" s="22">
        <v>-8.9874300000000004E-2</v>
      </c>
      <c r="AZ12" s="22">
        <v>27.103400000000001</v>
      </c>
      <c r="BA12" s="22">
        <v>-1.6924999999999999E-2</v>
      </c>
      <c r="BB12" s="22">
        <v>2</v>
      </c>
      <c r="BC12" s="22">
        <v>-9.0515100000000001E-2</v>
      </c>
      <c r="BD12">
        <f t="shared" ref="BD12:BD75" si="10">-BA12/$F$2*1000</f>
        <v>20.89506172839506</v>
      </c>
      <c r="BE12">
        <f t="shared" ref="BE12:BE75" si="11">BD12*AY12</f>
        <v>-1.8779290462962963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1.7150317963445194</v>
      </c>
      <c r="B13" s="19">
        <f>IFERROR(AD9,0)</f>
        <v>20.714510876305368</v>
      </c>
      <c r="C13" s="20">
        <f>IFERROR(AD4,0)</f>
        <v>0.71667056908687332</v>
      </c>
      <c r="D13" s="21">
        <f>IFERROR(AD2,0)</f>
        <v>25.460470743209875</v>
      </c>
      <c r="E13" s="21">
        <f>IFERROR(AA9,0)</f>
        <v>0</v>
      </c>
      <c r="F13" s="9"/>
      <c r="G13" s="22">
        <v>1.73492</v>
      </c>
      <c r="H13" s="22">
        <v>5.0825500000000003</v>
      </c>
      <c r="I13" s="22">
        <v>0.01</v>
      </c>
      <c r="J13" s="22">
        <v>3</v>
      </c>
      <c r="K13" s="22">
        <v>1.7352300000000001</v>
      </c>
      <c r="L13">
        <f t="shared" si="0"/>
        <v>-12.345679012345679</v>
      </c>
      <c r="M13">
        <f t="shared" si="1"/>
        <v>-21.418765432098766</v>
      </c>
      <c r="N13" s="9"/>
      <c r="O13" s="22">
        <v>-8.4838899999999995E-2</v>
      </c>
      <c r="P13" s="22">
        <v>8.8010699999999993</v>
      </c>
      <c r="Q13" s="22">
        <v>-1.67999E-2</v>
      </c>
      <c r="R13" s="22">
        <v>3</v>
      </c>
      <c r="S13" s="22">
        <v>-8.5327100000000003E-2</v>
      </c>
      <c r="T13">
        <f t="shared" si="2"/>
        <v>20.740617283950616</v>
      </c>
      <c r="U13">
        <f t="shared" si="3"/>
        <v>-1.7596111556913578</v>
      </c>
      <c r="V13" s="23"/>
      <c r="W13" s="24"/>
      <c r="X13" s="9"/>
      <c r="Y13" s="22">
        <v>1.73492</v>
      </c>
      <c r="Z13" s="22">
        <v>14.2727</v>
      </c>
      <c r="AA13" s="22">
        <v>4.4589200000000002E-2</v>
      </c>
      <c r="AB13" s="22">
        <v>3</v>
      </c>
      <c r="AC13" s="22">
        <v>1.7340100000000001</v>
      </c>
      <c r="AD13">
        <f t="shared" si="4"/>
        <v>-55.048395061728392</v>
      </c>
      <c r="AE13">
        <f t="shared" si="5"/>
        <v>-95.504561560493826</v>
      </c>
      <c r="AF13" s="9"/>
      <c r="AG13" s="22">
        <v>-8.4838899999999995E-2</v>
      </c>
      <c r="AH13" s="22">
        <v>17.991199999999999</v>
      </c>
      <c r="AI13" s="22">
        <v>-1.6909799999999999E-2</v>
      </c>
      <c r="AJ13" s="22">
        <v>3</v>
      </c>
      <c r="AK13" s="22">
        <v>-8.52966E-2</v>
      </c>
      <c r="AL13">
        <f t="shared" si="6"/>
        <v>20.876296296296296</v>
      </c>
      <c r="AM13">
        <f t="shared" si="7"/>
        <v>-1.7711220138518518</v>
      </c>
      <c r="AP13" s="9"/>
      <c r="AQ13" s="22">
        <v>1.73492</v>
      </c>
      <c r="AR13" s="22">
        <v>23.395</v>
      </c>
      <c r="AS13" s="22">
        <v>5.53284E-2</v>
      </c>
      <c r="AT13" s="22">
        <v>3</v>
      </c>
      <c r="AU13" s="22">
        <v>1.7340100000000001</v>
      </c>
      <c r="AV13">
        <f t="shared" si="8"/>
        <v>-68.306666666666672</v>
      </c>
      <c r="AW13">
        <f t="shared" si="9"/>
        <v>-118.50660213333335</v>
      </c>
      <c r="AX13" s="9"/>
      <c r="AY13" s="22">
        <v>-8.4838899999999995E-2</v>
      </c>
      <c r="AZ13" s="22">
        <v>27.113399999999999</v>
      </c>
      <c r="BA13" s="22">
        <v>-1.6915900000000001E-2</v>
      </c>
      <c r="BB13" s="22">
        <v>3</v>
      </c>
      <c r="BC13" s="22">
        <v>-8.54187E-2</v>
      </c>
      <c r="BD13">
        <f t="shared" si="10"/>
        <v>20.883827160493826</v>
      </c>
      <c r="BE13">
        <f t="shared" si="11"/>
        <v>-1.7717609240864196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1.7073521053532481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>
        <v>1.7298899999999999</v>
      </c>
      <c r="H14" s="22">
        <v>5.0926200000000001</v>
      </c>
      <c r="I14" s="22">
        <v>1.2512199999999999E-2</v>
      </c>
      <c r="J14" s="22">
        <v>4</v>
      </c>
      <c r="K14" s="22">
        <v>1.7303500000000001</v>
      </c>
      <c r="L14">
        <f t="shared" si="0"/>
        <v>-15.447160493827159</v>
      </c>
      <c r="M14">
        <f t="shared" si="1"/>
        <v>-26.721888466666663</v>
      </c>
      <c r="N14" s="9"/>
      <c r="O14" s="22">
        <v>-7.9803499999999999E-2</v>
      </c>
      <c r="P14" s="22">
        <v>8.81114</v>
      </c>
      <c r="Q14" s="22">
        <v>-1.67999E-2</v>
      </c>
      <c r="R14" s="22">
        <v>4</v>
      </c>
      <c r="S14" s="22">
        <v>-8.0322299999999999E-2</v>
      </c>
      <c r="T14">
        <f t="shared" si="2"/>
        <v>20.740617283950616</v>
      </c>
      <c r="U14">
        <f t="shared" si="3"/>
        <v>-1.6551738514197529</v>
      </c>
      <c r="V14" s="23"/>
      <c r="W14" s="24"/>
      <c r="X14" s="9"/>
      <c r="Y14" s="22">
        <v>1.7298899999999999</v>
      </c>
      <c r="Z14" s="22">
        <v>14.2828</v>
      </c>
      <c r="AA14" s="22">
        <v>2.71729E-2</v>
      </c>
      <c r="AB14" s="22">
        <v>4</v>
      </c>
      <c r="AC14" s="22">
        <v>1.7291300000000001</v>
      </c>
      <c r="AD14">
        <f t="shared" si="4"/>
        <v>-33.546790123456788</v>
      </c>
      <c r="AE14">
        <f t="shared" si="5"/>
        <v>-58.032256766666663</v>
      </c>
      <c r="AF14" s="9"/>
      <c r="AG14" s="22">
        <v>-7.9803499999999999E-2</v>
      </c>
      <c r="AH14" s="22">
        <v>18.001300000000001</v>
      </c>
      <c r="AI14" s="22">
        <v>-1.69067E-2</v>
      </c>
      <c r="AJ14" s="22">
        <v>4</v>
      </c>
      <c r="AK14" s="22">
        <v>-8.0230700000000002E-2</v>
      </c>
      <c r="AL14">
        <f t="shared" si="6"/>
        <v>20.872469135802469</v>
      </c>
      <c r="AM14">
        <f t="shared" si="7"/>
        <v>-1.6656960906790124</v>
      </c>
      <c r="AP14" s="9"/>
      <c r="AQ14" s="22">
        <v>1.7298899999999999</v>
      </c>
      <c r="AR14" s="22">
        <v>23.405000000000001</v>
      </c>
      <c r="AS14" s="22">
        <v>3.64014E-2</v>
      </c>
      <c r="AT14" s="22">
        <v>4</v>
      </c>
      <c r="AU14" s="22">
        <v>1.7291300000000001</v>
      </c>
      <c r="AV14">
        <f t="shared" si="8"/>
        <v>-44.94</v>
      </c>
      <c r="AW14">
        <f t="shared" si="9"/>
        <v>-77.7412566</v>
      </c>
      <c r="AX14" s="9"/>
      <c r="AY14" s="22">
        <v>-7.9803499999999999E-2</v>
      </c>
      <c r="AZ14" s="22">
        <v>27.1235</v>
      </c>
      <c r="BA14" s="22">
        <v>-1.6903700000000001E-2</v>
      </c>
      <c r="BB14" s="22">
        <v>4</v>
      </c>
      <c r="BC14" s="22">
        <v>-8.0200199999999999E-2</v>
      </c>
      <c r="BD14">
        <f t="shared" si="10"/>
        <v>20.868765432098765</v>
      </c>
      <c r="BE14">
        <f t="shared" si="11"/>
        <v>-1.6654005221604937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1.7122079517421851</v>
      </c>
      <c r="B15" s="19">
        <f>IFERROR(AV9,0)</f>
        <v>20.791784001674987</v>
      </c>
      <c r="C15" s="20">
        <f>IFERROR(AV4,0)</f>
        <v>0.71872422654693624</v>
      </c>
      <c r="D15" s="21">
        <f>IFERROR(AV2,0)</f>
        <v>25.586480333333338</v>
      </c>
      <c r="E15" s="21">
        <f>IFERROR(AS9,0)</f>
        <v>1.5074418446238276</v>
      </c>
      <c r="F15" s="9"/>
      <c r="G15" s="22">
        <v>1.72485</v>
      </c>
      <c r="H15" s="22">
        <v>5.1026899999999999</v>
      </c>
      <c r="I15" s="22">
        <v>2.17133E-3</v>
      </c>
      <c r="J15" s="22">
        <v>5</v>
      </c>
      <c r="K15" s="22">
        <v>1.72394</v>
      </c>
      <c r="L15">
        <f t="shared" si="0"/>
        <v>-2.6806543209876543</v>
      </c>
      <c r="M15">
        <f t="shared" si="1"/>
        <v>-4.6237266055555555</v>
      </c>
      <c r="N15" s="9"/>
      <c r="O15" s="22">
        <v>-7.4768100000000004E-2</v>
      </c>
      <c r="P15" s="22">
        <v>8.8212100000000007</v>
      </c>
      <c r="Q15" s="22">
        <v>-1.6793800000000001E-2</v>
      </c>
      <c r="R15" s="22">
        <v>5</v>
      </c>
      <c r="S15" s="22">
        <v>-7.4798600000000007E-2</v>
      </c>
      <c r="T15">
        <f t="shared" si="2"/>
        <v>20.733086419753089</v>
      </c>
      <c r="U15">
        <f t="shared" si="3"/>
        <v>-1.5501734787407411</v>
      </c>
      <c r="V15" s="23"/>
      <c r="W15" s="24"/>
      <c r="X15" s="9"/>
      <c r="Y15" s="22">
        <v>1.72485</v>
      </c>
      <c r="Z15" s="22">
        <v>14.292899999999999</v>
      </c>
      <c r="AA15" s="22">
        <v>1.24481E-2</v>
      </c>
      <c r="AB15" s="22">
        <v>5</v>
      </c>
      <c r="AC15" s="22">
        <v>1.72394</v>
      </c>
      <c r="AD15">
        <f t="shared" si="4"/>
        <v>-15.368024691358023</v>
      </c>
      <c r="AE15">
        <f t="shared" si="5"/>
        <v>-26.507537388888888</v>
      </c>
      <c r="AF15" s="9"/>
      <c r="AG15" s="22">
        <v>-7.4768100000000004E-2</v>
      </c>
      <c r="AH15" s="22">
        <v>18.011399999999998</v>
      </c>
      <c r="AI15" s="22">
        <v>-1.6903700000000001E-2</v>
      </c>
      <c r="AJ15" s="22">
        <v>5</v>
      </c>
      <c r="AK15" s="22">
        <v>-7.5042700000000004E-2</v>
      </c>
      <c r="AL15">
        <f t="shared" si="6"/>
        <v>20.868765432098765</v>
      </c>
      <c r="AM15">
        <f t="shared" si="7"/>
        <v>-1.5603179407037038</v>
      </c>
      <c r="AP15" s="9"/>
      <c r="AQ15" s="22">
        <v>1.72485</v>
      </c>
      <c r="AR15" s="22">
        <v>23.415099999999999</v>
      </c>
      <c r="AS15" s="22">
        <v>2.0163E-2</v>
      </c>
      <c r="AT15" s="22">
        <v>5</v>
      </c>
      <c r="AU15" s="22">
        <v>1.72455</v>
      </c>
      <c r="AV15">
        <f t="shared" si="8"/>
        <v>-24.892592592592592</v>
      </c>
      <c r="AW15">
        <f t="shared" si="9"/>
        <v>-42.935988333333334</v>
      </c>
      <c r="AX15" s="9"/>
      <c r="AY15" s="22">
        <v>-7.4768100000000004E-2</v>
      </c>
      <c r="AZ15" s="22">
        <v>27.133600000000001</v>
      </c>
      <c r="BA15" s="22">
        <v>-1.6903700000000001E-2</v>
      </c>
      <c r="BB15" s="22">
        <v>5</v>
      </c>
      <c r="BC15" s="22">
        <v>-7.5225799999999995E-2</v>
      </c>
      <c r="BD15">
        <f t="shared" si="10"/>
        <v>20.868765432098765</v>
      </c>
      <c r="BE15">
        <f t="shared" si="11"/>
        <v>-1.5603179407037038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1.7041866170551518</v>
      </c>
      <c r="B16" s="19">
        <f>IFERROR(BD9,0)</f>
        <v>20.790085252707126</v>
      </c>
      <c r="C16" s="20">
        <f>IFERROR(BD4,0)</f>
        <v>0.71127991522006728</v>
      </c>
      <c r="D16" s="21">
        <f>IFERROR(BD2,0)</f>
        <v>25.200779022222225</v>
      </c>
      <c r="E16" s="21"/>
      <c r="F16" s="9"/>
      <c r="G16" s="22">
        <v>1.7198199999999999</v>
      </c>
      <c r="H16" s="22">
        <v>5.1127599999999997</v>
      </c>
      <c r="I16" s="22">
        <v>-4.2428600000000001E-4</v>
      </c>
      <c r="J16" s="22">
        <v>6</v>
      </c>
      <c r="K16" s="22">
        <v>1.71875</v>
      </c>
      <c r="L16">
        <f t="shared" si="0"/>
        <v>0.52380987654320987</v>
      </c>
      <c r="M16">
        <f t="shared" si="1"/>
        <v>0.90085870187654316</v>
      </c>
      <c r="N16" s="9"/>
      <c r="O16" s="22">
        <v>-6.9732699999999995E-2</v>
      </c>
      <c r="P16" s="22">
        <v>8.8312799999999996</v>
      </c>
      <c r="Q16" s="22">
        <v>-1.6781600000000001E-2</v>
      </c>
      <c r="R16" s="22">
        <v>6</v>
      </c>
      <c r="S16" s="22">
        <v>-7.0129399999999995E-2</v>
      </c>
      <c r="T16">
        <f t="shared" si="2"/>
        <v>20.718024691358025</v>
      </c>
      <c r="U16">
        <f t="shared" si="3"/>
        <v>-1.4447238003950615</v>
      </c>
      <c r="V16" s="23"/>
      <c r="W16" s="24"/>
      <c r="X16" s="9"/>
      <c r="Y16" s="22">
        <v>1.7198199999999999</v>
      </c>
      <c r="Z16" s="22">
        <v>14.303000000000001</v>
      </c>
      <c r="AA16" s="22">
        <v>2.4762E-3</v>
      </c>
      <c r="AB16" s="22">
        <v>6</v>
      </c>
      <c r="AC16" s="22">
        <v>1.71936</v>
      </c>
      <c r="AD16">
        <f t="shared" si="4"/>
        <v>-3.0570370370370368</v>
      </c>
      <c r="AE16">
        <f t="shared" si="5"/>
        <v>-5.2575534370370365</v>
      </c>
      <c r="AF16" s="9"/>
      <c r="AG16" s="22">
        <v>-6.9732699999999995E-2</v>
      </c>
      <c r="AH16" s="22">
        <v>18.0214</v>
      </c>
      <c r="AI16" s="22">
        <v>-1.6903700000000001E-2</v>
      </c>
      <c r="AJ16" s="22">
        <v>6</v>
      </c>
      <c r="AK16" s="22">
        <v>-6.99158E-2</v>
      </c>
      <c r="AL16">
        <f t="shared" si="6"/>
        <v>20.868765432098765</v>
      </c>
      <c r="AM16">
        <f t="shared" si="7"/>
        <v>-1.4552353592469134</v>
      </c>
      <c r="AP16" s="9"/>
      <c r="AQ16" s="22">
        <v>1.7198199999999999</v>
      </c>
      <c r="AR16" s="22">
        <v>23.4252</v>
      </c>
      <c r="AS16" s="22">
        <v>7.2662400000000002E-3</v>
      </c>
      <c r="AT16" s="22">
        <v>6</v>
      </c>
      <c r="AU16" s="22">
        <v>1.71906</v>
      </c>
      <c r="AV16">
        <f t="shared" si="8"/>
        <v>-8.9706666666666663</v>
      </c>
      <c r="AW16">
        <f t="shared" si="9"/>
        <v>-15.427931946666666</v>
      </c>
      <c r="AX16" s="9"/>
      <c r="AY16" s="22">
        <v>-6.9732699999999995E-2</v>
      </c>
      <c r="AZ16" s="22">
        <v>27.143699999999999</v>
      </c>
      <c r="BA16" s="22">
        <v>-1.6903700000000001E-2</v>
      </c>
      <c r="BB16" s="22">
        <v>6</v>
      </c>
      <c r="BC16" s="22">
        <v>-7.0037799999999997E-2</v>
      </c>
      <c r="BD16">
        <f t="shared" si="10"/>
        <v>20.868765432098765</v>
      </c>
      <c r="BE16">
        <f t="shared" si="11"/>
        <v>-1.4552353592469134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1.71478</v>
      </c>
      <c r="H17" s="22">
        <v>5.1228300000000004</v>
      </c>
      <c r="I17" s="22">
        <v>-1.5862999999999999E-3</v>
      </c>
      <c r="J17" s="22">
        <v>7</v>
      </c>
      <c r="K17" s="22">
        <v>1.71356</v>
      </c>
      <c r="L17">
        <f t="shared" si="0"/>
        <v>1.9583950617283949</v>
      </c>
      <c r="M17">
        <f t="shared" si="1"/>
        <v>3.3582166839506171</v>
      </c>
      <c r="N17" s="9"/>
      <c r="O17" s="22">
        <v>-6.4697299999999999E-2</v>
      </c>
      <c r="P17" s="22">
        <v>8.8413500000000003</v>
      </c>
      <c r="Q17" s="22">
        <v>-1.67847E-2</v>
      </c>
      <c r="R17" s="22">
        <v>7</v>
      </c>
      <c r="S17" s="22">
        <v>-6.4788799999999994E-2</v>
      </c>
      <c r="T17">
        <f t="shared" si="2"/>
        <v>20.721851851851849</v>
      </c>
      <c r="U17">
        <f t="shared" si="3"/>
        <v>-1.3406478658148147</v>
      </c>
      <c r="V17" s="23"/>
      <c r="W17" s="24"/>
      <c r="X17" s="9"/>
      <c r="Y17" s="22">
        <v>1.71478</v>
      </c>
      <c r="Z17" s="22">
        <v>14.313000000000001</v>
      </c>
      <c r="AA17" s="22">
        <v>-6.6467299999999996E-4</v>
      </c>
      <c r="AB17" s="22">
        <v>7</v>
      </c>
      <c r="AC17" s="22">
        <v>1.71387</v>
      </c>
      <c r="AD17">
        <f t="shared" si="4"/>
        <v>0.82058395061728384</v>
      </c>
      <c r="AE17">
        <f t="shared" si="5"/>
        <v>1.4071209468395061</v>
      </c>
      <c r="AF17" s="9"/>
      <c r="AG17" s="22">
        <v>-6.4697299999999999E-2</v>
      </c>
      <c r="AH17" s="22">
        <v>18.031500000000001</v>
      </c>
      <c r="AI17" s="22">
        <v>-1.6900600000000002E-2</v>
      </c>
      <c r="AJ17" s="22">
        <v>7</v>
      </c>
      <c r="AK17" s="22">
        <v>-6.4971899999999999E-2</v>
      </c>
      <c r="AL17">
        <f t="shared" si="6"/>
        <v>20.864938271604938</v>
      </c>
      <c r="AM17">
        <f t="shared" si="7"/>
        <v>-1.3499051708395062</v>
      </c>
      <c r="AP17" s="9"/>
      <c r="AQ17" s="22">
        <v>1.71478</v>
      </c>
      <c r="AR17" s="22">
        <v>23.435199999999998</v>
      </c>
      <c r="AS17" s="22">
        <v>4.7241200000000002E-4</v>
      </c>
      <c r="AT17" s="22">
        <v>7</v>
      </c>
      <c r="AU17" s="22">
        <v>1.71387</v>
      </c>
      <c r="AV17">
        <f t="shared" si="8"/>
        <v>-0.58322469135802468</v>
      </c>
      <c r="AW17">
        <f t="shared" si="9"/>
        <v>-1.0001020362469135</v>
      </c>
      <c r="AX17" s="9"/>
      <c r="AY17" s="22">
        <v>-6.4697299999999999E-2</v>
      </c>
      <c r="AZ17" s="22">
        <v>27.153700000000001</v>
      </c>
      <c r="BA17" s="22">
        <v>-1.69067E-2</v>
      </c>
      <c r="BB17" s="22">
        <v>7</v>
      </c>
      <c r="BC17" s="22">
        <v>-6.5185499999999993E-2</v>
      </c>
      <c r="BD17">
        <f t="shared" si="10"/>
        <v>20.872469135802469</v>
      </c>
      <c r="BE17">
        <f t="shared" si="11"/>
        <v>-1.3503923974197531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1.7097500000000001</v>
      </c>
      <c r="H18" s="22">
        <v>5.1329000000000002</v>
      </c>
      <c r="I18" s="22">
        <v>-2.28546E-3</v>
      </c>
      <c r="J18" s="22">
        <v>8</v>
      </c>
      <c r="K18" s="22">
        <v>1.7059299999999999</v>
      </c>
      <c r="L18">
        <f t="shared" si="0"/>
        <v>2.8215555555555554</v>
      </c>
      <c r="M18">
        <f t="shared" si="1"/>
        <v>4.8241546111111111</v>
      </c>
      <c r="N18" s="9"/>
      <c r="O18" s="22">
        <v>-5.9661899999999997E-2</v>
      </c>
      <c r="P18" s="22">
        <v>8.8514199999999992</v>
      </c>
      <c r="Q18" s="22">
        <v>-1.6772499999999999E-2</v>
      </c>
      <c r="R18" s="22">
        <v>8</v>
      </c>
      <c r="S18" s="22">
        <v>-6.0058599999999997E-2</v>
      </c>
      <c r="T18">
        <f t="shared" si="2"/>
        <v>20.706790123456788</v>
      </c>
      <c r="U18">
        <f t="shared" si="3"/>
        <v>-1.2354064416666664</v>
      </c>
      <c r="V18" s="23"/>
      <c r="W18" s="24"/>
      <c r="X18" s="9"/>
      <c r="Y18" s="22">
        <v>1.7097500000000001</v>
      </c>
      <c r="Z18" s="22">
        <v>14.3231</v>
      </c>
      <c r="AA18" s="22">
        <v>-1.9338999999999999E-3</v>
      </c>
      <c r="AB18" s="22">
        <v>8</v>
      </c>
      <c r="AC18" s="22">
        <v>1.70868</v>
      </c>
      <c r="AD18">
        <f t="shared" si="4"/>
        <v>2.3875308641975304</v>
      </c>
      <c r="AE18">
        <f t="shared" si="5"/>
        <v>4.0820808950617273</v>
      </c>
      <c r="AF18" s="9"/>
      <c r="AG18" s="22">
        <v>-5.9661899999999997E-2</v>
      </c>
      <c r="AH18" s="22">
        <v>18.041599999999999</v>
      </c>
      <c r="AI18" s="22">
        <v>-1.6900600000000002E-2</v>
      </c>
      <c r="AJ18" s="22">
        <v>8</v>
      </c>
      <c r="AK18" s="22">
        <v>-6.0028100000000001E-2</v>
      </c>
      <c r="AL18">
        <f t="shared" si="6"/>
        <v>20.864938271604938</v>
      </c>
      <c r="AM18">
        <f t="shared" si="7"/>
        <v>-1.2448418606666667</v>
      </c>
      <c r="AP18" s="9"/>
      <c r="AQ18" s="22">
        <v>1.7097500000000001</v>
      </c>
      <c r="AR18" s="22">
        <v>23.4453</v>
      </c>
      <c r="AS18" s="22">
        <v>-1.1761499999999999E-3</v>
      </c>
      <c r="AT18" s="22">
        <v>8</v>
      </c>
      <c r="AU18" s="22">
        <v>1.70807</v>
      </c>
      <c r="AV18">
        <f t="shared" si="8"/>
        <v>1.4520370370370368</v>
      </c>
      <c r="AW18">
        <f t="shared" si="9"/>
        <v>2.4826203240740736</v>
      </c>
      <c r="AX18" s="9"/>
      <c r="AY18" s="22">
        <v>-5.9661899999999997E-2</v>
      </c>
      <c r="AZ18" s="22">
        <v>27.163799999999998</v>
      </c>
      <c r="BA18" s="22">
        <v>-1.68915E-2</v>
      </c>
      <c r="BB18" s="22">
        <v>8</v>
      </c>
      <c r="BC18" s="22">
        <v>-6.0119600000000002E-2</v>
      </c>
      <c r="BD18">
        <f t="shared" si="10"/>
        <v>20.853703703703705</v>
      </c>
      <c r="BE18">
        <f t="shared" si="11"/>
        <v>-1.2441715849999999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1.7047099999999999</v>
      </c>
      <c r="H19" s="22">
        <v>5.1429799999999997</v>
      </c>
      <c r="I19" s="22">
        <v>-3.0621300000000001E-3</v>
      </c>
      <c r="J19" s="22">
        <v>9</v>
      </c>
      <c r="K19" s="22">
        <v>1.7038</v>
      </c>
      <c r="L19">
        <f t="shared" si="0"/>
        <v>3.7804074074074072</v>
      </c>
      <c r="M19">
        <f t="shared" si="1"/>
        <v>6.4444983114814809</v>
      </c>
      <c r="N19" s="9"/>
      <c r="O19" s="22">
        <v>-5.4626500000000001E-2</v>
      </c>
      <c r="P19" s="22">
        <v>8.8614899999999999</v>
      </c>
      <c r="Q19" s="22">
        <v>-1.67694E-2</v>
      </c>
      <c r="R19" s="22">
        <v>9</v>
      </c>
      <c r="S19" s="22">
        <v>-5.4748499999999999E-2</v>
      </c>
      <c r="T19">
        <f t="shared" si="2"/>
        <v>20.70296296296296</v>
      </c>
      <c r="U19">
        <f t="shared" si="3"/>
        <v>-1.1309304062962962</v>
      </c>
      <c r="V19" s="23"/>
      <c r="W19" s="24"/>
      <c r="X19" s="9"/>
      <c r="Y19" s="22">
        <v>1.7047099999999999</v>
      </c>
      <c r="Z19" s="22">
        <v>14.3332</v>
      </c>
      <c r="AA19" s="22">
        <v>-2.96204E-3</v>
      </c>
      <c r="AB19" s="22">
        <v>9</v>
      </c>
      <c r="AC19" s="22">
        <v>1.7034899999999999</v>
      </c>
      <c r="AD19">
        <f t="shared" si="4"/>
        <v>3.6568395061728394</v>
      </c>
      <c r="AE19">
        <f t="shared" si="5"/>
        <v>6.2338508745679011</v>
      </c>
      <c r="AF19" s="9"/>
      <c r="AG19" s="22">
        <v>-5.4626500000000001E-2</v>
      </c>
      <c r="AH19" s="22">
        <v>18.051600000000001</v>
      </c>
      <c r="AI19" s="22">
        <v>-1.68915E-2</v>
      </c>
      <c r="AJ19" s="22">
        <v>9</v>
      </c>
      <c r="AK19" s="22">
        <v>-5.5267299999999998E-2</v>
      </c>
      <c r="AL19">
        <f t="shared" si="6"/>
        <v>20.853703703703705</v>
      </c>
      <c r="AM19">
        <f t="shared" si="7"/>
        <v>-1.1391648453703704</v>
      </c>
      <c r="AP19" s="9"/>
      <c r="AQ19" s="22">
        <v>1.7047099999999999</v>
      </c>
      <c r="AR19" s="22">
        <v>23.455400000000001</v>
      </c>
      <c r="AS19" s="22">
        <v>-2.37762E-3</v>
      </c>
      <c r="AT19" s="22">
        <v>9</v>
      </c>
      <c r="AU19" s="22">
        <v>1.7040999999999999</v>
      </c>
      <c r="AV19">
        <f t="shared" si="8"/>
        <v>2.9353333333333333</v>
      </c>
      <c r="AW19">
        <f t="shared" si="9"/>
        <v>5.0038920866666663</v>
      </c>
      <c r="AX19" s="9"/>
      <c r="AY19" s="22">
        <v>-5.4626500000000001E-2</v>
      </c>
      <c r="AZ19" s="22">
        <v>27.1739</v>
      </c>
      <c r="BA19" s="22">
        <v>-1.6882299999999999E-2</v>
      </c>
      <c r="BB19" s="22">
        <v>9</v>
      </c>
      <c r="BC19" s="22">
        <v>-5.5023200000000001E-2</v>
      </c>
      <c r="BD19">
        <f t="shared" si="10"/>
        <v>20.842345679012343</v>
      </c>
      <c r="BE19">
        <f t="shared" si="11"/>
        <v>-1.1385443962345678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1.6996800000000001</v>
      </c>
      <c r="H20" s="22">
        <v>5.1530500000000004</v>
      </c>
      <c r="I20" s="22">
        <v>-3.87207E-3</v>
      </c>
      <c r="J20" s="22">
        <v>10</v>
      </c>
      <c r="K20" s="22">
        <v>1.69861</v>
      </c>
      <c r="L20">
        <f t="shared" si="0"/>
        <v>4.7803333333333331</v>
      </c>
      <c r="M20">
        <f t="shared" si="1"/>
        <v>8.1250369599999992</v>
      </c>
      <c r="N20" s="9"/>
      <c r="O20" s="22">
        <v>-4.9591099999999999E-2</v>
      </c>
      <c r="P20" s="22">
        <v>8.8715700000000002</v>
      </c>
      <c r="Q20" s="22">
        <v>-1.67694E-2</v>
      </c>
      <c r="R20" s="22">
        <v>10</v>
      </c>
      <c r="S20" s="22">
        <v>-5.0018300000000002E-2</v>
      </c>
      <c r="T20">
        <f t="shared" si="2"/>
        <v>20.70296296296296</v>
      </c>
      <c r="U20">
        <f t="shared" si="3"/>
        <v>-1.0266827065925925</v>
      </c>
      <c r="V20" s="23"/>
      <c r="W20" s="24"/>
      <c r="X20" s="9"/>
      <c r="Y20" s="22">
        <v>1.6996800000000001</v>
      </c>
      <c r="Z20" s="22">
        <v>14.3432</v>
      </c>
      <c r="AA20" s="22">
        <v>-3.8497900000000001E-3</v>
      </c>
      <c r="AB20" s="22">
        <v>10</v>
      </c>
      <c r="AC20" s="22">
        <v>1.6982999999999999</v>
      </c>
      <c r="AD20">
        <f t="shared" si="4"/>
        <v>4.752827160493827</v>
      </c>
      <c r="AE20">
        <f t="shared" si="5"/>
        <v>8.0782852681481483</v>
      </c>
      <c r="AF20" s="9"/>
      <c r="AG20" s="22">
        <v>-4.9591099999999999E-2</v>
      </c>
      <c r="AH20" s="22">
        <v>18.061699999999998</v>
      </c>
      <c r="AI20" s="22">
        <v>-1.6885399999999998E-2</v>
      </c>
      <c r="AJ20" s="22">
        <v>10</v>
      </c>
      <c r="AK20" s="22">
        <v>-5.0140400000000002E-2</v>
      </c>
      <c r="AL20">
        <f t="shared" si="6"/>
        <v>20.846172839506171</v>
      </c>
      <c r="AM20">
        <f t="shared" si="7"/>
        <v>-1.0337846419012344</v>
      </c>
      <c r="AP20" s="9"/>
      <c r="AQ20" s="22">
        <v>1.6996800000000001</v>
      </c>
      <c r="AR20" s="22">
        <v>23.465499999999999</v>
      </c>
      <c r="AS20" s="22">
        <v>-3.3462499999999998E-3</v>
      </c>
      <c r="AT20" s="22">
        <v>10</v>
      </c>
      <c r="AU20" s="22">
        <v>1.69861</v>
      </c>
      <c r="AV20">
        <f t="shared" si="8"/>
        <v>4.1311728395061724</v>
      </c>
      <c r="AW20">
        <f t="shared" si="9"/>
        <v>7.0216718518518517</v>
      </c>
      <c r="AX20" s="9"/>
      <c r="AY20" s="22">
        <v>-4.9591099999999999E-2</v>
      </c>
      <c r="AZ20" s="22">
        <v>27.183900000000001</v>
      </c>
      <c r="BA20" s="22">
        <v>-1.6876200000000001E-2</v>
      </c>
      <c r="BB20" s="22">
        <v>10</v>
      </c>
      <c r="BC20" s="22">
        <v>-4.99268E-2</v>
      </c>
      <c r="BD20">
        <f t="shared" si="10"/>
        <v>20.834814814814813</v>
      </c>
      <c r="BE20">
        <f t="shared" si="11"/>
        <v>-1.0332213849629628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1.6946399999999999</v>
      </c>
      <c r="H21" s="22">
        <v>5.1631200000000002</v>
      </c>
      <c r="I21" s="22">
        <v>-5.1788299999999997E-3</v>
      </c>
      <c r="J21" s="22">
        <v>11</v>
      </c>
      <c r="K21" s="22">
        <v>1.69373</v>
      </c>
      <c r="L21">
        <f t="shared" si="0"/>
        <v>6.3936172839506167</v>
      </c>
      <c r="M21">
        <f t="shared" si="1"/>
        <v>10.834879594074073</v>
      </c>
      <c r="N21" s="9"/>
      <c r="O21" s="22">
        <v>-4.4555699999999997E-2</v>
      </c>
      <c r="P21" s="22">
        <v>8.8816400000000009</v>
      </c>
      <c r="Q21" s="22">
        <v>-1.67694E-2</v>
      </c>
      <c r="R21" s="22">
        <v>11</v>
      </c>
      <c r="S21" s="22">
        <v>-4.4891399999999998E-2</v>
      </c>
      <c r="T21">
        <f t="shared" si="2"/>
        <v>20.70296296296296</v>
      </c>
      <c r="U21">
        <f t="shared" si="3"/>
        <v>-0.92243500688888869</v>
      </c>
      <c r="V21" s="23"/>
      <c r="W21" s="24"/>
      <c r="X21" s="9"/>
      <c r="Y21" s="22">
        <v>1.6946399999999999</v>
      </c>
      <c r="Z21" s="22">
        <v>14.353300000000001</v>
      </c>
      <c r="AA21" s="22">
        <v>-4.6585100000000003E-3</v>
      </c>
      <c r="AB21" s="22">
        <v>11</v>
      </c>
      <c r="AC21" s="22">
        <v>1.6934199999999999</v>
      </c>
      <c r="AD21">
        <f t="shared" si="4"/>
        <v>5.7512469135802471</v>
      </c>
      <c r="AE21">
        <f t="shared" si="5"/>
        <v>9.7462930696296297</v>
      </c>
      <c r="AF21" s="9"/>
      <c r="AG21" s="22">
        <v>-4.4555699999999997E-2</v>
      </c>
      <c r="AH21" s="22">
        <v>18.0718</v>
      </c>
      <c r="AI21" s="22">
        <v>-1.6873200000000001E-2</v>
      </c>
      <c r="AJ21" s="22">
        <v>11</v>
      </c>
      <c r="AK21" s="22">
        <v>-4.47754E-2</v>
      </c>
      <c r="AL21">
        <f t="shared" si="6"/>
        <v>20.831111111111113</v>
      </c>
      <c r="AM21">
        <f t="shared" si="7"/>
        <v>-0.92814473733333336</v>
      </c>
      <c r="AP21" s="9"/>
      <c r="AQ21" s="22">
        <v>1.6946399999999999</v>
      </c>
      <c r="AR21" s="22">
        <v>23.4755</v>
      </c>
      <c r="AS21" s="22">
        <v>-4.2211899999999997E-3</v>
      </c>
      <c r="AT21" s="22">
        <v>11</v>
      </c>
      <c r="AU21" s="22">
        <v>1.6940299999999999</v>
      </c>
      <c r="AV21">
        <f t="shared" si="8"/>
        <v>5.2113456790123447</v>
      </c>
      <c r="AW21">
        <f t="shared" si="9"/>
        <v>8.8313548414814793</v>
      </c>
      <c r="AX21" s="9"/>
      <c r="AY21" s="22">
        <v>-4.4555699999999997E-2</v>
      </c>
      <c r="AZ21" s="22">
        <v>27.193999999999999</v>
      </c>
      <c r="BA21" s="22">
        <v>-1.6876200000000001E-2</v>
      </c>
      <c r="BB21" s="22">
        <v>11</v>
      </c>
      <c r="BC21" s="22">
        <v>-4.4821199999999999E-2</v>
      </c>
      <c r="BD21">
        <f t="shared" si="10"/>
        <v>20.834814814814813</v>
      </c>
      <c r="BE21">
        <f t="shared" si="11"/>
        <v>-0.9283097584444443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1.6896100000000001</v>
      </c>
      <c r="H22" s="22">
        <v>5.17319</v>
      </c>
      <c r="I22" s="22">
        <v>-5.8136000000000004E-3</v>
      </c>
      <c r="J22" s="22">
        <v>12</v>
      </c>
      <c r="K22" s="22">
        <v>1.6885399999999999</v>
      </c>
      <c r="L22">
        <f t="shared" si="0"/>
        <v>7.1772839506172845</v>
      </c>
      <c r="M22">
        <f t="shared" si="1"/>
        <v>12.12681073580247</v>
      </c>
      <c r="N22" s="9"/>
      <c r="O22" s="22">
        <v>-3.9520300000000001E-2</v>
      </c>
      <c r="P22" s="22">
        <v>8.8917099999999998</v>
      </c>
      <c r="Q22" s="22">
        <v>-1.6766400000000001E-2</v>
      </c>
      <c r="R22" s="22">
        <v>12</v>
      </c>
      <c r="S22" s="22">
        <v>-3.9923100000000003E-2</v>
      </c>
      <c r="T22">
        <f t="shared" si="2"/>
        <v>20.699259259259257</v>
      </c>
      <c r="U22">
        <f t="shared" si="3"/>
        <v>-0.81804093570370362</v>
      </c>
      <c r="V22" s="23"/>
      <c r="W22" s="24"/>
      <c r="X22" s="9"/>
      <c r="Y22" s="22">
        <v>1.6896100000000001</v>
      </c>
      <c r="Z22" s="22">
        <v>14.3634</v>
      </c>
      <c r="AA22" s="22">
        <v>-5.3527799999999997E-3</v>
      </c>
      <c r="AB22" s="22">
        <v>12</v>
      </c>
      <c r="AC22" s="22">
        <v>1.6885399999999999</v>
      </c>
      <c r="AD22">
        <f t="shared" si="4"/>
        <v>6.6083703703703698</v>
      </c>
      <c r="AE22">
        <f t="shared" si="5"/>
        <v>11.165568661481482</v>
      </c>
      <c r="AF22" s="9"/>
      <c r="AG22" s="22">
        <v>-3.9520300000000001E-2</v>
      </c>
      <c r="AH22" s="22">
        <v>18.081900000000001</v>
      </c>
      <c r="AI22" s="22">
        <v>-1.6867099999999999E-2</v>
      </c>
      <c r="AJ22" s="22">
        <v>12</v>
      </c>
      <c r="AK22" s="22">
        <v>-3.9831499999999999E-2</v>
      </c>
      <c r="AL22">
        <f t="shared" si="6"/>
        <v>20.823580246913579</v>
      </c>
      <c r="AM22">
        <f t="shared" si="7"/>
        <v>-0.82295413843209875</v>
      </c>
      <c r="AP22" s="9"/>
      <c r="AQ22" s="22">
        <v>1.6896100000000001</v>
      </c>
      <c r="AR22" s="22">
        <v>23.485600000000002</v>
      </c>
      <c r="AS22" s="22">
        <v>-4.9768099999999999E-3</v>
      </c>
      <c r="AT22" s="22">
        <v>12</v>
      </c>
      <c r="AU22" s="22">
        <v>1.6885399999999999</v>
      </c>
      <c r="AV22">
        <f t="shared" si="8"/>
        <v>6.1442098765432087</v>
      </c>
      <c r="AW22">
        <f t="shared" si="9"/>
        <v>10.381318449506171</v>
      </c>
      <c r="AX22" s="9"/>
      <c r="AY22" s="22">
        <v>-3.9520300000000001E-2</v>
      </c>
      <c r="AZ22" s="22">
        <v>27.2041</v>
      </c>
      <c r="BA22" s="22">
        <v>-1.68793E-2</v>
      </c>
      <c r="BB22" s="22">
        <v>12</v>
      </c>
      <c r="BC22" s="22">
        <v>-3.9819300000000002E-2</v>
      </c>
      <c r="BD22">
        <f t="shared" si="10"/>
        <v>20.83864197530864</v>
      </c>
      <c r="BE22">
        <f t="shared" si="11"/>
        <v>-0.8235493824567901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1.6845699999999999</v>
      </c>
      <c r="H23" s="22">
        <v>5.1832599999999998</v>
      </c>
      <c r="I23" s="22">
        <v>-6.3812299999999999E-3</v>
      </c>
      <c r="J23" s="22">
        <v>13</v>
      </c>
      <c r="K23" s="22">
        <v>1.6833499999999999</v>
      </c>
      <c r="L23">
        <f t="shared" si="0"/>
        <v>7.8780617283950614</v>
      </c>
      <c r="M23">
        <f t="shared" si="1"/>
        <v>13.271146445802469</v>
      </c>
      <c r="N23" s="9"/>
      <c r="O23" s="22">
        <v>-3.4484899999999999E-2</v>
      </c>
      <c r="P23" s="22">
        <v>8.9017800000000005</v>
      </c>
      <c r="Q23" s="22">
        <v>-1.67572E-2</v>
      </c>
      <c r="R23" s="22">
        <v>13</v>
      </c>
      <c r="S23" s="22">
        <v>-3.4786999999999998E-2</v>
      </c>
      <c r="T23">
        <f t="shared" si="2"/>
        <v>20.687901234567903</v>
      </c>
      <c r="U23">
        <f t="shared" si="3"/>
        <v>-0.71342020528395067</v>
      </c>
      <c r="V23" s="23"/>
      <c r="W23" s="24"/>
      <c r="X23" s="9"/>
      <c r="Y23" s="22">
        <v>1.6845699999999999</v>
      </c>
      <c r="Z23" s="22">
        <v>14.3734</v>
      </c>
      <c r="AA23" s="22">
        <v>-6.0211199999999996E-3</v>
      </c>
      <c r="AB23" s="22">
        <v>13</v>
      </c>
      <c r="AC23" s="22">
        <v>1.6836500000000001</v>
      </c>
      <c r="AD23">
        <f t="shared" si="4"/>
        <v>7.43348148148148</v>
      </c>
      <c r="AE23">
        <f t="shared" si="5"/>
        <v>12.522219899259255</v>
      </c>
      <c r="AF23" s="9"/>
      <c r="AG23" s="22">
        <v>-3.4484899999999999E-2</v>
      </c>
      <c r="AH23" s="22">
        <v>18.091899999999999</v>
      </c>
      <c r="AI23" s="22">
        <v>-1.6867099999999999E-2</v>
      </c>
      <c r="AJ23" s="22">
        <v>13</v>
      </c>
      <c r="AK23" s="22">
        <v>-3.4637500000000002E-2</v>
      </c>
      <c r="AL23">
        <f t="shared" si="6"/>
        <v>20.823580246913579</v>
      </c>
      <c r="AM23">
        <f t="shared" si="7"/>
        <v>-0.71809908245679011</v>
      </c>
      <c r="AP23" s="9"/>
      <c r="AQ23" s="22">
        <v>1.6845699999999999</v>
      </c>
      <c r="AR23" s="22">
        <v>23.495699999999999</v>
      </c>
      <c r="AS23" s="22">
        <v>-5.6945800000000003E-3</v>
      </c>
      <c r="AT23" s="22">
        <v>13</v>
      </c>
      <c r="AU23" s="22">
        <v>1.6839599999999999</v>
      </c>
      <c r="AV23">
        <f t="shared" si="8"/>
        <v>7.0303456790123455</v>
      </c>
      <c r="AW23">
        <f t="shared" si="9"/>
        <v>11.843109420493827</v>
      </c>
      <c r="AX23" s="9"/>
      <c r="AY23" s="22">
        <v>-3.4484899999999999E-2</v>
      </c>
      <c r="AZ23" s="22">
        <v>27.214200000000002</v>
      </c>
      <c r="BA23" s="22">
        <v>-1.6867099999999999E-2</v>
      </c>
      <c r="BB23" s="22">
        <v>13</v>
      </c>
      <c r="BC23" s="22">
        <v>-3.4549000000000003E-2</v>
      </c>
      <c r="BD23">
        <f t="shared" si="10"/>
        <v>20.823580246913579</v>
      </c>
      <c r="BE23">
        <f t="shared" si="11"/>
        <v>-0.71809908245679011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1.67953</v>
      </c>
      <c r="H24" s="22">
        <v>5.1933299999999996</v>
      </c>
      <c r="I24" s="22">
        <v>-6.9000199999999998E-3</v>
      </c>
      <c r="J24" s="22">
        <v>14</v>
      </c>
      <c r="K24" s="22">
        <v>1.6787700000000001</v>
      </c>
      <c r="L24">
        <f t="shared" si="0"/>
        <v>8.5185432098765439</v>
      </c>
      <c r="M24">
        <f t="shared" si="1"/>
        <v>14.307148877283952</v>
      </c>
      <c r="N24" s="9"/>
      <c r="O24" s="22">
        <v>-2.94495E-2</v>
      </c>
      <c r="P24" s="22">
        <v>8.9118499999999994</v>
      </c>
      <c r="Q24" s="22">
        <v>-1.6751100000000001E-2</v>
      </c>
      <c r="R24" s="22">
        <v>14</v>
      </c>
      <c r="S24" s="22">
        <v>-2.9479999999999999E-2</v>
      </c>
      <c r="T24">
        <f t="shared" si="2"/>
        <v>20.680370370370369</v>
      </c>
      <c r="U24">
        <f t="shared" si="3"/>
        <v>-0.60902656722222215</v>
      </c>
      <c r="V24" s="23"/>
      <c r="W24" s="24"/>
      <c r="X24" s="9"/>
      <c r="Y24" s="22">
        <v>1.67953</v>
      </c>
      <c r="Z24" s="22">
        <v>14.3835</v>
      </c>
      <c r="AA24" s="22">
        <v>-6.5979000000000003E-3</v>
      </c>
      <c r="AB24" s="22">
        <v>14</v>
      </c>
      <c r="AC24" s="22">
        <v>1.6781600000000001</v>
      </c>
      <c r="AD24">
        <f t="shared" si="4"/>
        <v>8.1455555555555552</v>
      </c>
      <c r="AE24">
        <f t="shared" si="5"/>
        <v>13.680704922222221</v>
      </c>
      <c r="AF24" s="9"/>
      <c r="AG24" s="22">
        <v>-2.94495E-2</v>
      </c>
      <c r="AH24" s="22">
        <v>18.102</v>
      </c>
      <c r="AI24" s="22">
        <v>-1.6870099999999999E-2</v>
      </c>
      <c r="AJ24" s="22">
        <v>14</v>
      </c>
      <c r="AK24" s="22">
        <v>-2.9577599999999999E-2</v>
      </c>
      <c r="AL24">
        <f t="shared" si="6"/>
        <v>20.827283950617282</v>
      </c>
      <c r="AM24">
        <f t="shared" si="7"/>
        <v>-0.61335309870370369</v>
      </c>
      <c r="AP24" s="9"/>
      <c r="AQ24" s="22">
        <v>1.67953</v>
      </c>
      <c r="AR24" s="22">
        <v>23.505700000000001</v>
      </c>
      <c r="AS24" s="22">
        <v>-6.3171399999999997E-3</v>
      </c>
      <c r="AT24" s="22">
        <v>14</v>
      </c>
      <c r="AU24" s="22">
        <v>1.6781600000000001</v>
      </c>
      <c r="AV24">
        <f t="shared" si="8"/>
        <v>7.7989382716049374</v>
      </c>
      <c r="AW24">
        <f t="shared" si="9"/>
        <v>13.09855079530864</v>
      </c>
      <c r="AX24" s="9"/>
      <c r="AY24" s="22">
        <v>-2.94495E-2</v>
      </c>
      <c r="AZ24" s="22">
        <v>27.2242</v>
      </c>
      <c r="BA24" s="22">
        <v>-1.6861000000000001E-2</v>
      </c>
      <c r="BB24" s="22">
        <v>14</v>
      </c>
      <c r="BC24" s="22">
        <v>-2.9577599999999999E-2</v>
      </c>
      <c r="BD24">
        <f t="shared" si="10"/>
        <v>20.816049382716049</v>
      </c>
      <c r="BE24">
        <f t="shared" si="11"/>
        <v>-0.61302224629629631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1.6745000000000001</v>
      </c>
      <c r="H25" s="22">
        <v>5.2034000000000002</v>
      </c>
      <c r="I25" s="22">
        <v>-7.3852500000000003E-3</v>
      </c>
      <c r="J25" s="22">
        <v>15</v>
      </c>
      <c r="K25" s="22">
        <v>1.6732800000000001</v>
      </c>
      <c r="L25">
        <f t="shared" si="0"/>
        <v>9.117592592592592</v>
      </c>
      <c r="M25">
        <f t="shared" si="1"/>
        <v>15.267408796296296</v>
      </c>
      <c r="N25" s="9"/>
      <c r="O25" s="22">
        <v>-2.4414100000000001E-2</v>
      </c>
      <c r="P25" s="22">
        <v>8.9219200000000001</v>
      </c>
      <c r="Q25" s="22">
        <v>-1.6747999999999999E-2</v>
      </c>
      <c r="R25" s="22">
        <v>15</v>
      </c>
      <c r="S25" s="22">
        <v>-2.4755900000000001E-2</v>
      </c>
      <c r="T25">
        <f t="shared" si="2"/>
        <v>20.676543209876542</v>
      </c>
      <c r="U25">
        <f t="shared" si="3"/>
        <v>-0.50479919358024694</v>
      </c>
      <c r="V25" s="23"/>
      <c r="W25" s="24"/>
      <c r="X25" s="9"/>
      <c r="Y25" s="22">
        <v>1.6745000000000001</v>
      </c>
      <c r="Z25" s="22">
        <v>14.393599999999999</v>
      </c>
      <c r="AA25" s="22">
        <v>-7.1563699999999996E-3</v>
      </c>
      <c r="AB25" s="22">
        <v>15</v>
      </c>
      <c r="AC25" s="22">
        <v>1.6732800000000001</v>
      </c>
      <c r="AD25">
        <f t="shared" si="4"/>
        <v>8.8350246913580239</v>
      </c>
      <c r="AE25">
        <f t="shared" si="5"/>
        <v>14.794248845679013</v>
      </c>
      <c r="AF25" s="9"/>
      <c r="AG25" s="22">
        <v>-2.4414100000000001E-2</v>
      </c>
      <c r="AH25" s="22">
        <v>18.112100000000002</v>
      </c>
      <c r="AI25" s="22">
        <v>-1.6864000000000001E-2</v>
      </c>
      <c r="AJ25" s="22">
        <v>15</v>
      </c>
      <c r="AK25" s="22">
        <v>-2.4508700000000001E-2</v>
      </c>
      <c r="AL25">
        <f t="shared" si="6"/>
        <v>20.819753086419752</v>
      </c>
      <c r="AM25">
        <f t="shared" si="7"/>
        <v>-0.50829553382716053</v>
      </c>
      <c r="AP25" s="9"/>
      <c r="AQ25" s="22">
        <v>1.6745000000000001</v>
      </c>
      <c r="AR25" s="22">
        <v>23.515799999999999</v>
      </c>
      <c r="AS25" s="22">
        <v>-6.9152800000000002E-3</v>
      </c>
      <c r="AT25" s="22">
        <v>15</v>
      </c>
      <c r="AU25" s="22">
        <v>1.6732800000000001</v>
      </c>
      <c r="AV25">
        <f t="shared" si="8"/>
        <v>8.5373827160493825</v>
      </c>
      <c r="AW25">
        <f t="shared" si="9"/>
        <v>14.295847358024691</v>
      </c>
      <c r="AX25" s="9"/>
      <c r="AY25" s="22">
        <v>-2.4414100000000001E-2</v>
      </c>
      <c r="AZ25" s="22">
        <v>27.234300000000001</v>
      </c>
      <c r="BA25" s="22">
        <v>-1.6854899999999999E-2</v>
      </c>
      <c r="BB25" s="22">
        <v>15</v>
      </c>
      <c r="BC25" s="22">
        <v>-2.45697E-2</v>
      </c>
      <c r="BD25">
        <f t="shared" si="10"/>
        <v>20.808518518518515</v>
      </c>
      <c r="BE25">
        <f t="shared" si="11"/>
        <v>-0.50802125196296288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1.6694599999999999</v>
      </c>
      <c r="H26" s="22">
        <v>5.21347</v>
      </c>
      <c r="I26" s="22">
        <v>-7.8094499999999999E-3</v>
      </c>
      <c r="J26" s="22">
        <v>16</v>
      </c>
      <c r="K26" s="22">
        <v>1.6687000000000001</v>
      </c>
      <c r="L26">
        <f t="shared" si="0"/>
        <v>9.6412962962962947</v>
      </c>
      <c r="M26">
        <f t="shared" si="1"/>
        <v>16.095758514814811</v>
      </c>
      <c r="N26" s="9"/>
      <c r="O26" s="22">
        <v>-1.9378699999999999E-2</v>
      </c>
      <c r="P26" s="22">
        <v>8.9319900000000008</v>
      </c>
      <c r="Q26" s="22">
        <v>-1.6738900000000001E-2</v>
      </c>
      <c r="R26" s="22">
        <v>16</v>
      </c>
      <c r="S26" s="22">
        <v>-1.9421399999999998E-2</v>
      </c>
      <c r="T26">
        <f t="shared" si="2"/>
        <v>20.665308641975312</v>
      </c>
      <c r="U26">
        <f t="shared" si="3"/>
        <v>-0.40046681658024696</v>
      </c>
      <c r="V26" s="23"/>
      <c r="W26" s="24"/>
      <c r="X26" s="9"/>
      <c r="Y26" s="22">
        <v>1.6694599999999999</v>
      </c>
      <c r="Z26" s="22">
        <v>14.403700000000001</v>
      </c>
      <c r="AA26" s="22">
        <v>-7.6477100000000003E-3</v>
      </c>
      <c r="AB26" s="22">
        <v>16</v>
      </c>
      <c r="AC26" s="22">
        <v>1.6684000000000001</v>
      </c>
      <c r="AD26">
        <f t="shared" si="4"/>
        <v>9.4416172839506167</v>
      </c>
      <c r="AE26">
        <f t="shared" si="5"/>
        <v>15.762402390864196</v>
      </c>
      <c r="AF26" s="9"/>
      <c r="AG26" s="22">
        <v>-1.9378699999999999E-2</v>
      </c>
      <c r="AH26" s="22">
        <v>18.1221</v>
      </c>
      <c r="AI26" s="22">
        <v>-1.6861000000000001E-2</v>
      </c>
      <c r="AJ26" s="22">
        <v>16</v>
      </c>
      <c r="AK26" s="22">
        <v>-1.96075E-2</v>
      </c>
      <c r="AL26">
        <f t="shared" si="6"/>
        <v>20.816049382716049</v>
      </c>
      <c r="AM26">
        <f t="shared" si="7"/>
        <v>-0.40338797617283945</v>
      </c>
      <c r="AP26" s="9"/>
      <c r="AQ26" s="22">
        <v>1.6694599999999999</v>
      </c>
      <c r="AR26" s="22">
        <v>23.5259</v>
      </c>
      <c r="AS26" s="22">
        <v>-7.40662E-3</v>
      </c>
      <c r="AT26" s="22">
        <v>16</v>
      </c>
      <c r="AU26" s="22">
        <v>1.6687000000000001</v>
      </c>
      <c r="AV26">
        <f t="shared" si="8"/>
        <v>9.1439753086419753</v>
      </c>
      <c r="AW26">
        <f t="shared" si="9"/>
        <v>15.265501018765432</v>
      </c>
      <c r="AX26" s="9"/>
      <c r="AY26" s="22">
        <v>-1.9378699999999999E-2</v>
      </c>
      <c r="AZ26" s="22">
        <v>27.244399999999999</v>
      </c>
      <c r="BA26" s="22">
        <v>-1.68518E-2</v>
      </c>
      <c r="BB26" s="22">
        <v>16</v>
      </c>
      <c r="BC26" s="22">
        <v>-1.9628900000000001E-2</v>
      </c>
      <c r="BD26">
        <f t="shared" si="10"/>
        <v>20.804691358024691</v>
      </c>
      <c r="BE26">
        <f t="shared" si="11"/>
        <v>-0.40316787241975305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1.6644300000000001</v>
      </c>
      <c r="H27" s="22">
        <v>5.2235399999999998</v>
      </c>
      <c r="I27" s="22">
        <v>-8.2244899999999992E-3</v>
      </c>
      <c r="J27" s="22">
        <v>17</v>
      </c>
      <c r="K27" s="22">
        <v>1.6632100000000001</v>
      </c>
      <c r="L27">
        <f t="shared" si="0"/>
        <v>10.153691358024689</v>
      </c>
      <c r="M27">
        <f t="shared" si="1"/>
        <v>16.900108507037036</v>
      </c>
      <c r="N27" s="9"/>
      <c r="O27" s="22">
        <v>-1.43433E-2</v>
      </c>
      <c r="P27" s="22">
        <v>8.9420599999999997</v>
      </c>
      <c r="Q27" s="22">
        <v>-1.6735799999999999E-2</v>
      </c>
      <c r="R27" s="22">
        <v>17</v>
      </c>
      <c r="S27" s="22">
        <v>-1.44989E-2</v>
      </c>
      <c r="T27">
        <f t="shared" si="2"/>
        <v>20.661481481481477</v>
      </c>
      <c r="U27">
        <f t="shared" si="3"/>
        <v>-0.29635382733333326</v>
      </c>
      <c r="X27" s="9"/>
      <c r="Y27" s="22">
        <v>1.6644300000000001</v>
      </c>
      <c r="Z27" s="22">
        <v>14.4137</v>
      </c>
      <c r="AA27" s="22">
        <v>-8.1207299999999996E-3</v>
      </c>
      <c r="AB27" s="22">
        <v>17</v>
      </c>
      <c r="AC27" s="22">
        <v>1.66351</v>
      </c>
      <c r="AD27">
        <f t="shared" si="4"/>
        <v>10.025592592592592</v>
      </c>
      <c r="AE27">
        <f t="shared" si="5"/>
        <v>16.686897078888887</v>
      </c>
      <c r="AF27" s="9"/>
      <c r="AG27" s="22">
        <v>-1.43433E-2</v>
      </c>
      <c r="AH27" s="22">
        <v>18.132200000000001</v>
      </c>
      <c r="AI27" s="22">
        <v>-1.6854899999999999E-2</v>
      </c>
      <c r="AJ27" s="22">
        <v>17</v>
      </c>
      <c r="AK27" s="22">
        <v>-1.4654500000000001E-2</v>
      </c>
      <c r="AL27">
        <f t="shared" si="6"/>
        <v>20.808518518518515</v>
      </c>
      <c r="AM27">
        <f t="shared" si="7"/>
        <v>-0.2984628236666666</v>
      </c>
      <c r="AP27" s="9"/>
      <c r="AQ27" s="22">
        <v>1.6644300000000001</v>
      </c>
      <c r="AR27" s="22">
        <v>23.536000000000001</v>
      </c>
      <c r="AS27" s="22">
        <v>-7.9071000000000002E-3</v>
      </c>
      <c r="AT27" s="22">
        <v>17</v>
      </c>
      <c r="AU27" s="22">
        <v>1.6632100000000001</v>
      </c>
      <c r="AV27">
        <f t="shared" si="8"/>
        <v>9.7618518518518513</v>
      </c>
      <c r="AW27">
        <f t="shared" si="9"/>
        <v>16.247919077777777</v>
      </c>
      <c r="AX27" s="9"/>
      <c r="AY27" s="22">
        <v>-1.43433E-2</v>
      </c>
      <c r="AZ27" s="22">
        <v>27.2544</v>
      </c>
      <c r="BA27" s="22">
        <v>-1.6848800000000001E-2</v>
      </c>
      <c r="BB27" s="22">
        <v>17</v>
      </c>
      <c r="BC27" s="22">
        <v>-1.4456200000000001E-2</v>
      </c>
      <c r="BD27">
        <f t="shared" si="10"/>
        <v>20.800987654320988</v>
      </c>
      <c r="BE27">
        <f t="shared" si="11"/>
        <v>-0.29835480622222221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1.6593899999999999</v>
      </c>
      <c r="H28" s="22">
        <v>5.2336099999999997</v>
      </c>
      <c r="I28" s="22">
        <v>-8.5906999999999997E-3</v>
      </c>
      <c r="J28" s="22">
        <v>18</v>
      </c>
      <c r="K28" s="22">
        <v>1.65924</v>
      </c>
      <c r="L28">
        <f t="shared" si="0"/>
        <v>10.605802469135801</v>
      </c>
      <c r="M28">
        <f t="shared" si="1"/>
        <v>17.599162559259256</v>
      </c>
      <c r="N28" s="9"/>
      <c r="O28" s="22">
        <v>-9.3078599999999994E-3</v>
      </c>
      <c r="P28" s="22">
        <v>8.9521300000000004</v>
      </c>
      <c r="Q28" s="22">
        <v>-1.67297E-2</v>
      </c>
      <c r="R28" s="22">
        <v>18</v>
      </c>
      <c r="S28" s="22">
        <v>-9.2040999999999998E-3</v>
      </c>
      <c r="T28">
        <f t="shared" si="2"/>
        <v>20.65395061728395</v>
      </c>
      <c r="U28">
        <f t="shared" si="3"/>
        <v>-0.19224408079259259</v>
      </c>
      <c r="X28" s="9"/>
      <c r="Y28" s="22">
        <v>1.6593899999999999</v>
      </c>
      <c r="Z28" s="22">
        <v>14.4238</v>
      </c>
      <c r="AA28" s="22">
        <v>-8.5357699999999998E-3</v>
      </c>
      <c r="AB28" s="22">
        <v>18</v>
      </c>
      <c r="AC28" s="22">
        <v>1.65771</v>
      </c>
      <c r="AD28">
        <f t="shared" si="4"/>
        <v>10.537987654320986</v>
      </c>
      <c r="AE28">
        <f t="shared" si="5"/>
        <v>17.486631333703698</v>
      </c>
      <c r="AF28" s="9"/>
      <c r="AG28" s="22">
        <v>-9.3078599999999994E-3</v>
      </c>
      <c r="AH28" s="22">
        <v>18.142299999999999</v>
      </c>
      <c r="AI28" s="22">
        <v>-1.6848800000000001E-2</v>
      </c>
      <c r="AJ28" s="22">
        <v>18</v>
      </c>
      <c r="AK28" s="22">
        <v>-9.4634999999999997E-3</v>
      </c>
      <c r="AL28">
        <f t="shared" si="6"/>
        <v>20.800987654320988</v>
      </c>
      <c r="AM28">
        <f t="shared" si="7"/>
        <v>-0.19361268094814812</v>
      </c>
      <c r="AP28" s="9"/>
      <c r="AQ28" s="22">
        <v>1.6593899999999999</v>
      </c>
      <c r="AR28" s="22">
        <v>23.545999999999999</v>
      </c>
      <c r="AS28" s="22">
        <v>-8.3374E-3</v>
      </c>
      <c r="AT28" s="22">
        <v>18</v>
      </c>
      <c r="AU28" s="22">
        <v>1.6583300000000001</v>
      </c>
      <c r="AV28">
        <f t="shared" si="8"/>
        <v>10.293086419753086</v>
      </c>
      <c r="AW28">
        <f t="shared" si="9"/>
        <v>17.080244674074073</v>
      </c>
      <c r="AX28" s="9"/>
      <c r="AY28" s="22">
        <v>-9.3078599999999994E-3</v>
      </c>
      <c r="AZ28" s="22">
        <v>27.264500000000002</v>
      </c>
      <c r="BA28" s="22">
        <v>-1.6848800000000001E-2</v>
      </c>
      <c r="BB28" s="22">
        <v>18</v>
      </c>
      <c r="BC28" s="22">
        <v>-9.5611600000000008E-3</v>
      </c>
      <c r="BD28">
        <f t="shared" si="10"/>
        <v>20.800987654320988</v>
      </c>
      <c r="BE28">
        <f t="shared" si="11"/>
        <v>-0.19361268094814812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1.6543600000000001</v>
      </c>
      <c r="H29" s="22">
        <v>5.24369</v>
      </c>
      <c r="I29" s="22">
        <v>-8.9416500000000006E-3</v>
      </c>
      <c r="J29" s="22">
        <v>19</v>
      </c>
      <c r="K29" s="22">
        <v>1.65283</v>
      </c>
      <c r="L29">
        <f t="shared" si="0"/>
        <v>11.039074074074074</v>
      </c>
      <c r="M29">
        <f t="shared" si="1"/>
        <v>18.262602585185185</v>
      </c>
      <c r="N29" s="9"/>
      <c r="O29" s="22">
        <v>-4.2724599999999996E-3</v>
      </c>
      <c r="P29" s="22">
        <v>8.9621999999999993</v>
      </c>
      <c r="Q29" s="22">
        <v>-1.67297E-2</v>
      </c>
      <c r="R29" s="22">
        <v>19</v>
      </c>
      <c r="S29" s="22">
        <v>-4.5654299999999997E-3</v>
      </c>
      <c r="T29">
        <f t="shared" si="2"/>
        <v>20.65395061728395</v>
      </c>
      <c r="U29">
        <f t="shared" si="3"/>
        <v>-8.8243177854320981E-2</v>
      </c>
      <c r="X29" s="9"/>
      <c r="Y29" s="22">
        <v>1.6543600000000001</v>
      </c>
      <c r="Z29" s="22">
        <v>14.4339</v>
      </c>
      <c r="AA29" s="22">
        <v>-8.9294400000000003E-3</v>
      </c>
      <c r="AB29" s="22">
        <v>19</v>
      </c>
      <c r="AC29" s="22">
        <v>1.65344</v>
      </c>
      <c r="AD29">
        <f t="shared" si="4"/>
        <v>11.023999999999999</v>
      </c>
      <c r="AE29">
        <f t="shared" si="5"/>
        <v>18.237664639999998</v>
      </c>
      <c r="AF29" s="9"/>
      <c r="AG29" s="22">
        <v>-4.2724599999999996E-3</v>
      </c>
      <c r="AH29" s="22">
        <v>18.1524</v>
      </c>
      <c r="AI29" s="22">
        <v>-1.68396E-2</v>
      </c>
      <c r="AJ29" s="22">
        <v>19</v>
      </c>
      <c r="AK29" s="22">
        <v>-4.3823200000000003E-3</v>
      </c>
      <c r="AL29">
        <f t="shared" si="6"/>
        <v>20.789629629629626</v>
      </c>
      <c r="AM29">
        <f t="shared" si="7"/>
        <v>-8.8822861007407383E-2</v>
      </c>
      <c r="AP29" s="9"/>
      <c r="AQ29" s="22">
        <v>1.6543600000000001</v>
      </c>
      <c r="AR29" s="22">
        <v>23.556100000000001</v>
      </c>
      <c r="AS29" s="22">
        <v>-8.7585400000000004E-3</v>
      </c>
      <c r="AT29" s="22">
        <v>19</v>
      </c>
      <c r="AU29" s="22">
        <v>1.6531400000000001</v>
      </c>
      <c r="AV29">
        <f t="shared" si="8"/>
        <v>10.813012345679011</v>
      </c>
      <c r="AW29">
        <f t="shared" si="9"/>
        <v>17.88861510419753</v>
      </c>
      <c r="AX29" s="9"/>
      <c r="AY29" s="22">
        <v>-4.2724599999999996E-3</v>
      </c>
      <c r="AZ29" s="22">
        <v>27.2746</v>
      </c>
      <c r="BA29" s="22">
        <v>-1.6854899999999999E-2</v>
      </c>
      <c r="BB29" s="22">
        <v>19</v>
      </c>
      <c r="BC29" s="22">
        <v>-4.3334999999999997E-3</v>
      </c>
      <c r="BD29">
        <f t="shared" si="10"/>
        <v>20.808518518518515</v>
      </c>
      <c r="BE29">
        <f t="shared" si="11"/>
        <v>-8.8903563029629609E-2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1.6493199999999999</v>
      </c>
      <c r="H30" s="22">
        <v>5.2537599999999998</v>
      </c>
      <c r="I30" s="22">
        <v>-9.2498800000000003E-3</v>
      </c>
      <c r="J30" s="22">
        <v>20</v>
      </c>
      <c r="K30" s="22">
        <v>1.64825</v>
      </c>
      <c r="L30">
        <f t="shared" si="0"/>
        <v>11.419604938271604</v>
      </c>
      <c r="M30">
        <f t="shared" si="1"/>
        <v>18.834582816790121</v>
      </c>
      <c r="N30" s="9"/>
      <c r="O30" s="22">
        <v>7.6293900000000002E-4</v>
      </c>
      <c r="P30" s="22">
        <v>8.9722799999999996</v>
      </c>
      <c r="Q30" s="22">
        <v>-1.6723600000000002E-2</v>
      </c>
      <c r="R30" s="22">
        <v>20</v>
      </c>
      <c r="S30" s="22">
        <v>9.9487300000000007E-4</v>
      </c>
      <c r="T30">
        <f t="shared" si="2"/>
        <v>20.64641975308642</v>
      </c>
      <c r="U30">
        <f t="shared" si="3"/>
        <v>1.575195884E-2</v>
      </c>
      <c r="X30" s="9"/>
      <c r="Y30" s="22">
        <v>1.6493199999999999</v>
      </c>
      <c r="Z30" s="22">
        <v>14.443899999999999</v>
      </c>
      <c r="AA30" s="22">
        <v>-9.2864999999999996E-3</v>
      </c>
      <c r="AB30" s="22">
        <v>20</v>
      </c>
      <c r="AC30" s="22">
        <v>1.64856</v>
      </c>
      <c r="AD30">
        <f t="shared" si="4"/>
        <v>11.464814814814813</v>
      </c>
      <c r="AE30">
        <f t="shared" si="5"/>
        <v>18.909148370370367</v>
      </c>
      <c r="AF30" s="9"/>
      <c r="AG30" s="22">
        <v>7.6293900000000002E-4</v>
      </c>
      <c r="AH30" s="22">
        <v>18.162400000000002</v>
      </c>
      <c r="AI30" s="22">
        <v>-1.68396E-2</v>
      </c>
      <c r="AJ30" s="22">
        <v>20</v>
      </c>
      <c r="AK30" s="22">
        <v>7.9650900000000004E-4</v>
      </c>
      <c r="AL30">
        <f t="shared" si="6"/>
        <v>20.789629629629626</v>
      </c>
      <c r="AM30">
        <f t="shared" si="7"/>
        <v>1.5861219239999998E-2</v>
      </c>
      <c r="AP30" s="9"/>
      <c r="AQ30" s="22">
        <v>1.6493199999999999</v>
      </c>
      <c r="AR30" s="22">
        <v>23.566199999999998</v>
      </c>
      <c r="AS30" s="22">
        <v>-9.1247600000000009E-3</v>
      </c>
      <c r="AT30" s="22">
        <v>20</v>
      </c>
      <c r="AU30" s="22">
        <v>1.64856</v>
      </c>
      <c r="AV30">
        <f t="shared" si="8"/>
        <v>11.265135802469135</v>
      </c>
      <c r="AW30">
        <f t="shared" si="9"/>
        <v>18.579813781728394</v>
      </c>
      <c r="AX30" s="9"/>
      <c r="AY30" s="22">
        <v>7.6293900000000002E-4</v>
      </c>
      <c r="AZ30" s="22">
        <v>27.284700000000001</v>
      </c>
      <c r="BA30" s="22">
        <v>-1.68396E-2</v>
      </c>
      <c r="BB30" s="22">
        <v>20</v>
      </c>
      <c r="BC30" s="22">
        <v>6.0729999999999996E-4</v>
      </c>
      <c r="BD30">
        <f t="shared" si="10"/>
        <v>20.789629629629626</v>
      </c>
      <c r="BE30">
        <f t="shared" si="11"/>
        <v>1.5861219239999998E-2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1.64429</v>
      </c>
      <c r="H31" s="22">
        <v>5.2638299999999996</v>
      </c>
      <c r="I31" s="22">
        <v>-9.5428500000000003E-3</v>
      </c>
      <c r="J31" s="22">
        <v>21</v>
      </c>
      <c r="K31" s="22">
        <v>1.64337</v>
      </c>
      <c r="L31">
        <f t="shared" si="0"/>
        <v>11.781296296296297</v>
      </c>
      <c r="M31">
        <f t="shared" si="1"/>
        <v>19.371867687037039</v>
      </c>
      <c r="N31" s="9"/>
      <c r="O31" s="22">
        <v>5.7983399999999999E-3</v>
      </c>
      <c r="P31" s="22">
        <v>8.9823500000000003</v>
      </c>
      <c r="Q31" s="22">
        <v>-1.67145E-2</v>
      </c>
      <c r="R31" s="22">
        <v>21</v>
      </c>
      <c r="S31" s="22">
        <v>5.5572499999999997E-3</v>
      </c>
      <c r="T31">
        <f t="shared" si="2"/>
        <v>20.635185185185183</v>
      </c>
      <c r="U31">
        <f t="shared" si="3"/>
        <v>0.11964981966666666</v>
      </c>
      <c r="X31" s="9"/>
      <c r="Y31" s="22">
        <v>1.64429</v>
      </c>
      <c r="Z31" s="22">
        <v>14.454000000000001</v>
      </c>
      <c r="AA31" s="22">
        <v>-9.61914E-3</v>
      </c>
      <c r="AB31" s="22">
        <v>21</v>
      </c>
      <c r="AC31" s="22">
        <v>1.64337</v>
      </c>
      <c r="AD31">
        <f t="shared" si="4"/>
        <v>11.875481481481479</v>
      </c>
      <c r="AE31">
        <f t="shared" si="5"/>
        <v>19.526735445185182</v>
      </c>
      <c r="AF31" s="9"/>
      <c r="AG31" s="22">
        <v>5.7983399999999999E-3</v>
      </c>
      <c r="AH31" s="22">
        <v>18.172499999999999</v>
      </c>
      <c r="AI31" s="22">
        <v>-1.6833500000000001E-2</v>
      </c>
      <c r="AJ31" s="22">
        <v>21</v>
      </c>
      <c r="AK31" s="22">
        <v>5.7098399999999999E-3</v>
      </c>
      <c r="AL31">
        <f t="shared" si="6"/>
        <v>20.782098765432099</v>
      </c>
      <c r="AM31">
        <f t="shared" si="7"/>
        <v>0.12050167455555556</v>
      </c>
      <c r="AP31" s="9"/>
      <c r="AQ31" s="22">
        <v>1.64429</v>
      </c>
      <c r="AR31" s="22">
        <v>23.5762</v>
      </c>
      <c r="AS31" s="22">
        <v>-9.4787599999999993E-3</v>
      </c>
      <c r="AT31" s="22">
        <v>21</v>
      </c>
      <c r="AU31" s="22">
        <v>1.64398</v>
      </c>
      <c r="AV31">
        <f t="shared" si="8"/>
        <v>11.702172839506172</v>
      </c>
      <c r="AW31">
        <f t="shared" si="9"/>
        <v>19.241765778271603</v>
      </c>
      <c r="AX31" s="9"/>
      <c r="AY31" s="22">
        <v>5.7983399999999999E-3</v>
      </c>
      <c r="AZ31" s="22">
        <v>27.294699999999999</v>
      </c>
      <c r="BA31" s="22">
        <v>-1.6827399999999999E-2</v>
      </c>
      <c r="BB31" s="22">
        <v>21</v>
      </c>
      <c r="BC31" s="22">
        <v>5.4290800000000002E-3</v>
      </c>
      <c r="BD31">
        <f t="shared" si="10"/>
        <v>20.774567901234565</v>
      </c>
      <c r="BE31">
        <f t="shared" si="11"/>
        <v>0.12045800804444443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1.6392500000000001</v>
      </c>
      <c r="H32" s="22">
        <v>5.2739000000000003</v>
      </c>
      <c r="I32" s="22">
        <v>-9.8144500000000006E-3</v>
      </c>
      <c r="J32" s="22">
        <v>22</v>
      </c>
      <c r="K32" s="22">
        <v>1.63879</v>
      </c>
      <c r="L32">
        <f t="shared" si="0"/>
        <v>12.116604938271603</v>
      </c>
      <c r="M32">
        <f t="shared" si="1"/>
        <v>19.862144645061726</v>
      </c>
      <c r="N32" s="9"/>
      <c r="O32" s="22">
        <v>1.08337E-2</v>
      </c>
      <c r="P32" s="22">
        <v>8.9924199999999992</v>
      </c>
      <c r="Q32" s="22">
        <v>-1.6705299999999999E-2</v>
      </c>
      <c r="R32" s="22">
        <v>22</v>
      </c>
      <c r="S32" s="22">
        <v>1.09009E-2</v>
      </c>
      <c r="T32">
        <f t="shared" si="2"/>
        <v>20.623827160493825</v>
      </c>
      <c r="U32">
        <f t="shared" si="3"/>
        <v>0.22343235630864194</v>
      </c>
      <c r="X32" s="9"/>
      <c r="Y32" s="22">
        <v>1.6392500000000001</v>
      </c>
      <c r="Z32" s="22">
        <v>14.4641</v>
      </c>
      <c r="AA32" s="22">
        <v>-9.9090600000000008E-3</v>
      </c>
      <c r="AB32" s="22">
        <v>22</v>
      </c>
      <c r="AC32" s="22">
        <v>1.63818</v>
      </c>
      <c r="AD32">
        <f t="shared" si="4"/>
        <v>12.233407407407409</v>
      </c>
      <c r="AE32">
        <f t="shared" si="5"/>
        <v>20.053613092592595</v>
      </c>
      <c r="AF32" s="9"/>
      <c r="AG32" s="22">
        <v>1.08337E-2</v>
      </c>
      <c r="AH32" s="22">
        <v>18.182600000000001</v>
      </c>
      <c r="AI32" s="22">
        <v>-1.6827399999999999E-2</v>
      </c>
      <c r="AJ32" s="22">
        <v>22</v>
      </c>
      <c r="AK32" s="22">
        <v>1.07361E-2</v>
      </c>
      <c r="AL32">
        <f t="shared" si="6"/>
        <v>20.774567901234565</v>
      </c>
      <c r="AM32">
        <f t="shared" si="7"/>
        <v>0.22506543627160491</v>
      </c>
      <c r="AP32" s="9"/>
      <c r="AQ32" s="22">
        <v>1.6392500000000001</v>
      </c>
      <c r="AR32" s="22">
        <v>23.586300000000001</v>
      </c>
      <c r="AS32" s="22">
        <v>-9.7900399999999999E-3</v>
      </c>
      <c r="AT32" s="22">
        <v>22</v>
      </c>
      <c r="AU32" s="22">
        <v>1.63849</v>
      </c>
      <c r="AV32">
        <f t="shared" si="8"/>
        <v>12.086469135802469</v>
      </c>
      <c r="AW32">
        <f t="shared" si="9"/>
        <v>19.812744530864197</v>
      </c>
      <c r="AX32" s="9"/>
      <c r="AY32" s="22">
        <v>1.08337E-2</v>
      </c>
      <c r="AZ32" s="22">
        <v>27.3048</v>
      </c>
      <c r="BA32" s="22">
        <v>-1.6827399999999999E-2</v>
      </c>
      <c r="BB32" s="22">
        <v>22</v>
      </c>
      <c r="BC32" s="22">
        <v>1.08307E-2</v>
      </c>
      <c r="BD32">
        <f t="shared" si="10"/>
        <v>20.774567901234565</v>
      </c>
      <c r="BE32">
        <f t="shared" si="11"/>
        <v>0.22506543627160491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1.63422</v>
      </c>
      <c r="H33" s="22">
        <v>5.2839700000000001</v>
      </c>
      <c r="I33" s="22">
        <v>-1.00739E-2</v>
      </c>
      <c r="J33" s="22">
        <v>23</v>
      </c>
      <c r="K33" s="22">
        <v>1.6333</v>
      </c>
      <c r="L33">
        <f t="shared" si="0"/>
        <v>12.436913580246914</v>
      </c>
      <c r="M33">
        <f t="shared" si="1"/>
        <v>20.324652911111112</v>
      </c>
      <c r="N33" s="9"/>
      <c r="O33" s="22">
        <v>1.5869100000000001E-2</v>
      </c>
      <c r="P33" s="22">
        <v>9.0024899999999999</v>
      </c>
      <c r="Q33" s="22">
        <v>-1.6732799999999999E-2</v>
      </c>
      <c r="R33" s="22">
        <v>23</v>
      </c>
      <c r="S33" s="22">
        <v>1.7074599999999999E-2</v>
      </c>
      <c r="T33">
        <f t="shared" si="2"/>
        <v>20.657777777777774</v>
      </c>
      <c r="U33">
        <f t="shared" si="3"/>
        <v>0.32782034133333326</v>
      </c>
      <c r="X33" s="9"/>
      <c r="Y33" s="22">
        <v>1.63422</v>
      </c>
      <c r="Z33" s="22">
        <v>14.4742</v>
      </c>
      <c r="AA33" s="22">
        <v>-1.0201999999999999E-2</v>
      </c>
      <c r="AB33" s="22">
        <v>23</v>
      </c>
      <c r="AC33" s="22">
        <v>1.63361</v>
      </c>
      <c r="AD33">
        <f t="shared" si="4"/>
        <v>12.595061728395061</v>
      </c>
      <c r="AE33">
        <f t="shared" si="5"/>
        <v>20.583101777777777</v>
      </c>
      <c r="AF33" s="9"/>
      <c r="AG33" s="22">
        <v>1.5869100000000001E-2</v>
      </c>
      <c r="AH33" s="22">
        <v>18.192599999999999</v>
      </c>
      <c r="AI33" s="22">
        <v>-1.68243E-2</v>
      </c>
      <c r="AJ33" s="22">
        <v>23</v>
      </c>
      <c r="AK33" s="22">
        <v>1.5560900000000001E-2</v>
      </c>
      <c r="AL33">
        <f t="shared" si="6"/>
        <v>20.770740740740738</v>
      </c>
      <c r="AM33">
        <f t="shared" si="7"/>
        <v>0.32961296188888883</v>
      </c>
      <c r="AP33" s="9"/>
      <c r="AQ33" s="22">
        <v>1.63422</v>
      </c>
      <c r="AR33" s="22">
        <v>23.596399999999999</v>
      </c>
      <c r="AS33" s="22">
        <v>-1.0101300000000001E-2</v>
      </c>
      <c r="AT33" s="22">
        <v>23</v>
      </c>
      <c r="AU33" s="22">
        <v>1.63361</v>
      </c>
      <c r="AV33">
        <f t="shared" si="8"/>
        <v>12.470740740740741</v>
      </c>
      <c r="AW33">
        <f t="shared" si="9"/>
        <v>20.379933933333334</v>
      </c>
      <c r="AX33" s="9"/>
      <c r="AY33" s="22">
        <v>1.5869100000000001E-2</v>
      </c>
      <c r="AZ33" s="22">
        <v>27.314900000000002</v>
      </c>
      <c r="BA33" s="22">
        <v>-1.6815199999999999E-2</v>
      </c>
      <c r="BB33" s="22">
        <v>23</v>
      </c>
      <c r="BC33" s="22">
        <v>1.59119E-2</v>
      </c>
      <c r="BD33">
        <f t="shared" si="10"/>
        <v>20.759506172839505</v>
      </c>
      <c r="BE33">
        <f t="shared" si="11"/>
        <v>0.32943467940740739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1.6291800000000001</v>
      </c>
      <c r="H34" s="22">
        <v>5.2940399999999999</v>
      </c>
      <c r="I34" s="22">
        <v>-1.03088E-2</v>
      </c>
      <c r="J34" s="22">
        <v>24</v>
      </c>
      <c r="K34" s="22">
        <v>1.6287199999999999</v>
      </c>
      <c r="L34">
        <f t="shared" si="0"/>
        <v>12.726913580246912</v>
      </c>
      <c r="M34">
        <f t="shared" si="1"/>
        <v>20.734433066666664</v>
      </c>
      <c r="N34" s="9"/>
      <c r="O34" s="22">
        <v>2.0904499999999999E-2</v>
      </c>
      <c r="P34" s="22">
        <v>9.0125600000000006</v>
      </c>
      <c r="Q34" s="22">
        <v>-1.67297E-2</v>
      </c>
      <c r="R34" s="22">
        <v>24</v>
      </c>
      <c r="S34" s="22">
        <v>2.09167E-2</v>
      </c>
      <c r="T34">
        <f t="shared" si="2"/>
        <v>20.65395061728395</v>
      </c>
      <c r="U34">
        <f t="shared" si="3"/>
        <v>0.43176051067901233</v>
      </c>
      <c r="X34" s="9"/>
      <c r="Y34" s="22">
        <v>1.6291800000000001</v>
      </c>
      <c r="Z34" s="22">
        <v>14.4842</v>
      </c>
      <c r="AA34" s="22">
        <v>-1.04584E-2</v>
      </c>
      <c r="AB34" s="22">
        <v>24</v>
      </c>
      <c r="AC34" s="22">
        <v>1.6281099999999999</v>
      </c>
      <c r="AD34">
        <f t="shared" si="4"/>
        <v>12.911604938271603</v>
      </c>
      <c r="AE34">
        <f t="shared" si="5"/>
        <v>21.035328533333331</v>
      </c>
      <c r="AF34" s="9"/>
      <c r="AG34" s="22">
        <v>2.0904499999999999E-2</v>
      </c>
      <c r="AH34" s="22">
        <v>18.2027</v>
      </c>
      <c r="AI34" s="22">
        <v>-1.6827399999999999E-2</v>
      </c>
      <c r="AJ34" s="22">
        <v>24</v>
      </c>
      <c r="AK34" s="22">
        <v>2.06573E-2</v>
      </c>
      <c r="AL34">
        <f t="shared" si="6"/>
        <v>20.774567901234565</v>
      </c>
      <c r="AM34">
        <f t="shared" si="7"/>
        <v>0.43428195469135794</v>
      </c>
      <c r="AP34" s="9"/>
      <c r="AQ34" s="22">
        <v>1.6291800000000001</v>
      </c>
      <c r="AR34" s="22">
        <v>23.6065</v>
      </c>
      <c r="AS34" s="22">
        <v>-1.0363799999999999E-2</v>
      </c>
      <c r="AT34" s="22">
        <v>24</v>
      </c>
      <c r="AU34" s="22">
        <v>1.62842</v>
      </c>
      <c r="AV34">
        <f t="shared" si="8"/>
        <v>12.794814814814814</v>
      </c>
      <c r="AW34">
        <f t="shared" si="9"/>
        <v>20.845056399999997</v>
      </c>
      <c r="AX34" s="9"/>
      <c r="AY34" s="22">
        <v>2.0904499999999999E-2</v>
      </c>
      <c r="AZ34" s="22">
        <v>27.3249</v>
      </c>
      <c r="BA34" s="22">
        <v>-1.6802999999999998E-2</v>
      </c>
      <c r="BB34" s="22">
        <v>24</v>
      </c>
      <c r="BC34" s="22">
        <v>2.0626800000000001E-2</v>
      </c>
      <c r="BD34">
        <f t="shared" si="10"/>
        <v>20.74444444444444</v>
      </c>
      <c r="BE34">
        <f t="shared" si="11"/>
        <v>0.43365223888888876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1.62415</v>
      </c>
      <c r="H35" s="22">
        <v>5.3041099999999997</v>
      </c>
      <c r="I35" s="22">
        <v>-1.0540799999999999E-2</v>
      </c>
      <c r="J35" s="22">
        <v>25</v>
      </c>
      <c r="K35" s="22">
        <v>1.62354</v>
      </c>
      <c r="L35">
        <f t="shared" si="0"/>
        <v>13.013333333333332</v>
      </c>
      <c r="M35">
        <f t="shared" si="1"/>
        <v>21.135605333333331</v>
      </c>
      <c r="N35" s="9"/>
      <c r="O35" s="22">
        <v>2.5939899999999998E-2</v>
      </c>
      <c r="P35" s="22">
        <v>9.0226299999999995</v>
      </c>
      <c r="Q35" s="22">
        <v>-1.6726700000000001E-2</v>
      </c>
      <c r="R35" s="22">
        <v>25</v>
      </c>
      <c r="S35" s="22">
        <v>2.5826999999999999E-2</v>
      </c>
      <c r="T35">
        <f t="shared" si="2"/>
        <v>20.650246913580247</v>
      </c>
      <c r="U35">
        <f t="shared" si="3"/>
        <v>0.53566533991358023</v>
      </c>
      <c r="X35" s="9"/>
      <c r="Y35" s="22">
        <v>1.62415</v>
      </c>
      <c r="Z35" s="22">
        <v>14.494300000000001</v>
      </c>
      <c r="AA35" s="22">
        <v>-1.06842E-2</v>
      </c>
      <c r="AB35" s="22">
        <v>25</v>
      </c>
      <c r="AC35" s="22">
        <v>1.62354</v>
      </c>
      <c r="AD35">
        <f t="shared" si="4"/>
        <v>13.190370370370371</v>
      </c>
      <c r="AE35">
        <f t="shared" si="5"/>
        <v>21.423140037037037</v>
      </c>
      <c r="AF35" s="9"/>
      <c r="AG35" s="22">
        <v>2.5939899999999998E-2</v>
      </c>
      <c r="AH35" s="22">
        <v>18.212800000000001</v>
      </c>
      <c r="AI35" s="22">
        <v>-1.6821300000000001E-2</v>
      </c>
      <c r="AJ35" s="22">
        <v>25</v>
      </c>
      <c r="AK35" s="22">
        <v>2.58514E-2</v>
      </c>
      <c r="AL35">
        <f t="shared" si="6"/>
        <v>20.767037037037035</v>
      </c>
      <c r="AM35">
        <f t="shared" si="7"/>
        <v>0.53869486403703692</v>
      </c>
      <c r="AP35" s="9"/>
      <c r="AQ35" s="22">
        <v>1.62415</v>
      </c>
      <c r="AR35" s="22">
        <v>23.616499999999998</v>
      </c>
      <c r="AS35" s="22">
        <v>-1.0632300000000001E-2</v>
      </c>
      <c r="AT35" s="22">
        <v>25</v>
      </c>
      <c r="AU35" s="22">
        <v>1.6229199999999999</v>
      </c>
      <c r="AV35">
        <f t="shared" si="8"/>
        <v>13.126296296296296</v>
      </c>
      <c r="AW35">
        <f t="shared" si="9"/>
        <v>21.31907412962963</v>
      </c>
      <c r="AX35" s="9"/>
      <c r="AY35" s="22">
        <v>2.5939899999999998E-2</v>
      </c>
      <c r="AZ35" s="22">
        <v>27.335000000000001</v>
      </c>
      <c r="BA35" s="22">
        <v>-1.68091E-2</v>
      </c>
      <c r="BB35" s="22">
        <v>25</v>
      </c>
      <c r="BC35" s="22">
        <v>2.61383E-2</v>
      </c>
      <c r="BD35">
        <f t="shared" si="10"/>
        <v>20.751975308641974</v>
      </c>
      <c r="BE35">
        <f t="shared" si="11"/>
        <v>0.53830416430864192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1.61911</v>
      </c>
      <c r="H36" s="22">
        <v>5.3141800000000003</v>
      </c>
      <c r="I36" s="22">
        <v>-1.07452E-2</v>
      </c>
      <c r="J36" s="22">
        <v>26</v>
      </c>
      <c r="K36" s="22">
        <v>1.61774</v>
      </c>
      <c r="L36">
        <f t="shared" si="0"/>
        <v>13.265679012345677</v>
      </c>
      <c r="M36">
        <f t="shared" si="1"/>
        <v>21.478593545679011</v>
      </c>
      <c r="N36" s="9"/>
      <c r="O36" s="22">
        <v>3.0975300000000001E-2</v>
      </c>
      <c r="P36" s="22">
        <v>9.0327000000000002</v>
      </c>
      <c r="Q36" s="22">
        <v>-1.6720599999999999E-2</v>
      </c>
      <c r="R36" s="22">
        <v>26</v>
      </c>
      <c r="S36" s="22">
        <v>3.0847200000000002E-2</v>
      </c>
      <c r="T36">
        <f t="shared" si="2"/>
        <v>20.642716049382713</v>
      </c>
      <c r="U36">
        <f t="shared" si="3"/>
        <v>0.63941432244444441</v>
      </c>
      <c r="X36" s="9"/>
      <c r="Y36" s="22">
        <v>1.61911</v>
      </c>
      <c r="Z36" s="22">
        <v>14.5044</v>
      </c>
      <c r="AA36" s="22">
        <v>-1.0931400000000001E-2</v>
      </c>
      <c r="AB36" s="22">
        <v>26</v>
      </c>
      <c r="AC36" s="22">
        <v>1.6180399999999999</v>
      </c>
      <c r="AD36">
        <f t="shared" si="4"/>
        <v>13.495555555555557</v>
      </c>
      <c r="AE36">
        <f t="shared" si="5"/>
        <v>21.850788955555558</v>
      </c>
      <c r="AF36" s="9"/>
      <c r="AG36" s="22">
        <v>3.0975300000000001E-2</v>
      </c>
      <c r="AH36" s="22">
        <v>18.222899999999999</v>
      </c>
      <c r="AI36" s="22">
        <v>-1.6815199999999999E-2</v>
      </c>
      <c r="AJ36" s="22">
        <v>26</v>
      </c>
      <c r="AK36" s="22">
        <v>3.1375100000000003E-2</v>
      </c>
      <c r="AL36">
        <f t="shared" si="6"/>
        <v>20.759506172839505</v>
      </c>
      <c r="AM36">
        <f t="shared" si="7"/>
        <v>0.64303193155555549</v>
      </c>
      <c r="AP36" s="9"/>
      <c r="AQ36" s="22">
        <v>1.61911</v>
      </c>
      <c r="AR36" s="22">
        <v>23.6266</v>
      </c>
      <c r="AS36" s="22">
        <v>-1.08643E-2</v>
      </c>
      <c r="AT36" s="22">
        <v>26</v>
      </c>
      <c r="AU36" s="22">
        <v>1.61835</v>
      </c>
      <c r="AV36">
        <f t="shared" si="8"/>
        <v>13.412716049382714</v>
      </c>
      <c r="AW36">
        <f t="shared" si="9"/>
        <v>21.716662682716048</v>
      </c>
      <c r="AX36" s="9"/>
      <c r="AY36" s="22">
        <v>3.0975300000000001E-2</v>
      </c>
      <c r="AZ36" s="22">
        <v>27.345099999999999</v>
      </c>
      <c r="BA36" s="22">
        <v>-1.6793800000000001E-2</v>
      </c>
      <c r="BB36" s="22">
        <v>26</v>
      </c>
      <c r="BC36" s="22">
        <v>3.0953999999999999E-2</v>
      </c>
      <c r="BD36">
        <f t="shared" si="10"/>
        <v>20.733086419753089</v>
      </c>
      <c r="BE36">
        <f t="shared" si="11"/>
        <v>0.64221357177777794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1.6140699999999999</v>
      </c>
      <c r="H37" s="22">
        <v>5.3242500000000001</v>
      </c>
      <c r="I37" s="22">
        <v>-1.09894E-2</v>
      </c>
      <c r="J37" s="22">
        <v>27</v>
      </c>
      <c r="K37" s="22">
        <v>1.6131599999999999</v>
      </c>
      <c r="L37">
        <f t="shared" si="0"/>
        <v>13.56716049382716</v>
      </c>
      <c r="M37">
        <f t="shared" si="1"/>
        <v>21.898346738271602</v>
      </c>
      <c r="N37" s="9"/>
      <c r="O37" s="22">
        <v>3.60107E-2</v>
      </c>
      <c r="P37" s="22">
        <v>9.0427700000000009</v>
      </c>
      <c r="Q37" s="22">
        <v>-1.6720599999999999E-2</v>
      </c>
      <c r="R37" s="22">
        <v>27</v>
      </c>
      <c r="S37" s="22">
        <v>3.62793E-2</v>
      </c>
      <c r="T37">
        <f t="shared" si="2"/>
        <v>20.642716049382713</v>
      </c>
      <c r="U37">
        <f t="shared" si="3"/>
        <v>0.74335865483950603</v>
      </c>
      <c r="X37" s="9"/>
      <c r="Y37" s="22">
        <v>1.6140699999999999</v>
      </c>
      <c r="Z37" s="22">
        <v>14.5144</v>
      </c>
      <c r="AA37" s="22">
        <v>-1.1157200000000001E-2</v>
      </c>
      <c r="AB37" s="22">
        <v>27</v>
      </c>
      <c r="AC37" s="22">
        <v>1.6131599999999999</v>
      </c>
      <c r="AD37">
        <f t="shared" si="4"/>
        <v>13.77432098765432</v>
      </c>
      <c r="AE37">
        <f t="shared" si="5"/>
        <v>22.232718276543206</v>
      </c>
      <c r="AF37" s="9"/>
      <c r="AG37" s="22">
        <v>3.60107E-2</v>
      </c>
      <c r="AH37" s="22">
        <v>18.232900000000001</v>
      </c>
      <c r="AI37" s="22">
        <v>-1.6818199999999998E-2</v>
      </c>
      <c r="AJ37" s="22">
        <v>27</v>
      </c>
      <c r="AK37" s="22">
        <v>3.6221299999999998E-2</v>
      </c>
      <c r="AL37">
        <f t="shared" si="6"/>
        <v>20.763209876543208</v>
      </c>
      <c r="AM37">
        <f t="shared" si="7"/>
        <v>0.74769772190123451</v>
      </c>
      <c r="AP37" s="9"/>
      <c r="AQ37" s="22">
        <v>1.6140699999999999</v>
      </c>
      <c r="AR37" s="22">
        <v>23.636700000000001</v>
      </c>
      <c r="AS37" s="22">
        <v>-1.10901E-2</v>
      </c>
      <c r="AT37" s="22">
        <v>27</v>
      </c>
      <c r="AU37" s="22">
        <v>1.6131599999999999</v>
      </c>
      <c r="AV37">
        <f t="shared" si="8"/>
        <v>13.691481481481482</v>
      </c>
      <c r="AW37">
        <f t="shared" si="9"/>
        <v>22.099009514814814</v>
      </c>
      <c r="AX37" s="9"/>
      <c r="AY37" s="22">
        <v>3.60107E-2</v>
      </c>
      <c r="AZ37" s="22">
        <v>27.3551</v>
      </c>
      <c r="BA37" s="22">
        <v>-1.67847E-2</v>
      </c>
      <c r="BB37" s="22">
        <v>27</v>
      </c>
      <c r="BC37" s="22">
        <v>3.6224399999999997E-2</v>
      </c>
      <c r="BD37">
        <f t="shared" si="10"/>
        <v>20.721851851851849</v>
      </c>
      <c r="BE37">
        <f t="shared" si="11"/>
        <v>0.74620839048148135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1.60904</v>
      </c>
      <c r="H38" s="22">
        <v>5.33432</v>
      </c>
      <c r="I38" s="22">
        <v>-1.11267E-2</v>
      </c>
      <c r="J38" s="22">
        <v>28</v>
      </c>
      <c r="K38" s="22">
        <v>1.6088899999999999</v>
      </c>
      <c r="L38">
        <f t="shared" si="0"/>
        <v>13.736666666666666</v>
      </c>
      <c r="M38">
        <f t="shared" si="1"/>
        <v>22.102846133333333</v>
      </c>
      <c r="N38" s="9"/>
      <c r="O38" s="22">
        <v>4.1046100000000002E-2</v>
      </c>
      <c r="P38" s="22">
        <v>9.0528399999999998</v>
      </c>
      <c r="Q38" s="22">
        <v>-1.6708400000000002E-2</v>
      </c>
      <c r="R38" s="22">
        <v>28</v>
      </c>
      <c r="S38" s="22">
        <v>4.11102E-2</v>
      </c>
      <c r="T38">
        <f t="shared" si="2"/>
        <v>20.627654320987656</v>
      </c>
      <c r="U38">
        <f t="shared" si="3"/>
        <v>0.84668476202469145</v>
      </c>
      <c r="X38" s="9"/>
      <c r="Y38" s="22">
        <v>1.60904</v>
      </c>
      <c r="Z38" s="22">
        <v>14.5245</v>
      </c>
      <c r="AA38" s="22">
        <v>-1.13495E-2</v>
      </c>
      <c r="AB38" s="22">
        <v>28</v>
      </c>
      <c r="AC38" s="22">
        <v>1.6079699999999999</v>
      </c>
      <c r="AD38">
        <f t="shared" si="4"/>
        <v>14.011728395061727</v>
      </c>
      <c r="AE38">
        <f t="shared" si="5"/>
        <v>22.545431456790123</v>
      </c>
      <c r="AF38" s="9"/>
      <c r="AG38" s="22">
        <v>4.1046100000000002E-2</v>
      </c>
      <c r="AH38" s="22">
        <v>18.242999999999999</v>
      </c>
      <c r="AI38" s="22">
        <v>-1.6815199999999999E-2</v>
      </c>
      <c r="AJ38" s="22">
        <v>28</v>
      </c>
      <c r="AK38" s="22">
        <v>4.0988200000000002E-2</v>
      </c>
      <c r="AL38">
        <f t="shared" si="6"/>
        <v>20.759506172839505</v>
      </c>
      <c r="AM38">
        <f t="shared" si="7"/>
        <v>0.85209676632098763</v>
      </c>
      <c r="AP38" s="9"/>
      <c r="AQ38" s="22">
        <v>1.60904</v>
      </c>
      <c r="AR38" s="22">
        <v>23.646699999999999</v>
      </c>
      <c r="AS38" s="22">
        <v>-1.13037E-2</v>
      </c>
      <c r="AT38" s="22">
        <v>28</v>
      </c>
      <c r="AU38" s="22">
        <v>1.6079699999999999</v>
      </c>
      <c r="AV38">
        <f t="shared" si="8"/>
        <v>13.955185185185183</v>
      </c>
      <c r="AW38">
        <f t="shared" si="9"/>
        <v>22.454451170370366</v>
      </c>
      <c r="AX38" s="9"/>
      <c r="AY38" s="22">
        <v>4.1046100000000002E-2</v>
      </c>
      <c r="AZ38" s="22">
        <v>27.365200000000002</v>
      </c>
      <c r="BA38" s="22">
        <v>-1.67847E-2</v>
      </c>
      <c r="BB38" s="22">
        <v>28</v>
      </c>
      <c r="BC38" s="22">
        <v>4.0988200000000002E-2</v>
      </c>
      <c r="BD38">
        <f t="shared" si="10"/>
        <v>20.721851851851849</v>
      </c>
      <c r="BE38">
        <f t="shared" si="11"/>
        <v>0.85055120329629619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1.6040000000000001</v>
      </c>
      <c r="H39" s="22">
        <v>5.3444000000000003</v>
      </c>
      <c r="I39" s="22">
        <v>-1.13098E-2</v>
      </c>
      <c r="J39" s="22">
        <v>29</v>
      </c>
      <c r="K39" s="22">
        <v>1.6033900000000001</v>
      </c>
      <c r="L39">
        <f t="shared" si="0"/>
        <v>13.962716049382715</v>
      </c>
      <c r="M39">
        <f t="shared" si="1"/>
        <v>22.396196543209875</v>
      </c>
      <c r="N39" s="9"/>
      <c r="O39" s="22">
        <v>4.6081499999999997E-2</v>
      </c>
      <c r="P39" s="22">
        <v>9.0629100000000005</v>
      </c>
      <c r="Q39" s="22">
        <v>-1.67023E-2</v>
      </c>
      <c r="R39" s="22">
        <v>29</v>
      </c>
      <c r="S39" s="22">
        <v>4.6206700000000003E-2</v>
      </c>
      <c r="T39">
        <f t="shared" si="2"/>
        <v>20.620123456790122</v>
      </c>
      <c r="U39">
        <f t="shared" si="3"/>
        <v>0.95020621907407399</v>
      </c>
      <c r="X39" s="9"/>
      <c r="Y39" s="22">
        <v>1.6040000000000001</v>
      </c>
      <c r="Z39" s="22">
        <v>14.534599999999999</v>
      </c>
      <c r="AA39" s="22">
        <v>-1.1538700000000001E-2</v>
      </c>
      <c r="AB39" s="22">
        <v>29</v>
      </c>
      <c r="AC39" s="22">
        <v>1.6027800000000001</v>
      </c>
      <c r="AD39">
        <f t="shared" si="4"/>
        <v>14.245308641975308</v>
      </c>
      <c r="AE39">
        <f t="shared" si="5"/>
        <v>22.849475061728395</v>
      </c>
      <c r="AF39" s="9"/>
      <c r="AG39" s="22">
        <v>4.6081499999999997E-2</v>
      </c>
      <c r="AH39" s="22">
        <v>18.2531</v>
      </c>
      <c r="AI39" s="22">
        <v>-1.68091E-2</v>
      </c>
      <c r="AJ39" s="22">
        <v>29</v>
      </c>
      <c r="AK39" s="22">
        <v>4.6310400000000002E-2</v>
      </c>
      <c r="AL39">
        <f t="shared" si="6"/>
        <v>20.751975308641974</v>
      </c>
      <c r="AM39">
        <f t="shared" si="7"/>
        <v>0.95628215018518503</v>
      </c>
      <c r="AP39" s="9"/>
      <c r="AQ39" s="22">
        <v>1.6040000000000001</v>
      </c>
      <c r="AR39" s="22">
        <v>23.6568</v>
      </c>
      <c r="AS39" s="22">
        <v>-1.1499000000000001E-2</v>
      </c>
      <c r="AT39" s="22">
        <v>29</v>
      </c>
      <c r="AU39" s="22">
        <v>1.6033900000000001</v>
      </c>
      <c r="AV39">
        <f t="shared" si="8"/>
        <v>14.196296296296296</v>
      </c>
      <c r="AW39">
        <f t="shared" si="9"/>
        <v>22.770859259259261</v>
      </c>
      <c r="AX39" s="9"/>
      <c r="AY39" s="22">
        <v>4.6081499999999997E-2</v>
      </c>
      <c r="AZ39" s="22">
        <v>27.375299999999999</v>
      </c>
      <c r="BA39" s="22">
        <v>-1.6775499999999999E-2</v>
      </c>
      <c r="BB39" s="22">
        <v>29</v>
      </c>
      <c r="BC39" s="22">
        <v>4.5999100000000001E-2</v>
      </c>
      <c r="BD39">
        <f t="shared" si="10"/>
        <v>20.710493827160491</v>
      </c>
      <c r="BE39">
        <f t="shared" si="11"/>
        <v>0.95437062129629613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1.59897</v>
      </c>
      <c r="H40" s="22">
        <v>5.3544700000000001</v>
      </c>
      <c r="I40" s="22">
        <v>-1.14807E-2</v>
      </c>
      <c r="J40" s="22">
        <v>30</v>
      </c>
      <c r="K40" s="22">
        <v>1.5979000000000001</v>
      </c>
      <c r="L40">
        <f t="shared" si="0"/>
        <v>14.173703703703703</v>
      </c>
      <c r="M40">
        <f t="shared" si="1"/>
        <v>22.663327011111111</v>
      </c>
      <c r="N40" s="9"/>
      <c r="O40" s="22">
        <v>5.11169E-2</v>
      </c>
      <c r="P40" s="22">
        <v>9.0729900000000008</v>
      </c>
      <c r="Q40" s="22">
        <v>-1.6699200000000001E-2</v>
      </c>
      <c r="R40" s="22">
        <v>30</v>
      </c>
      <c r="S40" s="22">
        <v>5.0872800000000003E-2</v>
      </c>
      <c r="T40">
        <f t="shared" si="2"/>
        <v>20.616296296296294</v>
      </c>
      <c r="U40">
        <f t="shared" si="3"/>
        <v>1.053841156148148</v>
      </c>
      <c r="X40" s="9"/>
      <c r="Y40" s="22">
        <v>1.59897</v>
      </c>
      <c r="Z40" s="22">
        <v>14.544700000000001</v>
      </c>
      <c r="AA40" s="22">
        <v>-1.17249E-2</v>
      </c>
      <c r="AB40" s="22">
        <v>30</v>
      </c>
      <c r="AC40" s="22">
        <v>1.5972900000000001</v>
      </c>
      <c r="AD40">
        <f t="shared" si="4"/>
        <v>14.475185185185184</v>
      </c>
      <c r="AE40">
        <f t="shared" si="5"/>
        <v>23.145386855555554</v>
      </c>
      <c r="AF40" s="9"/>
      <c r="AG40" s="22">
        <v>5.11169E-2</v>
      </c>
      <c r="AH40" s="22">
        <v>18.263100000000001</v>
      </c>
      <c r="AI40" s="22">
        <v>-1.67999E-2</v>
      </c>
      <c r="AJ40" s="22">
        <v>30</v>
      </c>
      <c r="AK40" s="22">
        <v>5.0878899999999998E-2</v>
      </c>
      <c r="AL40">
        <f t="shared" si="6"/>
        <v>20.740617283950616</v>
      </c>
      <c r="AM40">
        <f t="shared" si="7"/>
        <v>1.0601960596419753</v>
      </c>
      <c r="AP40" s="9"/>
      <c r="AQ40" s="22">
        <v>1.59897</v>
      </c>
      <c r="AR40" s="22">
        <v>23.666899999999998</v>
      </c>
      <c r="AS40" s="22">
        <v>-1.1694299999999999E-2</v>
      </c>
      <c r="AT40" s="22">
        <v>30</v>
      </c>
      <c r="AU40" s="22">
        <v>1.5979000000000001</v>
      </c>
      <c r="AV40">
        <f t="shared" si="8"/>
        <v>14.437407407407406</v>
      </c>
      <c r="AW40">
        <f t="shared" si="9"/>
        <v>23.08498132222222</v>
      </c>
      <c r="AX40" s="9"/>
      <c r="AY40" s="22">
        <v>5.11169E-2</v>
      </c>
      <c r="AZ40" s="22">
        <v>27.385400000000001</v>
      </c>
      <c r="BA40" s="22">
        <v>-1.6772499999999999E-2</v>
      </c>
      <c r="BB40" s="22">
        <v>30</v>
      </c>
      <c r="BC40" s="22">
        <v>5.11444E-2</v>
      </c>
      <c r="BD40">
        <f t="shared" si="10"/>
        <v>20.706790123456788</v>
      </c>
      <c r="BE40">
        <f t="shared" si="11"/>
        <v>1.0584669200617283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1.5939300000000001</v>
      </c>
      <c r="H41" s="22">
        <v>5.3645399999999999</v>
      </c>
      <c r="I41" s="22">
        <v>-1.1639399999999999E-2</v>
      </c>
      <c r="J41" s="22">
        <v>31</v>
      </c>
      <c r="K41" s="22">
        <v>1.5930200000000001</v>
      </c>
      <c r="L41">
        <f t="shared" si="0"/>
        <v>14.369629629629628</v>
      </c>
      <c r="M41">
        <f t="shared" si="1"/>
        <v>22.904183755555554</v>
      </c>
      <c r="N41" s="9"/>
      <c r="O41" s="22">
        <v>5.6152300000000002E-2</v>
      </c>
      <c r="P41" s="22">
        <v>9.0830599999999997</v>
      </c>
      <c r="Q41" s="22">
        <v>-1.6690099999999999E-2</v>
      </c>
      <c r="R41" s="22">
        <v>31</v>
      </c>
      <c r="S41" s="22">
        <v>5.5786099999999998E-2</v>
      </c>
      <c r="T41">
        <f t="shared" si="2"/>
        <v>20.605061728395061</v>
      </c>
      <c r="U41">
        <f t="shared" si="3"/>
        <v>1.157021607691358</v>
      </c>
      <c r="X41" s="9"/>
      <c r="Y41" s="22">
        <v>1.5939300000000001</v>
      </c>
      <c r="Z41" s="22">
        <v>14.5547</v>
      </c>
      <c r="AA41" s="22">
        <v>-1.18896E-2</v>
      </c>
      <c r="AB41" s="22">
        <v>31</v>
      </c>
      <c r="AC41" s="22">
        <v>1.5930200000000001</v>
      </c>
      <c r="AD41">
        <f t="shared" si="4"/>
        <v>14.678518518518517</v>
      </c>
      <c r="AE41">
        <f t="shared" si="5"/>
        <v>23.39653102222222</v>
      </c>
      <c r="AF41" s="9"/>
      <c r="AG41" s="22">
        <v>5.6152300000000002E-2</v>
      </c>
      <c r="AH41" s="22">
        <v>18.273199999999999</v>
      </c>
      <c r="AI41" s="22">
        <v>-1.67969E-2</v>
      </c>
      <c r="AJ41" s="22">
        <v>31</v>
      </c>
      <c r="AK41" s="22">
        <v>5.5877700000000002E-2</v>
      </c>
      <c r="AL41">
        <f t="shared" si="6"/>
        <v>20.736913580246913</v>
      </c>
      <c r="AM41">
        <f t="shared" si="7"/>
        <v>1.1644253924320989</v>
      </c>
      <c r="AP41" s="9"/>
      <c r="AQ41" s="22">
        <v>1.5939300000000001</v>
      </c>
      <c r="AR41" s="22">
        <v>23.6769</v>
      </c>
      <c r="AS41" s="22">
        <v>-1.1865199999999999E-2</v>
      </c>
      <c r="AT41" s="22">
        <v>31</v>
      </c>
      <c r="AU41" s="22">
        <v>1.5933200000000001</v>
      </c>
      <c r="AV41">
        <f t="shared" si="8"/>
        <v>14.648395061728394</v>
      </c>
      <c r="AW41">
        <f t="shared" si="9"/>
        <v>23.348516340740741</v>
      </c>
      <c r="AX41" s="9"/>
      <c r="AY41" s="22">
        <v>5.6152300000000002E-2</v>
      </c>
      <c r="AZ41" s="22">
        <v>27.395399999999999</v>
      </c>
      <c r="BA41" s="22">
        <v>-1.6766400000000001E-2</v>
      </c>
      <c r="BB41" s="22">
        <v>31</v>
      </c>
      <c r="BC41" s="22">
        <v>5.5511499999999998E-2</v>
      </c>
      <c r="BD41">
        <f t="shared" si="10"/>
        <v>20.699259259259257</v>
      </c>
      <c r="BE41">
        <f t="shared" si="11"/>
        <v>1.1623110157037035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1.5889</v>
      </c>
      <c r="H42" s="22">
        <v>5.3746099999999997</v>
      </c>
      <c r="I42" s="22">
        <v>-1.17676E-2</v>
      </c>
      <c r="J42" s="22">
        <v>32</v>
      </c>
      <c r="K42" s="22">
        <v>1.58813</v>
      </c>
      <c r="L42">
        <f t="shared" si="0"/>
        <v>14.527901234567899</v>
      </c>
      <c r="M42">
        <f t="shared" si="1"/>
        <v>23.083382271604936</v>
      </c>
      <c r="N42" s="9"/>
      <c r="O42" s="22">
        <v>6.1187699999999998E-2</v>
      </c>
      <c r="P42" s="22">
        <v>9.0931300000000004</v>
      </c>
      <c r="Q42" s="22">
        <v>-1.6684000000000001E-2</v>
      </c>
      <c r="R42" s="22">
        <v>32</v>
      </c>
      <c r="S42" s="22">
        <v>6.0607899999999999E-2</v>
      </c>
      <c r="T42">
        <f t="shared" si="2"/>
        <v>20.597530864197534</v>
      </c>
      <c r="U42">
        <f t="shared" si="3"/>
        <v>1.2603155392592593</v>
      </c>
      <c r="X42" s="9"/>
      <c r="Y42" s="22">
        <v>1.5889</v>
      </c>
      <c r="Z42" s="22">
        <v>14.5648</v>
      </c>
      <c r="AA42" s="22">
        <v>-1.2042199999999999E-2</v>
      </c>
      <c r="AB42" s="22">
        <v>32</v>
      </c>
      <c r="AC42" s="22">
        <v>1.58752</v>
      </c>
      <c r="AD42">
        <f t="shared" si="4"/>
        <v>14.866913580246912</v>
      </c>
      <c r="AE42">
        <f t="shared" si="5"/>
        <v>23.622038987654317</v>
      </c>
      <c r="AF42" s="9"/>
      <c r="AG42" s="22">
        <v>6.1187699999999998E-2</v>
      </c>
      <c r="AH42" s="22">
        <v>18.283300000000001</v>
      </c>
      <c r="AI42" s="22">
        <v>-1.6787699999999999E-2</v>
      </c>
      <c r="AJ42" s="22">
        <v>32</v>
      </c>
      <c r="AK42" s="22">
        <v>6.0760500000000002E-2</v>
      </c>
      <c r="AL42">
        <f t="shared" si="6"/>
        <v>20.725555555555552</v>
      </c>
      <c r="AM42">
        <f t="shared" si="7"/>
        <v>1.2681490756666665</v>
      </c>
      <c r="AP42" s="9"/>
      <c r="AQ42" s="22">
        <v>1.5889</v>
      </c>
      <c r="AR42" s="22">
        <v>23.687000000000001</v>
      </c>
      <c r="AS42" s="22">
        <v>-1.2030000000000001E-2</v>
      </c>
      <c r="AT42" s="22">
        <v>32</v>
      </c>
      <c r="AU42" s="22">
        <v>1.5878300000000001</v>
      </c>
      <c r="AV42">
        <f t="shared" si="8"/>
        <v>14.851851851851853</v>
      </c>
      <c r="AW42">
        <f t="shared" si="9"/>
        <v>23.598107407407408</v>
      </c>
      <c r="AX42" s="9"/>
      <c r="AY42" s="22">
        <v>6.1187699999999998E-2</v>
      </c>
      <c r="AZ42" s="22">
        <v>27.4055</v>
      </c>
      <c r="BA42" s="22">
        <v>-1.6760299999999999E-2</v>
      </c>
      <c r="BB42" s="22">
        <v>32</v>
      </c>
      <c r="BC42" s="22">
        <v>6.0668899999999998E-2</v>
      </c>
      <c r="BD42">
        <f t="shared" si="10"/>
        <v>20.691728395061727</v>
      </c>
      <c r="BE42">
        <f t="shared" si="11"/>
        <v>1.2660792695185183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1.58386</v>
      </c>
      <c r="H43" s="22">
        <v>5.3846800000000004</v>
      </c>
      <c r="I43" s="22">
        <v>-1.19019E-2</v>
      </c>
      <c r="J43" s="22">
        <v>33</v>
      </c>
      <c r="K43" s="22">
        <v>1.5829500000000001</v>
      </c>
      <c r="L43">
        <f t="shared" si="0"/>
        <v>14.693703703703703</v>
      </c>
      <c r="M43">
        <f t="shared" si="1"/>
        <v>23.272769548148148</v>
      </c>
      <c r="N43" s="9"/>
      <c r="O43" s="22">
        <v>6.6223099999999993E-2</v>
      </c>
      <c r="P43" s="22">
        <v>9.1031999999999993</v>
      </c>
      <c r="Q43" s="22">
        <v>-1.6677899999999999E-2</v>
      </c>
      <c r="R43" s="22">
        <v>33</v>
      </c>
      <c r="S43" s="22">
        <v>6.5643300000000002E-2</v>
      </c>
      <c r="T43">
        <f t="shared" si="2"/>
        <v>20.589999999999996</v>
      </c>
      <c r="U43">
        <f t="shared" si="3"/>
        <v>1.3635336289999995</v>
      </c>
      <c r="X43" s="9"/>
      <c r="Y43" s="22">
        <v>1.58386</v>
      </c>
      <c r="Z43" s="22">
        <v>14.5749</v>
      </c>
      <c r="AA43" s="22">
        <v>-1.21826E-2</v>
      </c>
      <c r="AB43" s="22">
        <v>33</v>
      </c>
      <c r="AC43" s="22">
        <v>1.5829500000000001</v>
      </c>
      <c r="AD43">
        <f t="shared" si="4"/>
        <v>15.040246913580246</v>
      </c>
      <c r="AE43">
        <f t="shared" si="5"/>
        <v>23.82164547654321</v>
      </c>
      <c r="AF43" s="9"/>
      <c r="AG43" s="22">
        <v>6.6223099999999993E-2</v>
      </c>
      <c r="AH43" s="22">
        <v>18.293399999999998</v>
      </c>
      <c r="AI43" s="22">
        <v>-1.6778600000000001E-2</v>
      </c>
      <c r="AJ43" s="22">
        <v>33</v>
      </c>
      <c r="AK43" s="22">
        <v>6.5856899999999996E-2</v>
      </c>
      <c r="AL43">
        <f t="shared" si="6"/>
        <v>20.714320987654322</v>
      </c>
      <c r="AM43">
        <f t="shared" si="7"/>
        <v>1.3717665501975307</v>
      </c>
      <c r="AP43" s="9"/>
      <c r="AQ43" s="22">
        <v>1.58386</v>
      </c>
      <c r="AR43" s="22">
        <v>23.697099999999999</v>
      </c>
      <c r="AS43" s="22">
        <v>-1.2185700000000001E-2</v>
      </c>
      <c r="AT43" s="22">
        <v>33</v>
      </c>
      <c r="AU43" s="22">
        <v>1.58325</v>
      </c>
      <c r="AV43">
        <f t="shared" si="8"/>
        <v>15.044074074074075</v>
      </c>
      <c r="AW43">
        <f t="shared" si="9"/>
        <v>23.827707162962966</v>
      </c>
      <c r="AX43" s="9"/>
      <c r="AY43" s="22">
        <v>6.6223099999999993E-2</v>
      </c>
      <c r="AZ43" s="22">
        <v>27.415600000000001</v>
      </c>
      <c r="BA43" s="22">
        <v>-1.67572E-2</v>
      </c>
      <c r="BB43" s="22">
        <v>33</v>
      </c>
      <c r="BC43" s="22">
        <v>6.5918000000000004E-2</v>
      </c>
      <c r="BD43">
        <f t="shared" si="10"/>
        <v>20.687901234567903</v>
      </c>
      <c r="BE43">
        <f t="shared" si="11"/>
        <v>1.3700169522469134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1.57883</v>
      </c>
      <c r="H44" s="22">
        <v>5.3947500000000002</v>
      </c>
      <c r="I44" s="22">
        <v>-1.2023900000000001E-2</v>
      </c>
      <c r="J44" s="22">
        <v>34</v>
      </c>
      <c r="K44" s="22">
        <v>1.5777600000000001</v>
      </c>
      <c r="L44">
        <f t="shared" si="0"/>
        <v>14.844320987654321</v>
      </c>
      <c r="M44">
        <f t="shared" si="1"/>
        <v>23.436659304938271</v>
      </c>
      <c r="N44" s="9"/>
      <c r="O44" s="22">
        <v>7.1258500000000002E-2</v>
      </c>
      <c r="P44" s="22">
        <v>9.11327</v>
      </c>
      <c r="Q44" s="22">
        <v>-1.6668700000000002E-2</v>
      </c>
      <c r="R44" s="22">
        <v>34</v>
      </c>
      <c r="S44" s="22">
        <v>7.0404099999999997E-2</v>
      </c>
      <c r="T44">
        <f t="shared" si="2"/>
        <v>20.578641975308642</v>
      </c>
      <c r="U44">
        <f t="shared" si="3"/>
        <v>1.4664031591975308</v>
      </c>
      <c r="X44" s="9"/>
      <c r="Y44" s="22">
        <v>1.57883</v>
      </c>
      <c r="Z44" s="22">
        <v>14.584899999999999</v>
      </c>
      <c r="AA44" s="22">
        <v>-1.2326E-2</v>
      </c>
      <c r="AB44" s="22">
        <v>34</v>
      </c>
      <c r="AC44" s="22">
        <v>1.5777600000000001</v>
      </c>
      <c r="AD44">
        <f t="shared" si="4"/>
        <v>15.217283950617283</v>
      </c>
      <c r="AE44">
        <f t="shared" si="5"/>
        <v>24.025504419753084</v>
      </c>
      <c r="AF44" s="9"/>
      <c r="AG44" s="22">
        <v>7.1258500000000002E-2</v>
      </c>
      <c r="AH44" s="22">
        <v>18.3034</v>
      </c>
      <c r="AI44" s="22">
        <v>-1.6772499999999999E-2</v>
      </c>
      <c r="AJ44" s="22">
        <v>34</v>
      </c>
      <c r="AK44" s="22">
        <v>7.0739700000000003E-2</v>
      </c>
      <c r="AL44">
        <f t="shared" si="6"/>
        <v>20.706790123456788</v>
      </c>
      <c r="AM44">
        <f t="shared" si="7"/>
        <v>1.4755348040123455</v>
      </c>
      <c r="AP44" s="9"/>
      <c r="AQ44" s="22">
        <v>1.57883</v>
      </c>
      <c r="AR44" s="22">
        <v>23.7072</v>
      </c>
      <c r="AS44" s="22">
        <v>-1.23199E-2</v>
      </c>
      <c r="AT44" s="22">
        <v>34</v>
      </c>
      <c r="AU44" s="22">
        <v>1.5783700000000001</v>
      </c>
      <c r="AV44">
        <f t="shared" si="8"/>
        <v>15.209753086419752</v>
      </c>
      <c r="AW44">
        <f t="shared" si="9"/>
        <v>24.013614465432099</v>
      </c>
      <c r="AX44" s="9"/>
      <c r="AY44" s="22">
        <v>7.1258500000000002E-2</v>
      </c>
      <c r="AZ44" s="22">
        <v>27.425599999999999</v>
      </c>
      <c r="BA44" s="22">
        <v>-1.6751100000000001E-2</v>
      </c>
      <c r="BB44" s="22">
        <v>34</v>
      </c>
      <c r="BC44" s="22">
        <v>7.08313E-2</v>
      </c>
      <c r="BD44">
        <f t="shared" si="10"/>
        <v>20.680370370370369</v>
      </c>
      <c r="BE44">
        <f t="shared" si="11"/>
        <v>1.473652172037037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1.57379</v>
      </c>
      <c r="H45" s="22">
        <v>5.40482</v>
      </c>
      <c r="I45" s="22">
        <v>-1.21429E-2</v>
      </c>
      <c r="J45" s="22">
        <v>35</v>
      </c>
      <c r="K45" s="22">
        <v>1.5728800000000001</v>
      </c>
      <c r="L45">
        <f t="shared" si="0"/>
        <v>14.991234567901234</v>
      </c>
      <c r="M45">
        <f t="shared" si="1"/>
        <v>23.593055050617284</v>
      </c>
      <c r="N45" s="9"/>
      <c r="O45" s="22">
        <v>7.6293899999999998E-2</v>
      </c>
      <c r="P45" s="22">
        <v>9.1233400000000007</v>
      </c>
      <c r="Q45" s="22">
        <v>-1.66626E-2</v>
      </c>
      <c r="R45" s="22">
        <v>35</v>
      </c>
      <c r="S45" s="22">
        <v>7.6538099999999998E-2</v>
      </c>
      <c r="T45">
        <f t="shared" si="2"/>
        <v>20.571111111111108</v>
      </c>
      <c r="U45">
        <f t="shared" si="3"/>
        <v>1.5694502939999997</v>
      </c>
      <c r="X45" s="9"/>
      <c r="Y45" s="22">
        <v>1.57379</v>
      </c>
      <c r="Z45" s="22">
        <v>14.595000000000001</v>
      </c>
      <c r="AA45" s="22">
        <v>-1.2442E-2</v>
      </c>
      <c r="AB45" s="22">
        <v>35</v>
      </c>
      <c r="AC45" s="22">
        <v>1.5728800000000001</v>
      </c>
      <c r="AD45">
        <f t="shared" si="4"/>
        <v>15.360493827160493</v>
      </c>
      <c r="AE45">
        <f t="shared" si="5"/>
        <v>24.174191580246912</v>
      </c>
      <c r="AF45" s="9"/>
      <c r="AG45" s="22">
        <v>7.6293899999999998E-2</v>
      </c>
      <c r="AH45" s="22">
        <v>18.313500000000001</v>
      </c>
      <c r="AI45" s="22">
        <v>-1.67694E-2</v>
      </c>
      <c r="AJ45" s="22">
        <v>35</v>
      </c>
      <c r="AK45" s="22">
        <v>7.5836200000000006E-2</v>
      </c>
      <c r="AL45">
        <f t="shared" si="6"/>
        <v>20.70296296296296</v>
      </c>
      <c r="AM45">
        <f t="shared" si="7"/>
        <v>1.5795097859999998</v>
      </c>
      <c r="AP45" s="9"/>
      <c r="AQ45" s="22">
        <v>1.57379</v>
      </c>
      <c r="AR45" s="22">
        <v>23.717199999999998</v>
      </c>
      <c r="AS45" s="22">
        <v>-1.2457299999999999E-2</v>
      </c>
      <c r="AT45" s="22">
        <v>35</v>
      </c>
      <c r="AU45" s="22">
        <v>1.5734900000000001</v>
      </c>
      <c r="AV45">
        <f t="shared" si="8"/>
        <v>15.379382716049379</v>
      </c>
      <c r="AW45">
        <f t="shared" si="9"/>
        <v>24.203918724691352</v>
      </c>
      <c r="AX45" s="9"/>
      <c r="AY45" s="22">
        <v>7.6293899999999998E-2</v>
      </c>
      <c r="AZ45" s="22">
        <v>27.435700000000001</v>
      </c>
      <c r="BA45" s="22">
        <v>-1.6747999999999999E-2</v>
      </c>
      <c r="BB45" s="22">
        <v>35</v>
      </c>
      <c r="BC45" s="22">
        <v>7.5836200000000006E-2</v>
      </c>
      <c r="BD45">
        <f t="shared" si="10"/>
        <v>20.676543209876542</v>
      </c>
      <c r="BE45">
        <f t="shared" si="11"/>
        <v>1.5774941199999999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1.5687599999999999</v>
      </c>
      <c r="H46" s="22">
        <v>5.4148899999999998</v>
      </c>
      <c r="I46" s="22">
        <v>-1.22559E-2</v>
      </c>
      <c r="J46" s="22">
        <v>36</v>
      </c>
      <c r="K46" s="22">
        <v>1.5683</v>
      </c>
      <c r="L46">
        <f t="shared" si="0"/>
        <v>15.130740740740739</v>
      </c>
      <c r="M46">
        <f t="shared" si="1"/>
        <v>23.736500844444443</v>
      </c>
      <c r="N46" s="9"/>
      <c r="O46" s="22">
        <v>8.1329299999999993E-2</v>
      </c>
      <c r="P46" s="22">
        <v>9.1334099999999996</v>
      </c>
      <c r="Q46" s="22">
        <v>-1.6656500000000001E-2</v>
      </c>
      <c r="R46" s="22">
        <v>36</v>
      </c>
      <c r="S46" s="22">
        <v>8.0963099999999996E-2</v>
      </c>
      <c r="T46">
        <f t="shared" si="2"/>
        <v>20.563580246913581</v>
      </c>
      <c r="U46">
        <f t="shared" si="3"/>
        <v>1.6724215869753085</v>
      </c>
      <c r="X46" s="9"/>
      <c r="Y46" s="22">
        <v>1.5687599999999999</v>
      </c>
      <c r="Z46" s="22">
        <v>14.6051</v>
      </c>
      <c r="AA46" s="22">
        <v>-1.25702E-2</v>
      </c>
      <c r="AB46" s="22">
        <v>36</v>
      </c>
      <c r="AC46" s="22">
        <v>1.56799</v>
      </c>
      <c r="AD46">
        <f t="shared" si="4"/>
        <v>15.518765432098766</v>
      </c>
      <c r="AE46">
        <f t="shared" si="5"/>
        <v>24.345218459259257</v>
      </c>
      <c r="AF46" s="9"/>
      <c r="AG46" s="22">
        <v>8.1329299999999993E-2</v>
      </c>
      <c r="AH46" s="22">
        <v>18.323599999999999</v>
      </c>
      <c r="AI46" s="22">
        <v>-1.6763299999999998E-2</v>
      </c>
      <c r="AJ46" s="22">
        <v>36</v>
      </c>
      <c r="AK46" s="22">
        <v>8.0749500000000002E-2</v>
      </c>
      <c r="AL46">
        <f t="shared" si="6"/>
        <v>20.69543209876543</v>
      </c>
      <c r="AM46">
        <f t="shared" si="7"/>
        <v>1.6831450057901232</v>
      </c>
      <c r="AP46" s="9"/>
      <c r="AQ46" s="22">
        <v>1.5687599999999999</v>
      </c>
      <c r="AR46" s="22">
        <v>23.7273</v>
      </c>
      <c r="AS46" s="22">
        <v>-1.2588500000000001E-2</v>
      </c>
      <c r="AT46" s="22">
        <v>36</v>
      </c>
      <c r="AU46" s="22">
        <v>1.5683</v>
      </c>
      <c r="AV46">
        <f t="shared" si="8"/>
        <v>15.541358024691359</v>
      </c>
      <c r="AW46">
        <f t="shared" si="9"/>
        <v>24.380660814814814</v>
      </c>
      <c r="AX46" s="9"/>
      <c r="AY46" s="22">
        <v>8.1329299999999993E-2</v>
      </c>
      <c r="AZ46" s="22">
        <v>27.445799999999998</v>
      </c>
      <c r="BA46" s="22">
        <v>-1.6744999999999999E-2</v>
      </c>
      <c r="BB46" s="22">
        <v>36</v>
      </c>
      <c r="BC46" s="22">
        <v>8.1085199999999996E-2</v>
      </c>
      <c r="BD46">
        <f t="shared" si="10"/>
        <v>20.672839506172838</v>
      </c>
      <c r="BE46">
        <f t="shared" si="11"/>
        <v>1.6813075660493826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1.56372</v>
      </c>
      <c r="H47" s="22">
        <v>5.4249599999999996</v>
      </c>
      <c r="I47" s="22">
        <v>-1.2362700000000001E-2</v>
      </c>
      <c r="J47" s="22">
        <v>37</v>
      </c>
      <c r="K47" s="22">
        <v>1.56311</v>
      </c>
      <c r="L47">
        <f t="shared" si="0"/>
        <v>15.262592592592593</v>
      </c>
      <c r="M47">
        <f t="shared" si="1"/>
        <v>23.86642128888889</v>
      </c>
      <c r="N47" s="9"/>
      <c r="O47" s="22">
        <v>8.6364700000000003E-2</v>
      </c>
      <c r="P47" s="22">
        <v>9.1434800000000003</v>
      </c>
      <c r="Q47" s="22">
        <v>-1.66473E-2</v>
      </c>
      <c r="R47" s="22">
        <v>37</v>
      </c>
      <c r="S47" s="22">
        <v>8.58154E-2</v>
      </c>
      <c r="T47">
        <f t="shared" si="2"/>
        <v>20.552222222222223</v>
      </c>
      <c r="U47">
        <f t="shared" si="3"/>
        <v>1.7749865065555557</v>
      </c>
      <c r="X47" s="9"/>
      <c r="Y47" s="22">
        <v>1.56372</v>
      </c>
      <c r="Z47" s="22">
        <v>14.6152</v>
      </c>
      <c r="AA47" s="22">
        <v>-1.2677000000000001E-2</v>
      </c>
      <c r="AB47" s="22">
        <v>37</v>
      </c>
      <c r="AC47" s="22">
        <v>1.56311</v>
      </c>
      <c r="AD47">
        <f t="shared" si="4"/>
        <v>15.650617283950618</v>
      </c>
      <c r="AE47">
        <f t="shared" si="5"/>
        <v>24.473183259259262</v>
      </c>
      <c r="AF47" s="9"/>
      <c r="AG47" s="22">
        <v>8.6364700000000003E-2</v>
      </c>
      <c r="AH47" s="22">
        <v>18.333600000000001</v>
      </c>
      <c r="AI47" s="22">
        <v>-1.67572E-2</v>
      </c>
      <c r="AJ47" s="22">
        <v>37</v>
      </c>
      <c r="AK47" s="22">
        <v>8.6151099999999994E-2</v>
      </c>
      <c r="AL47">
        <f t="shared" si="6"/>
        <v>20.687901234567903</v>
      </c>
      <c r="AM47">
        <f t="shared" si="7"/>
        <v>1.7867043837530867</v>
      </c>
      <c r="AP47" s="9"/>
      <c r="AQ47" s="22">
        <v>1.56372</v>
      </c>
      <c r="AR47" s="22">
        <v>23.737400000000001</v>
      </c>
      <c r="AS47" s="22">
        <v>-1.2704500000000001E-2</v>
      </c>
      <c r="AT47" s="22">
        <v>37</v>
      </c>
      <c r="AU47" s="22">
        <v>1.56281</v>
      </c>
      <c r="AV47">
        <f t="shared" si="8"/>
        <v>15.684567901234566</v>
      </c>
      <c r="AW47">
        <f t="shared" si="9"/>
        <v>24.526272518518514</v>
      </c>
      <c r="AX47" s="9"/>
      <c r="AY47" s="22">
        <v>8.6364700000000003E-2</v>
      </c>
      <c r="AZ47" s="22">
        <v>27.4559</v>
      </c>
      <c r="BA47" s="22">
        <v>-1.6744999999999999E-2</v>
      </c>
      <c r="BB47" s="22">
        <v>37</v>
      </c>
      <c r="BC47" s="22">
        <v>8.60596E-2</v>
      </c>
      <c r="BD47">
        <f t="shared" si="10"/>
        <v>20.672839506172838</v>
      </c>
      <c r="BE47">
        <f t="shared" si="11"/>
        <v>1.7854035820987655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1.5586899999999999</v>
      </c>
      <c r="H48" s="22">
        <v>5.4350300000000002</v>
      </c>
      <c r="I48" s="22">
        <v>-1.2466400000000001E-2</v>
      </c>
      <c r="J48" s="22">
        <v>38</v>
      </c>
      <c r="K48" s="22">
        <v>1.55853</v>
      </c>
      <c r="L48">
        <f t="shared" si="0"/>
        <v>15.390617283950617</v>
      </c>
      <c r="M48">
        <f t="shared" si="1"/>
        <v>23.989201254320985</v>
      </c>
      <c r="N48" s="9"/>
      <c r="O48" s="22">
        <v>9.1400099999999998E-2</v>
      </c>
      <c r="P48" s="22">
        <v>9.1535499999999992</v>
      </c>
      <c r="Q48" s="22">
        <v>-1.6638199999999999E-2</v>
      </c>
      <c r="R48" s="22">
        <v>38</v>
      </c>
      <c r="S48" s="22">
        <v>9.0881299999999998E-2</v>
      </c>
      <c r="T48">
        <f t="shared" si="2"/>
        <v>20.540987654320986</v>
      </c>
      <c r="U48">
        <f t="shared" si="3"/>
        <v>1.8774483257037036</v>
      </c>
      <c r="X48" s="9"/>
      <c r="Y48" s="22">
        <v>1.5586899999999999</v>
      </c>
      <c r="Z48" s="22">
        <v>14.6252</v>
      </c>
      <c r="AA48" s="22">
        <v>-1.2793000000000001E-2</v>
      </c>
      <c r="AB48" s="22">
        <v>38</v>
      </c>
      <c r="AC48" s="22">
        <v>1.55853</v>
      </c>
      <c r="AD48">
        <f t="shared" si="4"/>
        <v>15.793827160493827</v>
      </c>
      <c r="AE48">
        <f t="shared" si="5"/>
        <v>24.617680456790122</v>
      </c>
      <c r="AF48" s="9"/>
      <c r="AG48" s="22">
        <v>9.1400099999999998E-2</v>
      </c>
      <c r="AH48" s="22">
        <v>18.343699999999998</v>
      </c>
      <c r="AI48" s="22">
        <v>-1.6751100000000001E-2</v>
      </c>
      <c r="AJ48" s="22">
        <v>38</v>
      </c>
      <c r="AK48" s="22">
        <v>9.0850799999999995E-2</v>
      </c>
      <c r="AL48">
        <f t="shared" si="6"/>
        <v>20.680370370370369</v>
      </c>
      <c r="AM48">
        <f t="shared" si="7"/>
        <v>1.8901879198888887</v>
      </c>
      <c r="AP48" s="9"/>
      <c r="AQ48" s="22">
        <v>1.5586899999999999</v>
      </c>
      <c r="AR48" s="22">
        <v>23.747399999999999</v>
      </c>
      <c r="AS48" s="22">
        <v>-1.2814300000000001E-2</v>
      </c>
      <c r="AT48" s="22">
        <v>38</v>
      </c>
      <c r="AU48" s="22">
        <v>1.55792</v>
      </c>
      <c r="AV48">
        <f t="shared" si="8"/>
        <v>15.820123456790125</v>
      </c>
      <c r="AW48">
        <f t="shared" si="9"/>
        <v>24.658668230864198</v>
      </c>
      <c r="AX48" s="9"/>
      <c r="AY48" s="22">
        <v>9.1400099999999998E-2</v>
      </c>
      <c r="AZ48" s="22">
        <v>27.465900000000001</v>
      </c>
      <c r="BA48" s="22">
        <v>-1.6735799999999999E-2</v>
      </c>
      <c r="BB48" s="22">
        <v>38</v>
      </c>
      <c r="BC48" s="22">
        <v>9.1033900000000001E-2</v>
      </c>
      <c r="BD48">
        <f t="shared" si="10"/>
        <v>20.661481481481477</v>
      </c>
      <c r="BE48">
        <f t="shared" si="11"/>
        <v>1.8884614735555552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1.55365</v>
      </c>
      <c r="H49" s="22">
        <v>5.4451099999999997</v>
      </c>
      <c r="I49" s="22">
        <v>-1.25732E-2</v>
      </c>
      <c r="J49" s="22">
        <v>39</v>
      </c>
      <c r="K49" s="22">
        <v>1.5527299999999999</v>
      </c>
      <c r="L49">
        <f t="shared" si="0"/>
        <v>15.522469135802467</v>
      </c>
      <c r="M49">
        <f t="shared" si="1"/>
        <v>24.116484172839503</v>
      </c>
      <c r="N49" s="9"/>
      <c r="O49" s="22">
        <v>9.6435499999999993E-2</v>
      </c>
      <c r="P49" s="22">
        <v>9.1636199999999999</v>
      </c>
      <c r="Q49" s="22">
        <v>-1.66321E-2</v>
      </c>
      <c r="R49" s="22">
        <v>39</v>
      </c>
      <c r="S49" s="22">
        <v>9.5733600000000002E-2</v>
      </c>
      <c r="T49">
        <f t="shared" si="2"/>
        <v>20.533456790123456</v>
      </c>
      <c r="U49">
        <f t="shared" si="3"/>
        <v>1.9801541722839504</v>
      </c>
      <c r="X49" s="9"/>
      <c r="Y49" s="22">
        <v>1.55365</v>
      </c>
      <c r="Z49" s="22">
        <v>14.635300000000001</v>
      </c>
      <c r="AA49" s="22">
        <v>-1.28845E-2</v>
      </c>
      <c r="AB49" s="22">
        <v>39</v>
      </c>
      <c r="AC49" s="22">
        <v>1.55243</v>
      </c>
      <c r="AD49">
        <f t="shared" si="4"/>
        <v>15.906790123456791</v>
      </c>
      <c r="AE49">
        <f t="shared" si="5"/>
        <v>24.713584475308643</v>
      </c>
      <c r="AF49" s="9"/>
      <c r="AG49" s="22">
        <v>9.6435499999999993E-2</v>
      </c>
      <c r="AH49" s="22">
        <v>18.3538</v>
      </c>
      <c r="AI49" s="22">
        <v>-1.6747999999999999E-2</v>
      </c>
      <c r="AJ49" s="22">
        <v>39</v>
      </c>
      <c r="AK49" s="22">
        <v>9.6191399999999996E-2</v>
      </c>
      <c r="AL49">
        <f t="shared" si="6"/>
        <v>20.676543209876542</v>
      </c>
      <c r="AM49">
        <f t="shared" si="7"/>
        <v>1.993952782716049</v>
      </c>
      <c r="AP49" s="9"/>
      <c r="AQ49" s="22">
        <v>1.55365</v>
      </c>
      <c r="AR49" s="22">
        <v>23.7575</v>
      </c>
      <c r="AS49" s="22">
        <v>-1.29181E-2</v>
      </c>
      <c r="AT49" s="22">
        <v>39</v>
      </c>
      <c r="AU49" s="22">
        <v>1.55243</v>
      </c>
      <c r="AV49">
        <f t="shared" si="8"/>
        <v>15.94827160493827</v>
      </c>
      <c r="AW49">
        <f t="shared" si="9"/>
        <v>24.778032179012342</v>
      </c>
      <c r="AX49" s="9"/>
      <c r="AY49" s="22">
        <v>9.6435499999999993E-2</v>
      </c>
      <c r="AZ49" s="22">
        <v>27.475999999999999</v>
      </c>
      <c r="BA49" s="22">
        <v>-1.6726700000000001E-2</v>
      </c>
      <c r="BB49" s="22">
        <v>39</v>
      </c>
      <c r="BC49" s="22">
        <v>9.6099900000000002E-2</v>
      </c>
      <c r="BD49">
        <f t="shared" si="10"/>
        <v>20.650246913580247</v>
      </c>
      <c r="BE49">
        <f t="shared" si="11"/>
        <v>1.9914168862345678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1.54861</v>
      </c>
      <c r="H50" s="22">
        <v>5.4551800000000004</v>
      </c>
      <c r="I50" s="22">
        <v>-1.26984E-2</v>
      </c>
      <c r="J50" s="22">
        <v>40</v>
      </c>
      <c r="K50" s="22">
        <v>1.5478499999999999</v>
      </c>
      <c r="L50">
        <f t="shared" si="0"/>
        <v>15.677037037037039</v>
      </c>
      <c r="M50">
        <f t="shared" si="1"/>
        <v>24.27761632592593</v>
      </c>
      <c r="N50" s="9"/>
      <c r="O50" s="22">
        <v>0.10147100000000001</v>
      </c>
      <c r="P50" s="22">
        <v>9.1737000000000002</v>
      </c>
      <c r="Q50" s="22">
        <v>-1.66321E-2</v>
      </c>
      <c r="R50" s="22">
        <v>40</v>
      </c>
      <c r="S50" s="22">
        <v>0.101135</v>
      </c>
      <c r="T50">
        <f t="shared" si="2"/>
        <v>20.533456790123456</v>
      </c>
      <c r="U50">
        <f t="shared" si="3"/>
        <v>2.0835503939506173</v>
      </c>
      <c r="X50" s="9"/>
      <c r="Y50" s="22">
        <v>1.54861</v>
      </c>
      <c r="Z50" s="22">
        <v>14.6454</v>
      </c>
      <c r="AA50" s="22">
        <v>-1.2985200000000001E-2</v>
      </c>
      <c r="AB50" s="22">
        <v>40</v>
      </c>
      <c r="AC50" s="22">
        <v>1.5478499999999999</v>
      </c>
      <c r="AD50">
        <f t="shared" si="4"/>
        <v>16.031111111111109</v>
      </c>
      <c r="AE50">
        <f t="shared" si="5"/>
        <v>24.825938977777774</v>
      </c>
      <c r="AF50" s="9"/>
      <c r="AG50" s="22">
        <v>0.10147100000000001</v>
      </c>
      <c r="AH50" s="22">
        <v>18.363800000000001</v>
      </c>
      <c r="AI50" s="22">
        <v>-1.6735799999999999E-2</v>
      </c>
      <c r="AJ50" s="22">
        <v>40</v>
      </c>
      <c r="AK50" s="22">
        <v>0.10119599999999999</v>
      </c>
      <c r="AL50">
        <f t="shared" si="6"/>
        <v>20.661481481481477</v>
      </c>
      <c r="AM50">
        <f t="shared" si="7"/>
        <v>2.0965411874074071</v>
      </c>
      <c r="AP50" s="9"/>
      <c r="AQ50" s="22">
        <v>1.54861</v>
      </c>
      <c r="AR50" s="22">
        <v>23.767600000000002</v>
      </c>
      <c r="AS50" s="22">
        <v>-1.3024900000000001E-2</v>
      </c>
      <c r="AT50" s="22">
        <v>40</v>
      </c>
      <c r="AU50" s="22">
        <v>1.54816</v>
      </c>
      <c r="AV50">
        <f t="shared" si="8"/>
        <v>16.080123456790126</v>
      </c>
      <c r="AW50">
        <f t="shared" si="9"/>
        <v>24.901839986419759</v>
      </c>
      <c r="AX50" s="9"/>
      <c r="AY50" s="22">
        <v>0.10147100000000001</v>
      </c>
      <c r="AZ50" s="22">
        <v>27.4861</v>
      </c>
      <c r="BA50" s="22">
        <v>-1.67145E-2</v>
      </c>
      <c r="BB50" s="22">
        <v>40</v>
      </c>
      <c r="BC50" s="22">
        <v>0.10101300000000001</v>
      </c>
      <c r="BD50">
        <f t="shared" si="10"/>
        <v>20.635185185185183</v>
      </c>
      <c r="BE50">
        <f t="shared" si="11"/>
        <v>2.0938728759259257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1.54358</v>
      </c>
      <c r="H51" s="22">
        <v>5.4652500000000002</v>
      </c>
      <c r="I51" s="22">
        <v>-1.27686E-2</v>
      </c>
      <c r="J51" s="22">
        <v>41</v>
      </c>
      <c r="K51" s="22">
        <v>1.54236</v>
      </c>
      <c r="L51">
        <f t="shared" si="0"/>
        <v>15.763703703703703</v>
      </c>
      <c r="M51">
        <f t="shared" si="1"/>
        <v>24.332537762962961</v>
      </c>
      <c r="N51" s="9"/>
      <c r="O51" s="22">
        <v>0.106506</v>
      </c>
      <c r="P51" s="22">
        <v>9.1837700000000009</v>
      </c>
      <c r="Q51" s="22">
        <v>-1.6622899999999999E-2</v>
      </c>
      <c r="R51" s="22">
        <v>41</v>
      </c>
      <c r="S51" s="22">
        <v>0.106201</v>
      </c>
      <c r="T51">
        <f t="shared" si="2"/>
        <v>20.522098765432094</v>
      </c>
      <c r="U51">
        <f t="shared" si="3"/>
        <v>2.1857266511111106</v>
      </c>
      <c r="X51" s="9"/>
      <c r="Y51" s="22">
        <v>1.54358</v>
      </c>
      <c r="Z51" s="22">
        <v>14.6554</v>
      </c>
      <c r="AA51" s="22">
        <v>-1.30676E-2</v>
      </c>
      <c r="AB51" s="22">
        <v>41</v>
      </c>
      <c r="AC51" s="22">
        <v>1.54297</v>
      </c>
      <c r="AD51">
        <f t="shared" si="4"/>
        <v>16.132839506172839</v>
      </c>
      <c r="AE51">
        <f t="shared" si="5"/>
        <v>24.90232840493827</v>
      </c>
      <c r="AF51" s="9"/>
      <c r="AG51" s="22">
        <v>0.106506</v>
      </c>
      <c r="AH51" s="22">
        <v>18.373899999999999</v>
      </c>
      <c r="AI51" s="22">
        <v>-1.6732799999999999E-2</v>
      </c>
      <c r="AJ51" s="22">
        <v>41</v>
      </c>
      <c r="AK51" s="22">
        <v>0.105988</v>
      </c>
      <c r="AL51">
        <f t="shared" si="6"/>
        <v>20.657777777777774</v>
      </c>
      <c r="AM51">
        <f t="shared" si="7"/>
        <v>2.2001772799999997</v>
      </c>
      <c r="AP51" s="9"/>
      <c r="AQ51" s="22">
        <v>1.54358</v>
      </c>
      <c r="AR51" s="22">
        <v>23.777699999999999</v>
      </c>
      <c r="AS51" s="22">
        <v>-1.3125599999999999E-2</v>
      </c>
      <c r="AT51" s="22">
        <v>41</v>
      </c>
      <c r="AU51" s="22">
        <v>1.54297</v>
      </c>
      <c r="AV51">
        <f t="shared" si="8"/>
        <v>16.204444444444441</v>
      </c>
      <c r="AW51">
        <f t="shared" si="9"/>
        <v>25.012856355555549</v>
      </c>
      <c r="AX51" s="9"/>
      <c r="AY51" s="22">
        <v>0.106506</v>
      </c>
      <c r="AZ51" s="22">
        <v>27.496099999999998</v>
      </c>
      <c r="BA51" s="22">
        <v>-1.6711400000000001E-2</v>
      </c>
      <c r="BB51" s="22">
        <v>41</v>
      </c>
      <c r="BC51" s="22">
        <v>0.10611</v>
      </c>
      <c r="BD51">
        <f t="shared" si="10"/>
        <v>20.631358024691359</v>
      </c>
      <c r="BE51">
        <f t="shared" si="11"/>
        <v>2.1973634177777779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1.53854</v>
      </c>
      <c r="H52" s="22">
        <v>5.47532</v>
      </c>
      <c r="I52" s="22">
        <v>-1.2851E-2</v>
      </c>
      <c r="J52" s="22">
        <v>42</v>
      </c>
      <c r="K52" s="22">
        <v>1.5377799999999999</v>
      </c>
      <c r="L52">
        <f t="shared" si="0"/>
        <v>15.865432098765432</v>
      </c>
      <c r="M52">
        <f t="shared" si="1"/>
        <v>24.409601901234566</v>
      </c>
      <c r="N52" s="9"/>
      <c r="O52" s="22">
        <v>0.111542</v>
      </c>
      <c r="P52" s="22">
        <v>9.1938399999999998</v>
      </c>
      <c r="Q52" s="22">
        <v>-1.6610699999999999E-2</v>
      </c>
      <c r="R52" s="22">
        <v>42</v>
      </c>
      <c r="S52" s="22">
        <v>0.11111500000000001</v>
      </c>
      <c r="T52">
        <f t="shared" si="2"/>
        <v>20.507037037037037</v>
      </c>
      <c r="U52">
        <f t="shared" si="3"/>
        <v>2.2873959251851854</v>
      </c>
      <c r="X52" s="9"/>
      <c r="Y52" s="22">
        <v>1.53854</v>
      </c>
      <c r="Z52" s="22">
        <v>14.6655</v>
      </c>
      <c r="AA52" s="22">
        <v>-1.3159199999999999E-2</v>
      </c>
      <c r="AB52" s="22">
        <v>42</v>
      </c>
      <c r="AC52" s="22">
        <v>1.53748</v>
      </c>
      <c r="AD52">
        <f t="shared" si="4"/>
        <v>16.245925925925924</v>
      </c>
      <c r="AE52">
        <f t="shared" si="5"/>
        <v>24.995006874074072</v>
      </c>
      <c r="AF52" s="9"/>
      <c r="AG52" s="22">
        <v>0.111542</v>
      </c>
      <c r="AH52" s="22">
        <v>18.384</v>
      </c>
      <c r="AI52" s="22">
        <v>-1.67297E-2</v>
      </c>
      <c r="AJ52" s="22">
        <v>42</v>
      </c>
      <c r="AK52" s="22">
        <v>0.110779</v>
      </c>
      <c r="AL52">
        <f t="shared" si="6"/>
        <v>20.65395061728395</v>
      </c>
      <c r="AM52">
        <f t="shared" si="7"/>
        <v>2.3037829597530863</v>
      </c>
      <c r="AP52" s="9"/>
      <c r="AQ52" s="22">
        <v>1.53854</v>
      </c>
      <c r="AR52" s="22">
        <v>23.787700000000001</v>
      </c>
      <c r="AS52" s="22">
        <v>-1.32233E-2</v>
      </c>
      <c r="AT52" s="22">
        <v>42</v>
      </c>
      <c r="AU52" s="22">
        <v>1.53748</v>
      </c>
      <c r="AV52">
        <f t="shared" si="8"/>
        <v>16.32506172839506</v>
      </c>
      <c r="AW52">
        <f t="shared" si="9"/>
        <v>25.116760471604934</v>
      </c>
      <c r="AX52" s="9"/>
      <c r="AY52" s="22">
        <v>0.111542</v>
      </c>
      <c r="AZ52" s="22">
        <v>27.5062</v>
      </c>
      <c r="BA52" s="22">
        <v>-1.67023E-2</v>
      </c>
      <c r="BB52" s="22">
        <v>42</v>
      </c>
      <c r="BC52" s="22">
        <v>0.11111500000000001</v>
      </c>
      <c r="BD52">
        <f t="shared" si="10"/>
        <v>20.620123456790122</v>
      </c>
      <c r="BE52">
        <f t="shared" si="11"/>
        <v>2.3000098106172837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1.5335099999999999</v>
      </c>
      <c r="H53" s="22">
        <v>5.4853899999999998</v>
      </c>
      <c r="I53" s="22">
        <v>-1.29242E-2</v>
      </c>
      <c r="J53" s="22">
        <v>43</v>
      </c>
      <c r="K53" s="22">
        <v>1.5322899999999999</v>
      </c>
      <c r="L53">
        <f t="shared" si="0"/>
        <v>15.955802469135801</v>
      </c>
      <c r="M53">
        <f t="shared" si="1"/>
        <v>24.468382644444439</v>
      </c>
      <c r="N53" s="9"/>
      <c r="O53" s="22">
        <v>0.116577</v>
      </c>
      <c r="P53" s="22">
        <v>9.2039100000000005</v>
      </c>
      <c r="Q53" s="22">
        <v>-1.6601600000000001E-2</v>
      </c>
      <c r="R53" s="22">
        <v>43</v>
      </c>
      <c r="S53" s="22">
        <v>0.116302</v>
      </c>
      <c r="T53">
        <f t="shared" si="2"/>
        <v>20.495802469135803</v>
      </c>
      <c r="U53">
        <f t="shared" si="3"/>
        <v>2.3893391644444444</v>
      </c>
      <c r="X53" s="9"/>
      <c r="Y53" s="22">
        <v>1.5335099999999999</v>
      </c>
      <c r="Z53" s="22">
        <v>14.675599999999999</v>
      </c>
      <c r="AA53" s="22">
        <v>-1.32446E-2</v>
      </c>
      <c r="AB53" s="22">
        <v>43</v>
      </c>
      <c r="AC53" s="22">
        <v>1.5335099999999999</v>
      </c>
      <c r="AD53">
        <f t="shared" si="4"/>
        <v>16.351358024691358</v>
      </c>
      <c r="AE53">
        <f t="shared" si="5"/>
        <v>25.074971044444442</v>
      </c>
      <c r="AF53" s="9"/>
      <c r="AG53" s="22">
        <v>0.116577</v>
      </c>
      <c r="AH53" s="22">
        <v>18.394100000000002</v>
      </c>
      <c r="AI53" s="22">
        <v>-1.67297E-2</v>
      </c>
      <c r="AJ53" s="22">
        <v>43</v>
      </c>
      <c r="AK53" s="22">
        <v>0.116119</v>
      </c>
      <c r="AL53">
        <f t="shared" si="6"/>
        <v>20.65395061728395</v>
      </c>
      <c r="AM53">
        <f t="shared" si="7"/>
        <v>2.4077756011111111</v>
      </c>
      <c r="AP53" s="9"/>
      <c r="AQ53" s="22">
        <v>1.5335099999999999</v>
      </c>
      <c r="AR53" s="22">
        <v>23.797799999999999</v>
      </c>
      <c r="AS53" s="22">
        <v>-1.32996E-2</v>
      </c>
      <c r="AT53" s="22">
        <v>43</v>
      </c>
      <c r="AU53" s="22">
        <v>1.5325899999999999</v>
      </c>
      <c r="AV53">
        <f t="shared" si="8"/>
        <v>16.41925925925926</v>
      </c>
      <c r="AW53">
        <f t="shared" si="9"/>
        <v>25.179098266666667</v>
      </c>
      <c r="AX53" s="9"/>
      <c r="AY53" s="22">
        <v>0.116577</v>
      </c>
      <c r="AZ53" s="22">
        <v>27.516300000000001</v>
      </c>
      <c r="BA53" s="22">
        <v>-1.6690099999999999E-2</v>
      </c>
      <c r="BB53" s="22">
        <v>43</v>
      </c>
      <c r="BC53" s="22">
        <v>0.115845</v>
      </c>
      <c r="BD53">
        <f t="shared" si="10"/>
        <v>20.605061728395061</v>
      </c>
      <c r="BE53">
        <f t="shared" si="11"/>
        <v>2.4020762811111109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1.52847</v>
      </c>
      <c r="H54" s="22">
        <v>5.4954599999999996</v>
      </c>
      <c r="I54" s="22">
        <v>-1.30127E-2</v>
      </c>
      <c r="J54" s="22">
        <v>44</v>
      </c>
      <c r="K54" s="22">
        <v>1.5280199999999999</v>
      </c>
      <c r="L54">
        <f t="shared" si="0"/>
        <v>16.065061728395062</v>
      </c>
      <c r="M54">
        <f t="shared" si="1"/>
        <v>24.554964899999998</v>
      </c>
      <c r="N54" s="9"/>
      <c r="O54" s="22">
        <v>0.121613</v>
      </c>
      <c r="P54" s="22">
        <v>9.2139799999999994</v>
      </c>
      <c r="Q54" s="22">
        <v>-1.6595499999999999E-2</v>
      </c>
      <c r="R54" s="22">
        <v>44</v>
      </c>
      <c r="S54" s="22">
        <v>0.12149</v>
      </c>
      <c r="T54">
        <f t="shared" si="2"/>
        <v>20.488271604938269</v>
      </c>
      <c r="U54">
        <f t="shared" si="3"/>
        <v>2.4916401746913577</v>
      </c>
      <c r="X54" s="9"/>
      <c r="Y54" s="22">
        <v>1.52847</v>
      </c>
      <c r="Z54" s="22">
        <v>14.685600000000001</v>
      </c>
      <c r="AA54" s="22">
        <v>-1.33209E-2</v>
      </c>
      <c r="AB54" s="22">
        <v>44</v>
      </c>
      <c r="AC54" s="22">
        <v>1.5277099999999999</v>
      </c>
      <c r="AD54">
        <f t="shared" si="4"/>
        <v>16.445555555555554</v>
      </c>
      <c r="AE54">
        <f t="shared" si="5"/>
        <v>25.136538299999998</v>
      </c>
      <c r="AF54" s="9"/>
      <c r="AG54" s="22">
        <v>0.121613</v>
      </c>
      <c r="AH54" s="22">
        <v>18.4041</v>
      </c>
      <c r="AI54" s="22">
        <v>-1.6726700000000001E-2</v>
      </c>
      <c r="AJ54" s="22">
        <v>44</v>
      </c>
      <c r="AK54" s="22">
        <v>0.121216</v>
      </c>
      <c r="AL54">
        <f t="shared" si="6"/>
        <v>20.650246913580247</v>
      </c>
      <c r="AM54">
        <f t="shared" si="7"/>
        <v>2.5113384779012344</v>
      </c>
      <c r="AP54" s="9"/>
      <c r="AQ54" s="22">
        <v>1.52847</v>
      </c>
      <c r="AR54" s="22">
        <v>23.8079</v>
      </c>
      <c r="AS54" s="22">
        <v>-1.3382E-2</v>
      </c>
      <c r="AT54" s="22">
        <v>44</v>
      </c>
      <c r="AU54" s="22">
        <v>1.5280199999999999</v>
      </c>
      <c r="AV54">
        <f t="shared" si="8"/>
        <v>16.520987654320987</v>
      </c>
      <c r="AW54">
        <f t="shared" si="9"/>
        <v>25.251833999999999</v>
      </c>
      <c r="AX54" s="9"/>
      <c r="AY54" s="22">
        <v>0.121613</v>
      </c>
      <c r="AZ54" s="22">
        <v>27.526399999999999</v>
      </c>
      <c r="BA54" s="22">
        <v>-1.6687E-2</v>
      </c>
      <c r="BB54" s="22">
        <v>44</v>
      </c>
      <c r="BC54" s="22">
        <v>0.121155</v>
      </c>
      <c r="BD54">
        <f t="shared" si="10"/>
        <v>20.601234567901233</v>
      </c>
      <c r="BE54">
        <f t="shared" si="11"/>
        <v>2.5053779395061726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1.5234399999999999</v>
      </c>
      <c r="H55" s="22">
        <v>5.5055300000000003</v>
      </c>
      <c r="I55" s="22">
        <v>-1.3085899999999999E-2</v>
      </c>
      <c r="J55" s="22">
        <v>45</v>
      </c>
      <c r="K55" s="22">
        <v>1.5234399999999999</v>
      </c>
      <c r="L55">
        <f t="shared" si="0"/>
        <v>16.155432098765431</v>
      </c>
      <c r="M55">
        <f t="shared" si="1"/>
        <v>24.611831476543205</v>
      </c>
      <c r="N55" s="9"/>
      <c r="O55" s="22">
        <v>0.12664800000000001</v>
      </c>
      <c r="P55" s="22">
        <v>9.2240500000000001</v>
      </c>
      <c r="Q55" s="22">
        <v>-1.65924E-2</v>
      </c>
      <c r="R55" s="22">
        <v>45</v>
      </c>
      <c r="S55" s="22">
        <v>0.12612899999999999</v>
      </c>
      <c r="T55">
        <f t="shared" si="2"/>
        <v>20.484444444444446</v>
      </c>
      <c r="U55">
        <f t="shared" si="3"/>
        <v>2.5943139200000003</v>
      </c>
      <c r="X55" s="9"/>
      <c r="Y55" s="22">
        <v>1.5234399999999999</v>
      </c>
      <c r="Z55" s="22">
        <v>14.6957</v>
      </c>
      <c r="AA55" s="22">
        <v>-1.33972E-2</v>
      </c>
      <c r="AB55" s="22">
        <v>45</v>
      </c>
      <c r="AC55" s="22">
        <v>1.5225200000000001</v>
      </c>
      <c r="AD55">
        <f t="shared" si="4"/>
        <v>16.539753086419751</v>
      </c>
      <c r="AE55">
        <f t="shared" si="5"/>
        <v>25.197321441975305</v>
      </c>
      <c r="AF55" s="9"/>
      <c r="AG55" s="22">
        <v>0.12664800000000001</v>
      </c>
      <c r="AH55" s="22">
        <v>18.414200000000001</v>
      </c>
      <c r="AI55" s="22">
        <v>-1.6720599999999999E-2</v>
      </c>
      <c r="AJ55" s="22">
        <v>45</v>
      </c>
      <c r="AK55" s="22">
        <v>0.125885</v>
      </c>
      <c r="AL55">
        <f t="shared" si="6"/>
        <v>20.642716049382713</v>
      </c>
      <c r="AM55">
        <f t="shared" si="7"/>
        <v>2.6143587022222219</v>
      </c>
      <c r="AP55" s="9"/>
      <c r="AQ55" s="22">
        <v>1.5234399999999999</v>
      </c>
      <c r="AR55" s="22">
        <v>23.817900000000002</v>
      </c>
      <c r="AS55" s="22">
        <v>-1.34552E-2</v>
      </c>
      <c r="AT55" s="22">
        <v>45</v>
      </c>
      <c r="AU55" s="22">
        <v>1.5222199999999999</v>
      </c>
      <c r="AV55">
        <f t="shared" si="8"/>
        <v>16.611358024691356</v>
      </c>
      <c r="AW55">
        <f t="shared" si="9"/>
        <v>25.306407269135796</v>
      </c>
      <c r="AX55" s="9"/>
      <c r="AY55" s="22">
        <v>0.12664800000000001</v>
      </c>
      <c r="AZ55" s="22">
        <v>27.5364</v>
      </c>
      <c r="BA55" s="22">
        <v>-1.6680899999999999E-2</v>
      </c>
      <c r="BB55" s="22">
        <v>45</v>
      </c>
      <c r="BC55" s="22">
        <v>0.12603800000000001</v>
      </c>
      <c r="BD55">
        <f t="shared" si="10"/>
        <v>20.593703703703699</v>
      </c>
      <c r="BE55">
        <f t="shared" si="11"/>
        <v>2.6081513866666661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1.5184</v>
      </c>
      <c r="H56" s="22">
        <v>5.5156000000000001</v>
      </c>
      <c r="I56" s="22">
        <v>-1.3162200000000001E-2</v>
      </c>
      <c r="J56" s="22">
        <v>46</v>
      </c>
      <c r="K56" s="22">
        <v>1.5179400000000001</v>
      </c>
      <c r="L56">
        <f t="shared" si="0"/>
        <v>16.249629629629627</v>
      </c>
      <c r="M56">
        <f t="shared" si="1"/>
        <v>24.673437629629625</v>
      </c>
      <c r="N56" s="9"/>
      <c r="O56" s="22">
        <v>0.13168299999999999</v>
      </c>
      <c r="P56" s="22">
        <v>9.2341200000000008</v>
      </c>
      <c r="Q56" s="22">
        <v>-1.6586299999999998E-2</v>
      </c>
      <c r="R56" s="22">
        <v>46</v>
      </c>
      <c r="S56" s="22">
        <v>0.13137799999999999</v>
      </c>
      <c r="T56">
        <f t="shared" si="2"/>
        <v>20.476913580246908</v>
      </c>
      <c r="U56">
        <f t="shared" si="3"/>
        <v>2.6964614109876535</v>
      </c>
      <c r="X56" s="9"/>
      <c r="Y56" s="22">
        <v>1.5184</v>
      </c>
      <c r="Z56" s="22">
        <v>14.7058</v>
      </c>
      <c r="AA56" s="22">
        <v>-1.34705E-2</v>
      </c>
      <c r="AB56" s="22">
        <v>46</v>
      </c>
      <c r="AC56" s="22">
        <v>1.5176400000000001</v>
      </c>
      <c r="AD56">
        <f t="shared" si="4"/>
        <v>16.630246913580244</v>
      </c>
      <c r="AE56">
        <f t="shared" si="5"/>
        <v>25.251366913580242</v>
      </c>
      <c r="AF56" s="9"/>
      <c r="AG56" s="22">
        <v>0.13168299999999999</v>
      </c>
      <c r="AH56" s="22">
        <v>18.424299999999999</v>
      </c>
      <c r="AI56" s="22">
        <v>-1.67175E-2</v>
      </c>
      <c r="AJ56" s="22">
        <v>46</v>
      </c>
      <c r="AK56" s="22">
        <v>0.13125600000000001</v>
      </c>
      <c r="AL56">
        <f t="shared" si="6"/>
        <v>20.638888888888886</v>
      </c>
      <c r="AM56">
        <f t="shared" si="7"/>
        <v>2.7177908055555551</v>
      </c>
      <c r="AP56" s="9"/>
      <c r="AQ56" s="22">
        <v>1.5184</v>
      </c>
      <c r="AR56" s="22">
        <v>23.827999999999999</v>
      </c>
      <c r="AS56" s="22">
        <v>-1.35254E-2</v>
      </c>
      <c r="AT56" s="22">
        <v>46</v>
      </c>
      <c r="AU56" s="22">
        <v>1.5182500000000001</v>
      </c>
      <c r="AV56">
        <f t="shared" si="8"/>
        <v>16.698024691358025</v>
      </c>
      <c r="AW56">
        <f t="shared" si="9"/>
        <v>25.354280691358024</v>
      </c>
      <c r="AX56" s="9"/>
      <c r="AY56" s="22">
        <v>0.13168299999999999</v>
      </c>
      <c r="AZ56" s="22">
        <v>27.546500000000002</v>
      </c>
      <c r="BA56" s="22">
        <v>-1.66748E-2</v>
      </c>
      <c r="BB56" s="22">
        <v>46</v>
      </c>
      <c r="BC56" s="22">
        <v>0.13128699999999999</v>
      </c>
      <c r="BD56">
        <f t="shared" si="10"/>
        <v>20.586172839506172</v>
      </c>
      <c r="BE56">
        <f t="shared" si="11"/>
        <v>2.7108489980246913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1.5133700000000001</v>
      </c>
      <c r="H57" s="22">
        <v>5.5256699999999999</v>
      </c>
      <c r="I57" s="22">
        <v>-1.3235500000000001E-2</v>
      </c>
      <c r="J57" s="22">
        <v>47</v>
      </c>
      <c r="K57" s="22">
        <v>1.5127600000000001</v>
      </c>
      <c r="L57">
        <f t="shared" si="0"/>
        <v>16.340123456790124</v>
      </c>
      <c r="M57">
        <f t="shared" si="1"/>
        <v>24.728652635802472</v>
      </c>
      <c r="N57" s="9"/>
      <c r="O57" s="22">
        <v>0.13671900000000001</v>
      </c>
      <c r="P57" s="22">
        <v>9.2441899999999997</v>
      </c>
      <c r="Q57" s="22">
        <v>-1.6589400000000001E-2</v>
      </c>
      <c r="R57" s="22">
        <v>47</v>
      </c>
      <c r="S57" s="22">
        <v>0.135681</v>
      </c>
      <c r="T57">
        <f t="shared" si="2"/>
        <v>20.480740740740739</v>
      </c>
      <c r="U57">
        <f t="shared" si="3"/>
        <v>2.8001063933333334</v>
      </c>
      <c r="X57" s="9"/>
      <c r="Y57" s="22">
        <v>1.5133700000000001</v>
      </c>
      <c r="Z57" s="22">
        <v>14.7159</v>
      </c>
      <c r="AA57" s="22">
        <v>-1.35315E-2</v>
      </c>
      <c r="AB57" s="22">
        <v>47</v>
      </c>
      <c r="AC57" s="22">
        <v>1.5124500000000001</v>
      </c>
      <c r="AD57">
        <f t="shared" si="4"/>
        <v>16.705555555555552</v>
      </c>
      <c r="AE57">
        <f t="shared" si="5"/>
        <v>25.281686611111109</v>
      </c>
      <c r="AF57" s="9"/>
      <c r="AG57" s="22">
        <v>0.13671900000000001</v>
      </c>
      <c r="AH57" s="22">
        <v>18.4343</v>
      </c>
      <c r="AI57" s="22">
        <v>-1.6708400000000002E-2</v>
      </c>
      <c r="AJ57" s="22">
        <v>47</v>
      </c>
      <c r="AK57" s="22">
        <v>0.136383</v>
      </c>
      <c r="AL57">
        <f t="shared" si="6"/>
        <v>20.627654320987656</v>
      </c>
      <c r="AM57">
        <f t="shared" si="7"/>
        <v>2.8201922711111114</v>
      </c>
      <c r="AP57" s="9"/>
      <c r="AQ57" s="22">
        <v>1.5133700000000001</v>
      </c>
      <c r="AR57" s="22">
        <v>23.838100000000001</v>
      </c>
      <c r="AS57" s="22">
        <v>-1.3595599999999999E-2</v>
      </c>
      <c r="AT57" s="22">
        <v>47</v>
      </c>
      <c r="AU57" s="22">
        <v>1.5124500000000001</v>
      </c>
      <c r="AV57">
        <f t="shared" si="8"/>
        <v>16.784691358024691</v>
      </c>
      <c r="AW57">
        <f t="shared" si="9"/>
        <v>25.401448360493827</v>
      </c>
      <c r="AX57" s="9"/>
      <c r="AY57" s="22">
        <v>0.13671900000000001</v>
      </c>
      <c r="AZ57" s="22">
        <v>27.5566</v>
      </c>
      <c r="BA57" s="22">
        <v>-1.66748E-2</v>
      </c>
      <c r="BB57" s="22">
        <v>47</v>
      </c>
      <c r="BC57" s="22">
        <v>0.136322</v>
      </c>
      <c r="BD57">
        <f t="shared" si="10"/>
        <v>20.586172839506172</v>
      </c>
      <c r="BE57">
        <f t="shared" si="11"/>
        <v>2.8145209644444447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1.5083299999999999</v>
      </c>
      <c r="H58" s="22">
        <v>5.5357399999999997</v>
      </c>
      <c r="I58" s="22">
        <v>-1.3296499999999999E-2</v>
      </c>
      <c r="J58" s="22">
        <v>48</v>
      </c>
      <c r="K58" s="22">
        <v>1.5075700000000001</v>
      </c>
      <c r="L58">
        <f t="shared" si="0"/>
        <v>16.415432098765429</v>
      </c>
      <c r="M58">
        <f t="shared" si="1"/>
        <v>24.759888697530858</v>
      </c>
      <c r="N58" s="9"/>
      <c r="O58" s="22">
        <v>0.14175399999999999</v>
      </c>
      <c r="P58" s="22">
        <v>9.2542600000000004</v>
      </c>
      <c r="Q58" s="22">
        <v>-1.6574100000000001E-2</v>
      </c>
      <c r="R58" s="22">
        <v>48</v>
      </c>
      <c r="S58" s="22">
        <v>0.14108299999999999</v>
      </c>
      <c r="T58">
        <f t="shared" si="2"/>
        <v>20.461851851851854</v>
      </c>
      <c r="U58">
        <f t="shared" si="3"/>
        <v>2.9005493474074076</v>
      </c>
      <c r="X58" s="9"/>
      <c r="Y58" s="22">
        <v>1.5083299999999999</v>
      </c>
      <c r="Z58" s="22">
        <v>14.725899999999999</v>
      </c>
      <c r="AA58" s="22">
        <v>-1.3598600000000001E-2</v>
      </c>
      <c r="AB58" s="22">
        <v>48</v>
      </c>
      <c r="AC58" s="22">
        <v>1.5075700000000001</v>
      </c>
      <c r="AD58">
        <f t="shared" si="4"/>
        <v>16.788395061728394</v>
      </c>
      <c r="AE58">
        <f t="shared" si="5"/>
        <v>25.322439923456788</v>
      </c>
      <c r="AF58" s="9"/>
      <c r="AG58" s="22">
        <v>0.14175399999999999</v>
      </c>
      <c r="AH58" s="22">
        <v>18.444400000000002</v>
      </c>
      <c r="AI58" s="22">
        <v>-1.67023E-2</v>
      </c>
      <c r="AJ58" s="22">
        <v>48</v>
      </c>
      <c r="AK58" s="22">
        <v>0.141296</v>
      </c>
      <c r="AL58">
        <f t="shared" si="6"/>
        <v>20.620123456790122</v>
      </c>
      <c r="AM58">
        <f t="shared" si="7"/>
        <v>2.9229849804938266</v>
      </c>
      <c r="AP58" s="9"/>
      <c r="AQ58" s="22">
        <v>1.5083299999999999</v>
      </c>
      <c r="AR58" s="22">
        <v>23.848199999999999</v>
      </c>
      <c r="AS58" s="22">
        <v>-1.36597E-2</v>
      </c>
      <c r="AT58" s="22">
        <v>48</v>
      </c>
      <c r="AU58" s="22">
        <v>1.5075700000000001</v>
      </c>
      <c r="AV58">
        <f t="shared" si="8"/>
        <v>16.863827160493827</v>
      </c>
      <c r="AW58">
        <f t="shared" si="9"/>
        <v>25.436216420987652</v>
      </c>
      <c r="AX58" s="9"/>
      <c r="AY58" s="22">
        <v>0.14175399999999999</v>
      </c>
      <c r="AZ58" s="22">
        <v>27.566600000000001</v>
      </c>
      <c r="BA58" s="22">
        <v>-1.6668700000000002E-2</v>
      </c>
      <c r="BB58" s="22">
        <v>48</v>
      </c>
      <c r="BC58" s="22">
        <v>0.14151</v>
      </c>
      <c r="BD58">
        <f t="shared" si="10"/>
        <v>20.578641975308642</v>
      </c>
      <c r="BE58">
        <f t="shared" si="11"/>
        <v>2.9171048145679013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1.5033000000000001</v>
      </c>
      <c r="H59" s="22">
        <v>5.54582</v>
      </c>
      <c r="I59" s="22">
        <v>-1.33575E-2</v>
      </c>
      <c r="J59" s="22">
        <v>49</v>
      </c>
      <c r="K59" s="22">
        <v>1.50238</v>
      </c>
      <c r="L59">
        <f t="shared" si="0"/>
        <v>16.49074074074074</v>
      </c>
      <c r="M59">
        <f t="shared" si="1"/>
        <v>24.790530555555556</v>
      </c>
      <c r="N59" s="9"/>
      <c r="O59" s="22">
        <v>0.14679</v>
      </c>
      <c r="P59" s="22">
        <v>9.2643299999999993</v>
      </c>
      <c r="Q59" s="22">
        <v>-1.6570999999999999E-2</v>
      </c>
      <c r="R59" s="22">
        <v>49</v>
      </c>
      <c r="S59" s="22">
        <v>0.14627100000000001</v>
      </c>
      <c r="T59">
        <f t="shared" si="2"/>
        <v>20.45802469135802</v>
      </c>
      <c r="U59">
        <f t="shared" si="3"/>
        <v>3.0030334444444438</v>
      </c>
      <c r="X59" s="9"/>
      <c r="Y59" s="22">
        <v>1.5033000000000001</v>
      </c>
      <c r="Z59" s="22">
        <v>14.736000000000001</v>
      </c>
      <c r="AA59" s="22">
        <v>-1.36566E-2</v>
      </c>
      <c r="AB59" s="22">
        <v>49</v>
      </c>
      <c r="AC59" s="22">
        <v>1.5020800000000001</v>
      </c>
      <c r="AD59">
        <f t="shared" si="4"/>
        <v>16.86</v>
      </c>
      <c r="AE59">
        <f t="shared" si="5"/>
        <v>25.345638000000001</v>
      </c>
      <c r="AF59" s="9"/>
      <c r="AG59" s="22">
        <v>0.14679</v>
      </c>
      <c r="AH59" s="22">
        <v>18.454499999999999</v>
      </c>
      <c r="AI59" s="22">
        <v>-1.6687E-2</v>
      </c>
      <c r="AJ59" s="22">
        <v>49</v>
      </c>
      <c r="AK59" s="22">
        <v>0.14624000000000001</v>
      </c>
      <c r="AL59">
        <f t="shared" si="6"/>
        <v>20.601234567901233</v>
      </c>
      <c r="AM59">
        <f t="shared" si="7"/>
        <v>3.0240552222222221</v>
      </c>
      <c r="AP59" s="9"/>
      <c r="AQ59" s="22">
        <v>1.5033000000000001</v>
      </c>
      <c r="AR59" s="22">
        <v>23.8582</v>
      </c>
      <c r="AS59" s="22">
        <v>-1.3726800000000001E-2</v>
      </c>
      <c r="AT59" s="22">
        <v>49</v>
      </c>
      <c r="AU59" s="22">
        <v>1.50177</v>
      </c>
      <c r="AV59">
        <f t="shared" si="8"/>
        <v>16.946666666666665</v>
      </c>
      <c r="AW59">
        <f t="shared" si="9"/>
        <v>25.475923999999999</v>
      </c>
      <c r="AX59" s="9"/>
      <c r="AY59" s="22">
        <v>0.14679</v>
      </c>
      <c r="AZ59" s="22">
        <v>27.576699999999999</v>
      </c>
      <c r="BA59" s="22">
        <v>-1.66626E-2</v>
      </c>
      <c r="BB59" s="22">
        <v>49</v>
      </c>
      <c r="BC59" s="22">
        <v>0.14602699999999999</v>
      </c>
      <c r="BD59">
        <f t="shared" si="10"/>
        <v>20.571111111111108</v>
      </c>
      <c r="BE59">
        <f t="shared" si="11"/>
        <v>3.0196333999999996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1.4982599999999999</v>
      </c>
      <c r="H60" s="22">
        <v>5.5558899999999998</v>
      </c>
      <c r="I60" s="22">
        <v>-1.3412500000000001E-2</v>
      </c>
      <c r="J60" s="22">
        <v>50</v>
      </c>
      <c r="K60" s="22">
        <v>1.4975000000000001</v>
      </c>
      <c r="L60">
        <f t="shared" si="0"/>
        <v>16.558641975308642</v>
      </c>
      <c r="M60">
        <f t="shared" si="1"/>
        <v>24.809150925925927</v>
      </c>
      <c r="N60" s="9"/>
      <c r="O60" s="22">
        <v>0.15182499999999999</v>
      </c>
      <c r="P60" s="22">
        <v>9.2744099999999996</v>
      </c>
      <c r="Q60" s="22">
        <v>-1.6567999999999999E-2</v>
      </c>
      <c r="R60" s="22">
        <v>50</v>
      </c>
      <c r="S60" s="22">
        <v>0.151306</v>
      </c>
      <c r="T60">
        <f t="shared" si="2"/>
        <v>20.454320987654317</v>
      </c>
      <c r="U60">
        <f t="shared" si="3"/>
        <v>3.1054772839506164</v>
      </c>
      <c r="X60" s="9"/>
      <c r="Y60" s="22">
        <v>1.4982599999999999</v>
      </c>
      <c r="Z60" s="22">
        <v>14.7461</v>
      </c>
      <c r="AA60" s="22">
        <v>-1.3720700000000001E-2</v>
      </c>
      <c r="AB60" s="22">
        <v>50</v>
      </c>
      <c r="AC60" s="22">
        <v>1.4975000000000001</v>
      </c>
      <c r="AD60">
        <f t="shared" si="4"/>
        <v>16.939135802469135</v>
      </c>
      <c r="AE60">
        <f t="shared" si="5"/>
        <v>25.379229607407407</v>
      </c>
      <c r="AF60" s="9"/>
      <c r="AG60" s="22">
        <v>0.15182499999999999</v>
      </c>
      <c r="AH60" s="22">
        <v>18.464600000000001</v>
      </c>
      <c r="AI60" s="22">
        <v>-1.6687E-2</v>
      </c>
      <c r="AJ60" s="22">
        <v>50</v>
      </c>
      <c r="AK60" s="22">
        <v>0.15124499999999999</v>
      </c>
      <c r="AL60">
        <f t="shared" si="6"/>
        <v>20.601234567901233</v>
      </c>
      <c r="AM60">
        <f t="shared" si="7"/>
        <v>3.1277824382716046</v>
      </c>
      <c r="AP60" s="9"/>
      <c r="AQ60" s="22">
        <v>1.4982599999999999</v>
      </c>
      <c r="AR60" s="22">
        <v>23.868300000000001</v>
      </c>
      <c r="AS60" s="22">
        <v>-1.3787799999999999E-2</v>
      </c>
      <c r="AT60" s="22">
        <v>50</v>
      </c>
      <c r="AU60" s="22">
        <v>1.4975000000000001</v>
      </c>
      <c r="AV60">
        <f t="shared" si="8"/>
        <v>17.021975308641974</v>
      </c>
      <c r="AW60">
        <f t="shared" si="9"/>
        <v>25.50334472592592</v>
      </c>
      <c r="AX60" s="9"/>
      <c r="AY60" s="22">
        <v>0.15182499999999999</v>
      </c>
      <c r="AZ60" s="22">
        <v>27.5868</v>
      </c>
      <c r="BA60" s="22">
        <v>-1.6659500000000001E-2</v>
      </c>
      <c r="BB60" s="22">
        <v>50</v>
      </c>
      <c r="BC60" s="22">
        <v>0.15124499999999999</v>
      </c>
      <c r="BD60">
        <f t="shared" si="10"/>
        <v>20.567283950617284</v>
      </c>
      <c r="BE60">
        <f t="shared" si="11"/>
        <v>3.1226278858024688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1.4932300000000001</v>
      </c>
      <c r="H61" s="22">
        <v>5.5659599999999996</v>
      </c>
      <c r="I61" s="22">
        <v>-1.34766E-2</v>
      </c>
      <c r="J61" s="22">
        <v>51</v>
      </c>
      <c r="K61" s="22">
        <v>1.49231</v>
      </c>
      <c r="L61">
        <f t="shared" si="0"/>
        <v>16.637777777777774</v>
      </c>
      <c r="M61">
        <f t="shared" si="1"/>
        <v>24.844028911111106</v>
      </c>
      <c r="N61" s="9"/>
      <c r="O61" s="22">
        <v>0.15686</v>
      </c>
      <c r="P61" s="22">
        <v>9.2844800000000003</v>
      </c>
      <c r="Q61" s="22">
        <v>-1.6558799999999999E-2</v>
      </c>
      <c r="R61" s="22">
        <v>51</v>
      </c>
      <c r="S61" s="22">
        <v>0.156219</v>
      </c>
      <c r="T61">
        <f t="shared" si="2"/>
        <v>20.442962962962962</v>
      </c>
      <c r="U61">
        <f t="shared" si="3"/>
        <v>3.2066831703703702</v>
      </c>
      <c r="X61" s="9"/>
      <c r="Y61" s="22">
        <v>1.4932300000000001</v>
      </c>
      <c r="Z61" s="22">
        <v>14.7561</v>
      </c>
      <c r="AA61" s="22">
        <v>-1.37787E-2</v>
      </c>
      <c r="AB61" s="22">
        <v>51</v>
      </c>
      <c r="AC61" s="22">
        <v>1.49231</v>
      </c>
      <c r="AD61">
        <f t="shared" si="4"/>
        <v>17.01074074074074</v>
      </c>
      <c r="AE61">
        <f t="shared" si="5"/>
        <v>25.400948396296297</v>
      </c>
      <c r="AF61" s="9"/>
      <c r="AG61" s="22">
        <v>0.15686</v>
      </c>
      <c r="AH61" s="22">
        <v>18.474599999999999</v>
      </c>
      <c r="AI61" s="22">
        <v>-1.6677899999999999E-2</v>
      </c>
      <c r="AJ61" s="22">
        <v>51</v>
      </c>
      <c r="AK61" s="22">
        <v>0.15649399999999999</v>
      </c>
      <c r="AL61">
        <f t="shared" si="6"/>
        <v>20.589999999999996</v>
      </c>
      <c r="AM61">
        <f t="shared" si="7"/>
        <v>3.2297473999999995</v>
      </c>
      <c r="AP61" s="9"/>
      <c r="AQ61" s="22">
        <v>1.4932300000000001</v>
      </c>
      <c r="AR61" s="22">
        <v>23.878399999999999</v>
      </c>
      <c r="AS61" s="22">
        <v>-1.38458E-2</v>
      </c>
      <c r="AT61" s="22">
        <v>51</v>
      </c>
      <c r="AU61" s="22">
        <v>1.4917</v>
      </c>
      <c r="AV61">
        <f t="shared" si="8"/>
        <v>17.093580246913579</v>
      </c>
      <c r="AW61">
        <f t="shared" si="9"/>
        <v>25.524646832098764</v>
      </c>
      <c r="AX61" s="9"/>
      <c r="AY61" s="22">
        <v>0.15686</v>
      </c>
      <c r="AZ61" s="22">
        <v>27.596900000000002</v>
      </c>
      <c r="BA61" s="22">
        <v>-1.6650399999999999E-2</v>
      </c>
      <c r="BB61" s="22">
        <v>51</v>
      </c>
      <c r="BC61" s="22">
        <v>0.15640299999999999</v>
      </c>
      <c r="BD61">
        <f t="shared" si="10"/>
        <v>20.556049382716047</v>
      </c>
      <c r="BE61">
        <f t="shared" si="11"/>
        <v>3.224421906172839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1.4881899999999999</v>
      </c>
      <c r="H62" s="22">
        <v>5.5760300000000003</v>
      </c>
      <c r="I62" s="22">
        <v>-1.35406E-2</v>
      </c>
      <c r="J62" s="22">
        <v>52</v>
      </c>
      <c r="K62" s="22">
        <v>1.48712</v>
      </c>
      <c r="L62">
        <f t="shared" si="0"/>
        <v>16.716790123456789</v>
      </c>
      <c r="M62">
        <f t="shared" si="1"/>
        <v>24.877759893827157</v>
      </c>
      <c r="N62" s="9"/>
      <c r="O62" s="22">
        <v>0.16189600000000001</v>
      </c>
      <c r="P62" s="22">
        <v>9.2945499999999992</v>
      </c>
      <c r="Q62" s="22">
        <v>-1.6555799999999999E-2</v>
      </c>
      <c r="R62" s="22">
        <v>52</v>
      </c>
      <c r="S62" s="22">
        <v>0.161438</v>
      </c>
      <c r="T62">
        <f t="shared" si="2"/>
        <v>20.439259259259259</v>
      </c>
      <c r="U62">
        <f t="shared" si="3"/>
        <v>3.3090343170370371</v>
      </c>
      <c r="X62" s="9"/>
      <c r="Y62" s="22">
        <v>1.4881899999999999</v>
      </c>
      <c r="Z62" s="22">
        <v>14.7662</v>
      </c>
      <c r="AA62" s="22">
        <v>-1.38397E-2</v>
      </c>
      <c r="AB62" s="22">
        <v>52</v>
      </c>
      <c r="AC62" s="22">
        <v>1.48743</v>
      </c>
      <c r="AD62">
        <f t="shared" si="4"/>
        <v>17.086049382716048</v>
      </c>
      <c r="AE62">
        <f t="shared" si="5"/>
        <v>25.427287830864195</v>
      </c>
      <c r="AF62" s="9"/>
      <c r="AG62" s="22">
        <v>0.16189600000000001</v>
      </c>
      <c r="AH62" s="22">
        <v>18.4847</v>
      </c>
      <c r="AI62" s="22">
        <v>-1.6671800000000001E-2</v>
      </c>
      <c r="AJ62" s="22">
        <v>52</v>
      </c>
      <c r="AK62" s="22">
        <v>0.16137699999999999</v>
      </c>
      <c r="AL62">
        <f t="shared" si="6"/>
        <v>20.582469135802469</v>
      </c>
      <c r="AM62">
        <f t="shared" si="7"/>
        <v>3.3322194232098767</v>
      </c>
      <c r="AP62" s="9"/>
      <c r="AQ62" s="22">
        <v>1.4881899999999999</v>
      </c>
      <c r="AR62" s="22">
        <v>23.888400000000001</v>
      </c>
      <c r="AS62" s="22">
        <v>-1.3903799999999999E-2</v>
      </c>
      <c r="AT62" s="22">
        <v>52</v>
      </c>
      <c r="AU62" s="22">
        <v>1.48743</v>
      </c>
      <c r="AV62">
        <f t="shared" si="8"/>
        <v>17.165185185185184</v>
      </c>
      <c r="AW62">
        <f t="shared" si="9"/>
        <v>25.545056940740736</v>
      </c>
      <c r="AX62" s="9"/>
      <c r="AY62" s="22">
        <v>0.16189600000000001</v>
      </c>
      <c r="AZ62" s="22">
        <v>27.6069</v>
      </c>
      <c r="BA62" s="22">
        <v>-1.66473E-2</v>
      </c>
      <c r="BB62" s="22">
        <v>52</v>
      </c>
      <c r="BC62" s="22">
        <v>0.161194</v>
      </c>
      <c r="BD62">
        <f t="shared" si="10"/>
        <v>20.552222222222223</v>
      </c>
      <c r="BE62">
        <f t="shared" si="11"/>
        <v>3.3273225688888894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1.48315</v>
      </c>
      <c r="H63" s="22">
        <v>5.5861000000000001</v>
      </c>
      <c r="I63" s="22">
        <v>-1.3598600000000001E-2</v>
      </c>
      <c r="J63" s="22">
        <v>53</v>
      </c>
      <c r="K63" s="22">
        <v>1.48285</v>
      </c>
      <c r="L63">
        <f t="shared" si="0"/>
        <v>16.788395061728394</v>
      </c>
      <c r="M63">
        <f t="shared" si="1"/>
        <v>24.899708135802467</v>
      </c>
      <c r="N63" s="9"/>
      <c r="O63" s="22">
        <v>0.166931</v>
      </c>
      <c r="P63" s="22">
        <v>9.3046199999999999</v>
      </c>
      <c r="Q63" s="22">
        <v>-1.6555799999999999E-2</v>
      </c>
      <c r="R63" s="22">
        <v>53</v>
      </c>
      <c r="S63" s="22">
        <v>0.16622899999999999</v>
      </c>
      <c r="T63">
        <f t="shared" si="2"/>
        <v>20.439259259259259</v>
      </c>
      <c r="U63">
        <f t="shared" si="3"/>
        <v>3.4119459874074072</v>
      </c>
      <c r="X63" s="9"/>
      <c r="Y63" s="22">
        <v>1.48315</v>
      </c>
      <c r="Z63" s="22">
        <v>14.776300000000001</v>
      </c>
      <c r="AA63" s="22">
        <v>-1.38916E-2</v>
      </c>
      <c r="AB63" s="22">
        <v>53</v>
      </c>
      <c r="AC63" s="22">
        <v>1.48193</v>
      </c>
      <c r="AD63">
        <f t="shared" si="4"/>
        <v>17.150123456790123</v>
      </c>
      <c r="AE63">
        <f t="shared" si="5"/>
        <v>25.436205604938269</v>
      </c>
      <c r="AF63" s="9"/>
      <c r="AG63" s="22">
        <v>0.166931</v>
      </c>
      <c r="AH63" s="22">
        <v>18.494800000000001</v>
      </c>
      <c r="AI63" s="22">
        <v>-1.6668700000000002E-2</v>
      </c>
      <c r="AJ63" s="22">
        <v>53</v>
      </c>
      <c r="AK63" s="22">
        <v>0.16628999999999999</v>
      </c>
      <c r="AL63">
        <f t="shared" si="6"/>
        <v>20.578641975308642</v>
      </c>
      <c r="AM63">
        <f t="shared" si="7"/>
        <v>3.4352132835802469</v>
      </c>
      <c r="AP63" s="9"/>
      <c r="AQ63" s="22">
        <v>1.48315</v>
      </c>
      <c r="AR63" s="22">
        <v>23.898499999999999</v>
      </c>
      <c r="AS63" s="22">
        <v>-1.39618E-2</v>
      </c>
      <c r="AT63" s="22">
        <v>53</v>
      </c>
      <c r="AU63" s="22">
        <v>1.48254</v>
      </c>
      <c r="AV63">
        <f t="shared" si="8"/>
        <v>17.236790123456789</v>
      </c>
      <c r="AW63">
        <f t="shared" si="9"/>
        <v>25.564745271604934</v>
      </c>
      <c r="AX63" s="9"/>
      <c r="AY63" s="22">
        <v>0.166931</v>
      </c>
      <c r="AZ63" s="22">
        <v>27.617000000000001</v>
      </c>
      <c r="BA63" s="22">
        <v>-1.6644300000000001E-2</v>
      </c>
      <c r="BB63" s="22">
        <v>53</v>
      </c>
      <c r="BC63" s="22">
        <v>0.166382</v>
      </c>
      <c r="BD63">
        <f t="shared" si="10"/>
        <v>20.548518518518517</v>
      </c>
      <c r="BE63">
        <f t="shared" si="11"/>
        <v>3.4301847448148144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1.4781200000000001</v>
      </c>
      <c r="H64" s="22">
        <v>5.5961699999999999</v>
      </c>
      <c r="I64" s="22">
        <v>-1.36597E-2</v>
      </c>
      <c r="J64" s="22">
        <v>54</v>
      </c>
      <c r="K64" s="22">
        <v>1.47766</v>
      </c>
      <c r="L64">
        <f t="shared" si="0"/>
        <v>16.863827160493827</v>
      </c>
      <c r="M64">
        <f t="shared" si="1"/>
        <v>24.926760202469136</v>
      </c>
      <c r="N64" s="9"/>
      <c r="O64" s="22">
        <v>0.17196700000000001</v>
      </c>
      <c r="P64" s="22">
        <v>9.3146900000000006</v>
      </c>
      <c r="Q64" s="22">
        <v>-1.6549700000000001E-2</v>
      </c>
      <c r="R64" s="22">
        <v>54</v>
      </c>
      <c r="S64" s="22">
        <v>0.17132600000000001</v>
      </c>
      <c r="T64">
        <f t="shared" si="2"/>
        <v>20.431728395061725</v>
      </c>
      <c r="U64">
        <f t="shared" si="3"/>
        <v>3.5135830369135799</v>
      </c>
      <c r="X64" s="9"/>
      <c r="Y64" s="22">
        <v>1.4781200000000001</v>
      </c>
      <c r="Z64" s="22">
        <v>14.7864</v>
      </c>
      <c r="AA64" s="22">
        <v>-1.3946500000000001E-2</v>
      </c>
      <c r="AB64" s="22">
        <v>54</v>
      </c>
      <c r="AC64" s="22">
        <v>1.47705</v>
      </c>
      <c r="AD64">
        <f t="shared" si="4"/>
        <v>17.217901234567901</v>
      </c>
      <c r="AE64">
        <f t="shared" si="5"/>
        <v>25.450124172839509</v>
      </c>
      <c r="AF64" s="9"/>
      <c r="AG64" s="22">
        <v>0.17196700000000001</v>
      </c>
      <c r="AH64" s="22">
        <v>18.504799999999999</v>
      </c>
      <c r="AI64" s="22">
        <v>-1.6668700000000002E-2</v>
      </c>
      <c r="AJ64" s="22">
        <v>54</v>
      </c>
      <c r="AK64" s="22">
        <v>0.17166100000000001</v>
      </c>
      <c r="AL64">
        <f t="shared" si="6"/>
        <v>20.578641975308642</v>
      </c>
      <c r="AM64">
        <f t="shared" si="7"/>
        <v>3.5388473245679015</v>
      </c>
      <c r="AP64" s="9"/>
      <c r="AQ64" s="22">
        <v>1.4781200000000001</v>
      </c>
      <c r="AR64" s="22">
        <v>23.9086</v>
      </c>
      <c r="AS64" s="22">
        <v>-1.40167E-2</v>
      </c>
      <c r="AT64" s="22">
        <v>54</v>
      </c>
      <c r="AU64" s="22">
        <v>1.47705</v>
      </c>
      <c r="AV64">
        <f t="shared" si="8"/>
        <v>17.304567901234567</v>
      </c>
      <c r="AW64">
        <f t="shared" si="9"/>
        <v>25.578227906172838</v>
      </c>
      <c r="AX64" s="9"/>
      <c r="AY64" s="22">
        <v>0.17196700000000001</v>
      </c>
      <c r="AZ64" s="22">
        <v>27.627099999999999</v>
      </c>
      <c r="BA64" s="22">
        <v>-1.66351E-2</v>
      </c>
      <c r="BB64" s="22">
        <v>54</v>
      </c>
      <c r="BC64" s="22">
        <v>0.17141700000000001</v>
      </c>
      <c r="BD64">
        <f t="shared" si="10"/>
        <v>20.537160493827159</v>
      </c>
      <c r="BE64">
        <f t="shared" si="11"/>
        <v>3.5317138786419751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1.4730799999999999</v>
      </c>
      <c r="H65" s="22">
        <v>5.6062399999999997</v>
      </c>
      <c r="I65" s="22">
        <v>-1.37115E-2</v>
      </c>
      <c r="J65" s="22">
        <v>55</v>
      </c>
      <c r="K65" s="22">
        <v>1.47217</v>
      </c>
      <c r="L65">
        <f t="shared" si="0"/>
        <v>16.927777777777777</v>
      </c>
      <c r="M65">
        <f t="shared" si="1"/>
        <v>24.935970888888885</v>
      </c>
      <c r="N65" s="9"/>
      <c r="O65" s="22">
        <v>0.17700199999999999</v>
      </c>
      <c r="P65" s="22">
        <v>9.3247599999999995</v>
      </c>
      <c r="Q65" s="22">
        <v>-1.6543599999999999E-2</v>
      </c>
      <c r="R65" s="22">
        <v>55</v>
      </c>
      <c r="S65" s="22">
        <v>0.176483</v>
      </c>
      <c r="T65">
        <f t="shared" si="2"/>
        <v>20.424197530864195</v>
      </c>
      <c r="U65">
        <f t="shared" si="3"/>
        <v>3.615123811358024</v>
      </c>
      <c r="X65" s="9"/>
      <c r="Y65" s="22">
        <v>1.4730799999999999</v>
      </c>
      <c r="Z65" s="22">
        <v>14.7964</v>
      </c>
      <c r="AA65" s="22">
        <v>-1.3998399999999999E-2</v>
      </c>
      <c r="AB65" s="22">
        <v>55</v>
      </c>
      <c r="AC65" s="22">
        <v>1.4718599999999999</v>
      </c>
      <c r="AD65">
        <f t="shared" si="4"/>
        <v>17.281975308641975</v>
      </c>
      <c r="AE65">
        <f t="shared" si="5"/>
        <v>25.457732187654319</v>
      </c>
      <c r="AF65" s="9"/>
      <c r="AG65" s="22">
        <v>0.17700199999999999</v>
      </c>
      <c r="AH65" s="22">
        <v>18.514900000000001</v>
      </c>
      <c r="AI65" s="22">
        <v>-1.66626E-2</v>
      </c>
      <c r="AJ65" s="22">
        <v>55</v>
      </c>
      <c r="AK65" s="22">
        <v>0.17666599999999999</v>
      </c>
      <c r="AL65">
        <f t="shared" si="6"/>
        <v>20.571111111111108</v>
      </c>
      <c r="AM65">
        <f t="shared" si="7"/>
        <v>3.6411278088888883</v>
      </c>
      <c r="AP65" s="9"/>
      <c r="AQ65" s="22">
        <v>1.4730799999999999</v>
      </c>
      <c r="AR65" s="22">
        <v>23.918700000000001</v>
      </c>
      <c r="AS65" s="22">
        <v>-1.4068600000000001E-2</v>
      </c>
      <c r="AT65" s="22">
        <v>55</v>
      </c>
      <c r="AU65" s="22">
        <v>1.47156</v>
      </c>
      <c r="AV65">
        <f t="shared" si="8"/>
        <v>17.368641975308641</v>
      </c>
      <c r="AW65">
        <f t="shared" si="9"/>
        <v>25.585399120987653</v>
      </c>
      <c r="AX65" s="9"/>
      <c r="AY65" s="22">
        <v>0.17700199999999999</v>
      </c>
      <c r="AZ65" s="22">
        <v>27.6371</v>
      </c>
      <c r="BA65" s="22">
        <v>-1.6622899999999999E-2</v>
      </c>
      <c r="BB65" s="22">
        <v>55</v>
      </c>
      <c r="BC65" s="22">
        <v>0.17623900000000001</v>
      </c>
      <c r="BD65">
        <f t="shared" si="10"/>
        <v>20.522098765432094</v>
      </c>
      <c r="BE65">
        <f t="shared" si="11"/>
        <v>3.6324525256790112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1.4680500000000001</v>
      </c>
      <c r="H66" s="22">
        <v>5.6163100000000004</v>
      </c>
      <c r="I66" s="22">
        <v>-1.37634E-2</v>
      </c>
      <c r="J66" s="22">
        <v>56</v>
      </c>
      <c r="K66" s="22">
        <v>1.46698</v>
      </c>
      <c r="L66">
        <f t="shared" si="0"/>
        <v>16.991851851851852</v>
      </c>
      <c r="M66">
        <f t="shared" si="1"/>
        <v>24.944888111111112</v>
      </c>
      <c r="N66" s="9"/>
      <c r="O66" s="22">
        <v>0.182037</v>
      </c>
      <c r="P66" s="22">
        <v>9.3348300000000002</v>
      </c>
      <c r="Q66" s="22">
        <v>-1.6534400000000001E-2</v>
      </c>
      <c r="R66" s="22">
        <v>56</v>
      </c>
      <c r="S66" s="22">
        <v>0.18154899999999999</v>
      </c>
      <c r="T66">
        <f t="shared" si="2"/>
        <v>20.412839506172837</v>
      </c>
      <c r="U66">
        <f t="shared" si="3"/>
        <v>3.715892065185185</v>
      </c>
      <c r="X66" s="9"/>
      <c r="Y66" s="22">
        <v>1.4680500000000001</v>
      </c>
      <c r="Z66" s="22">
        <v>14.8065</v>
      </c>
      <c r="AA66" s="22">
        <v>-1.40442E-2</v>
      </c>
      <c r="AB66" s="22">
        <v>56</v>
      </c>
      <c r="AC66" s="22">
        <v>1.46729</v>
      </c>
      <c r="AD66">
        <f t="shared" si="4"/>
        <v>17.338518518518516</v>
      </c>
      <c r="AE66">
        <f t="shared" si="5"/>
        <v>25.453812111111109</v>
      </c>
      <c r="AF66" s="9"/>
      <c r="AG66" s="22">
        <v>0.182037</v>
      </c>
      <c r="AH66" s="22">
        <v>18.524999999999999</v>
      </c>
      <c r="AI66" s="22">
        <v>-1.6650399999999999E-2</v>
      </c>
      <c r="AJ66" s="22">
        <v>56</v>
      </c>
      <c r="AK66" s="22">
        <v>0.18145800000000001</v>
      </c>
      <c r="AL66">
        <f t="shared" si="6"/>
        <v>20.556049382716047</v>
      </c>
      <c r="AM66">
        <f t="shared" si="7"/>
        <v>3.7419615614814812</v>
      </c>
      <c r="AP66" s="9"/>
      <c r="AQ66" s="22">
        <v>1.4680500000000001</v>
      </c>
      <c r="AR66" s="22">
        <v>23.928699999999999</v>
      </c>
      <c r="AS66" s="22">
        <v>-1.41174E-2</v>
      </c>
      <c r="AT66" s="22">
        <v>56</v>
      </c>
      <c r="AU66" s="22">
        <v>1.46698</v>
      </c>
      <c r="AV66">
        <f t="shared" si="8"/>
        <v>17.428888888888888</v>
      </c>
      <c r="AW66">
        <f t="shared" si="9"/>
        <v>25.586480333333334</v>
      </c>
      <c r="AX66" s="9"/>
      <c r="AY66" s="22">
        <v>0.182037</v>
      </c>
      <c r="AZ66" s="22">
        <v>27.647200000000002</v>
      </c>
      <c r="BA66" s="22">
        <v>-1.66199E-2</v>
      </c>
      <c r="BB66" s="22">
        <v>56</v>
      </c>
      <c r="BC66" s="22">
        <v>0.181641</v>
      </c>
      <c r="BD66">
        <f t="shared" si="10"/>
        <v>20.518395061728395</v>
      </c>
      <c r="BE66">
        <f t="shared" si="11"/>
        <v>3.7351070818518517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1.4630099999999999</v>
      </c>
      <c r="H67" s="22">
        <v>5.6263800000000002</v>
      </c>
      <c r="I67" s="22">
        <v>-1.3806199999999999E-2</v>
      </c>
      <c r="J67" s="22">
        <v>57</v>
      </c>
      <c r="K67" s="22">
        <v>1.4621</v>
      </c>
      <c r="L67">
        <f t="shared" si="0"/>
        <v>17.044691358024689</v>
      </c>
      <c r="M67">
        <f t="shared" si="1"/>
        <v>24.9365539037037</v>
      </c>
      <c r="N67" s="9"/>
      <c r="O67" s="22">
        <v>0.18707299999999999</v>
      </c>
      <c r="P67" s="22">
        <v>9.3449000000000009</v>
      </c>
      <c r="Q67" s="22">
        <v>-1.65253E-2</v>
      </c>
      <c r="R67" s="22">
        <v>57</v>
      </c>
      <c r="S67" s="22">
        <v>0.186584</v>
      </c>
      <c r="T67">
        <f t="shared" si="2"/>
        <v>20.401604938271603</v>
      </c>
      <c r="U67">
        <f t="shared" si="3"/>
        <v>3.8165894406172836</v>
      </c>
      <c r="X67" s="9"/>
      <c r="Y67" s="22">
        <v>1.4630099999999999</v>
      </c>
      <c r="Z67" s="22">
        <v>14.816599999999999</v>
      </c>
      <c r="AA67" s="22">
        <v>-1.409E-2</v>
      </c>
      <c r="AB67" s="22">
        <v>57</v>
      </c>
      <c r="AC67" s="22">
        <v>1.4623999999999999</v>
      </c>
      <c r="AD67">
        <f t="shared" si="4"/>
        <v>17.39506172839506</v>
      </c>
      <c r="AE67">
        <f t="shared" si="5"/>
        <v>25.449149259259254</v>
      </c>
      <c r="AF67" s="9"/>
      <c r="AG67" s="22">
        <v>0.18707299999999999</v>
      </c>
      <c r="AH67" s="22">
        <v>18.5351</v>
      </c>
      <c r="AI67" s="22">
        <v>-1.6644300000000001E-2</v>
      </c>
      <c r="AJ67" s="22">
        <v>57</v>
      </c>
      <c r="AK67" s="22">
        <v>0.186584</v>
      </c>
      <c r="AL67">
        <f t="shared" si="6"/>
        <v>20.548518518518517</v>
      </c>
      <c r="AM67">
        <f t="shared" si="7"/>
        <v>3.8440730048148142</v>
      </c>
      <c r="AP67" s="9"/>
      <c r="AQ67" s="22">
        <v>1.4630099999999999</v>
      </c>
      <c r="AR67" s="22">
        <v>23.938800000000001</v>
      </c>
      <c r="AS67" s="22">
        <v>-1.41602E-2</v>
      </c>
      <c r="AT67" s="22">
        <v>57</v>
      </c>
      <c r="AU67" s="22">
        <v>1.4623999999999999</v>
      </c>
      <c r="AV67">
        <f t="shared" si="8"/>
        <v>17.481728395061729</v>
      </c>
      <c r="AW67">
        <f t="shared" si="9"/>
        <v>25.57594345925926</v>
      </c>
      <c r="AX67" s="9"/>
      <c r="AY67" s="22">
        <v>0.18707299999999999</v>
      </c>
      <c r="AZ67" s="22">
        <v>27.657299999999999</v>
      </c>
      <c r="BA67" s="22">
        <v>-1.66199E-2</v>
      </c>
      <c r="BB67" s="22">
        <v>57</v>
      </c>
      <c r="BC67" s="22">
        <v>0.18652299999999999</v>
      </c>
      <c r="BD67">
        <f t="shared" si="10"/>
        <v>20.518395061728395</v>
      </c>
      <c r="BE67">
        <f t="shared" si="11"/>
        <v>3.8384377193827159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1.4579800000000001</v>
      </c>
      <c r="H68" s="22">
        <v>5.63645</v>
      </c>
      <c r="I68" s="22">
        <v>-1.3854999999999999E-2</v>
      </c>
      <c r="J68" s="22">
        <v>58</v>
      </c>
      <c r="K68" s="22">
        <v>1.4572099999999999</v>
      </c>
      <c r="L68">
        <f t="shared" si="0"/>
        <v>17.104938271604937</v>
      </c>
      <c r="M68">
        <f t="shared" si="1"/>
        <v>24.938657901234567</v>
      </c>
      <c r="N68" s="9"/>
      <c r="O68" s="22">
        <v>0.192108</v>
      </c>
      <c r="P68" s="22">
        <v>9.3549699999999998</v>
      </c>
      <c r="Q68" s="22">
        <v>-1.6522200000000001E-2</v>
      </c>
      <c r="R68" s="22">
        <v>58</v>
      </c>
      <c r="S68" s="22">
        <v>0.191528</v>
      </c>
      <c r="T68">
        <f t="shared" si="2"/>
        <v>20.39777777777778</v>
      </c>
      <c r="U68">
        <f t="shared" si="3"/>
        <v>3.9185762933333339</v>
      </c>
      <c r="X68" s="9"/>
      <c r="Y68" s="22">
        <v>1.4579800000000001</v>
      </c>
      <c r="Z68" s="22">
        <v>14.826599999999999</v>
      </c>
      <c r="AA68" s="22">
        <v>-1.41449E-2</v>
      </c>
      <c r="AB68" s="22">
        <v>58</v>
      </c>
      <c r="AC68" s="22">
        <v>1.4572099999999999</v>
      </c>
      <c r="AD68">
        <f t="shared" si="4"/>
        <v>17.462839506172838</v>
      </c>
      <c r="AE68">
        <f t="shared" si="5"/>
        <v>25.460470743209875</v>
      </c>
      <c r="AF68" s="9"/>
      <c r="AG68" s="22">
        <v>0.192108</v>
      </c>
      <c r="AH68" s="22">
        <v>18.545100000000001</v>
      </c>
      <c r="AI68" s="22">
        <v>-1.6641199999999998E-2</v>
      </c>
      <c r="AJ68" s="22">
        <v>58</v>
      </c>
      <c r="AK68" s="22">
        <v>0.191528</v>
      </c>
      <c r="AL68">
        <f t="shared" si="6"/>
        <v>20.544691358024686</v>
      </c>
      <c r="AM68">
        <f t="shared" si="7"/>
        <v>3.9467995674074063</v>
      </c>
      <c r="AP68" s="9"/>
      <c r="AQ68" s="22">
        <v>1.4579800000000001</v>
      </c>
      <c r="AR68" s="22">
        <v>23.948899999999998</v>
      </c>
      <c r="AS68" s="22">
        <v>-1.4208999999999999E-2</v>
      </c>
      <c r="AT68" s="22">
        <v>58</v>
      </c>
      <c r="AU68" s="22">
        <v>1.4575199999999999</v>
      </c>
      <c r="AV68">
        <f t="shared" si="8"/>
        <v>17.541975308641973</v>
      </c>
      <c r="AW68">
        <f t="shared" si="9"/>
        <v>25.575849160493824</v>
      </c>
      <c r="AX68" s="9"/>
      <c r="AY68" s="22">
        <v>0.192108</v>
      </c>
      <c r="AZ68" s="22">
        <v>27.667300000000001</v>
      </c>
      <c r="BA68" s="22">
        <v>-1.6613800000000001E-2</v>
      </c>
      <c r="BB68" s="22">
        <v>58</v>
      </c>
      <c r="BC68" s="22">
        <v>0.191528</v>
      </c>
      <c r="BD68">
        <f t="shared" si="10"/>
        <v>20.510864197530864</v>
      </c>
      <c r="BE68">
        <f t="shared" si="11"/>
        <v>3.9403010992592593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1.4529399999999999</v>
      </c>
      <c r="H69" s="22">
        <v>5.6465300000000003</v>
      </c>
      <c r="I69" s="22">
        <v>-1.3894699999999999E-2</v>
      </c>
      <c r="J69" s="22">
        <v>59</v>
      </c>
      <c r="K69" s="22">
        <v>1.4520299999999999</v>
      </c>
      <c r="L69">
        <f t="shared" si="0"/>
        <v>17.153950617283947</v>
      </c>
      <c r="M69">
        <f t="shared" si="1"/>
        <v>24.923661009876536</v>
      </c>
      <c r="N69" s="9"/>
      <c r="O69" s="22">
        <v>0.19714400000000001</v>
      </c>
      <c r="P69" s="22">
        <v>9.3650400000000005</v>
      </c>
      <c r="Q69" s="22">
        <v>-1.6519200000000001E-2</v>
      </c>
      <c r="R69" s="22">
        <v>59</v>
      </c>
      <c r="S69" s="22">
        <v>0.196686</v>
      </c>
      <c r="T69">
        <f t="shared" si="2"/>
        <v>20.394074074074076</v>
      </c>
      <c r="U69">
        <f t="shared" si="3"/>
        <v>4.0205693392592599</v>
      </c>
      <c r="X69" s="9"/>
      <c r="Y69" s="22">
        <v>1.4529399999999999</v>
      </c>
      <c r="Z69" s="22">
        <v>14.8367</v>
      </c>
      <c r="AA69" s="22">
        <v>-1.41846E-2</v>
      </c>
      <c r="AB69" s="22">
        <v>59</v>
      </c>
      <c r="AC69" s="22">
        <v>1.4514199999999999</v>
      </c>
      <c r="AD69">
        <f t="shared" si="4"/>
        <v>17.511851851851851</v>
      </c>
      <c r="AE69">
        <f t="shared" si="5"/>
        <v>25.443670029629626</v>
      </c>
      <c r="AF69" s="9"/>
      <c r="AG69" s="22">
        <v>0.19714400000000001</v>
      </c>
      <c r="AH69" s="22">
        <v>18.555199999999999</v>
      </c>
      <c r="AI69" s="22">
        <v>-1.66321E-2</v>
      </c>
      <c r="AJ69" s="22">
        <v>59</v>
      </c>
      <c r="AK69" s="22">
        <v>0.19662499999999999</v>
      </c>
      <c r="AL69">
        <f t="shared" si="6"/>
        <v>20.533456790123456</v>
      </c>
      <c r="AM69">
        <f t="shared" si="7"/>
        <v>4.0480478054320992</v>
      </c>
      <c r="AP69" s="9"/>
      <c r="AQ69" s="22">
        <v>1.4529399999999999</v>
      </c>
      <c r="AR69" s="22">
        <v>23.9589</v>
      </c>
      <c r="AS69" s="22">
        <v>-1.42548E-2</v>
      </c>
      <c r="AT69" s="22">
        <v>59</v>
      </c>
      <c r="AU69" s="22">
        <v>1.4523299999999999</v>
      </c>
      <c r="AV69">
        <f t="shared" si="8"/>
        <v>17.598518518518517</v>
      </c>
      <c r="AW69">
        <f t="shared" si="9"/>
        <v>25.569591496296294</v>
      </c>
      <c r="AX69" s="9"/>
      <c r="AY69" s="22">
        <v>0.19714400000000001</v>
      </c>
      <c r="AZ69" s="22">
        <v>27.677399999999999</v>
      </c>
      <c r="BA69" s="22">
        <v>-1.6598499999999999E-2</v>
      </c>
      <c r="BB69" s="22">
        <v>59</v>
      </c>
      <c r="BC69" s="22">
        <v>0.196655</v>
      </c>
      <c r="BD69">
        <f t="shared" si="10"/>
        <v>20.491975308641972</v>
      </c>
      <c r="BE69">
        <f t="shared" si="11"/>
        <v>4.0398699802469134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1.44791</v>
      </c>
      <c r="H70" s="22">
        <v>5.6566000000000001</v>
      </c>
      <c r="I70" s="22">
        <v>-1.3937400000000001E-2</v>
      </c>
      <c r="J70" s="22">
        <v>60</v>
      </c>
      <c r="K70" s="22">
        <v>1.4471400000000001</v>
      </c>
      <c r="L70">
        <f t="shared" si="0"/>
        <v>17.206666666666667</v>
      </c>
      <c r="M70">
        <f t="shared" si="1"/>
        <v>24.913704733333333</v>
      </c>
      <c r="N70" s="9"/>
      <c r="O70" s="22">
        <v>0.202179</v>
      </c>
      <c r="P70" s="22">
        <v>9.3751200000000008</v>
      </c>
      <c r="Q70" s="22">
        <v>-1.6513099999999999E-2</v>
      </c>
      <c r="R70" s="22">
        <v>60</v>
      </c>
      <c r="S70" s="22">
        <v>0.20163</v>
      </c>
      <c r="T70">
        <f t="shared" si="2"/>
        <v>20.386543209876539</v>
      </c>
      <c r="U70">
        <f t="shared" si="3"/>
        <v>4.1217309196296288</v>
      </c>
      <c r="X70" s="9"/>
      <c r="Y70" s="22">
        <v>1.44791</v>
      </c>
      <c r="Z70" s="22">
        <v>14.8468</v>
      </c>
      <c r="AA70" s="22">
        <v>-1.42273E-2</v>
      </c>
      <c r="AB70" s="22">
        <v>60</v>
      </c>
      <c r="AC70" s="22">
        <v>1.4468399999999999</v>
      </c>
      <c r="AD70">
        <f t="shared" si="4"/>
        <v>17.564567901234565</v>
      </c>
      <c r="AE70">
        <f t="shared" si="5"/>
        <v>25.431913509876537</v>
      </c>
      <c r="AF70" s="9"/>
      <c r="AG70" s="22">
        <v>0.202179</v>
      </c>
      <c r="AH70" s="22">
        <v>18.565300000000001</v>
      </c>
      <c r="AI70" s="22">
        <v>-1.66321E-2</v>
      </c>
      <c r="AJ70" s="22">
        <v>60</v>
      </c>
      <c r="AK70" s="22">
        <v>0.20166000000000001</v>
      </c>
      <c r="AL70">
        <f t="shared" si="6"/>
        <v>20.533456790123456</v>
      </c>
      <c r="AM70">
        <f t="shared" si="7"/>
        <v>4.1514337603703702</v>
      </c>
      <c r="AP70" s="9"/>
      <c r="AQ70" s="22">
        <v>1.44791</v>
      </c>
      <c r="AR70" s="22">
        <v>23.969000000000001</v>
      </c>
      <c r="AS70" s="22">
        <v>-1.4294400000000001E-2</v>
      </c>
      <c r="AT70" s="22">
        <v>60</v>
      </c>
      <c r="AU70" s="22">
        <v>1.4471400000000001</v>
      </c>
      <c r="AV70">
        <f t="shared" si="8"/>
        <v>17.647407407407407</v>
      </c>
      <c r="AW70">
        <f t="shared" si="9"/>
        <v>25.551857659259259</v>
      </c>
      <c r="AX70" s="9"/>
      <c r="AY70" s="22">
        <v>0.202179</v>
      </c>
      <c r="AZ70" s="22">
        <v>27.6875</v>
      </c>
      <c r="BA70" s="22">
        <v>-1.6595499999999999E-2</v>
      </c>
      <c r="BB70" s="22">
        <v>60</v>
      </c>
      <c r="BC70" s="22">
        <v>0.20166000000000001</v>
      </c>
      <c r="BD70">
        <f t="shared" si="10"/>
        <v>20.488271604938269</v>
      </c>
      <c r="BE70">
        <f t="shared" si="11"/>
        <v>4.1422982648148139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1.4428700000000001</v>
      </c>
      <c r="H71" s="22">
        <v>5.6666699999999999</v>
      </c>
      <c r="I71" s="22">
        <v>-1.39709E-2</v>
      </c>
      <c r="J71" s="22">
        <v>61</v>
      </c>
      <c r="K71" s="22">
        <v>1.4413499999999999</v>
      </c>
      <c r="L71">
        <f t="shared" si="0"/>
        <v>17.248024691358022</v>
      </c>
      <c r="M71">
        <f t="shared" si="1"/>
        <v>24.886657386419753</v>
      </c>
      <c r="N71" s="9"/>
      <c r="O71" s="22">
        <v>0.20721400000000001</v>
      </c>
      <c r="P71" s="22">
        <v>9.3851899999999997</v>
      </c>
      <c r="Q71" s="22">
        <v>-1.6507000000000001E-2</v>
      </c>
      <c r="R71" s="22">
        <v>61</v>
      </c>
      <c r="S71" s="22">
        <v>0.206787</v>
      </c>
      <c r="T71">
        <f t="shared" si="2"/>
        <v>20.379012345679012</v>
      </c>
      <c r="U71">
        <f t="shared" si="3"/>
        <v>4.2228166641975307</v>
      </c>
      <c r="X71" s="9"/>
      <c r="Y71" s="22">
        <v>1.4428700000000001</v>
      </c>
      <c r="Z71" s="22">
        <v>14.8569</v>
      </c>
      <c r="AA71" s="22">
        <v>-1.42548E-2</v>
      </c>
      <c r="AB71" s="22">
        <v>61</v>
      </c>
      <c r="AC71" s="22">
        <v>1.4422600000000001</v>
      </c>
      <c r="AD71">
        <f t="shared" si="4"/>
        <v>17.598518518518517</v>
      </c>
      <c r="AE71">
        <f t="shared" si="5"/>
        <v>25.392374414814814</v>
      </c>
      <c r="AF71" s="9"/>
      <c r="AG71" s="22">
        <v>0.20721400000000001</v>
      </c>
      <c r="AH71" s="22">
        <v>18.575299999999999</v>
      </c>
      <c r="AI71" s="22">
        <v>-1.66199E-2</v>
      </c>
      <c r="AJ71" s="22">
        <v>61</v>
      </c>
      <c r="AK71" s="22">
        <v>0.20663500000000001</v>
      </c>
      <c r="AL71">
        <f t="shared" si="6"/>
        <v>20.518395061728395</v>
      </c>
      <c r="AM71">
        <f t="shared" si="7"/>
        <v>4.2516987143209874</v>
      </c>
      <c r="AP71" s="9"/>
      <c r="AQ71" s="22">
        <v>1.4428700000000001</v>
      </c>
      <c r="AR71" s="22">
        <v>23.979099999999999</v>
      </c>
      <c r="AS71" s="22">
        <v>-1.4334100000000001E-2</v>
      </c>
      <c r="AT71" s="22">
        <v>61</v>
      </c>
      <c r="AU71" s="22">
        <v>1.4425699999999999</v>
      </c>
      <c r="AV71">
        <f t="shared" si="8"/>
        <v>17.69641975308642</v>
      </c>
      <c r="AW71">
        <f t="shared" si="9"/>
        <v>25.533633169135804</v>
      </c>
      <c r="AX71" s="9"/>
      <c r="AY71" s="22">
        <v>0.20721400000000001</v>
      </c>
      <c r="AZ71" s="22">
        <v>27.697600000000001</v>
      </c>
      <c r="BA71" s="22">
        <v>-1.65924E-2</v>
      </c>
      <c r="BB71" s="22">
        <v>61</v>
      </c>
      <c r="BC71" s="22">
        <v>0.206818</v>
      </c>
      <c r="BD71">
        <f t="shared" si="10"/>
        <v>20.484444444444446</v>
      </c>
      <c r="BE71">
        <f t="shared" si="11"/>
        <v>4.2446636711111116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1.43784</v>
      </c>
      <c r="H72" s="22">
        <v>5.6767399999999997</v>
      </c>
      <c r="I72" s="22">
        <v>-1.40167E-2</v>
      </c>
      <c r="J72" s="22">
        <v>62</v>
      </c>
      <c r="K72" s="22">
        <v>1.4370700000000001</v>
      </c>
      <c r="L72">
        <f t="shared" si="0"/>
        <v>17.304567901234567</v>
      </c>
      <c r="M72">
        <f t="shared" si="1"/>
        <v>24.881199911111111</v>
      </c>
      <c r="N72" s="9"/>
      <c r="O72" s="22">
        <v>0.21224999999999999</v>
      </c>
      <c r="P72" s="22">
        <v>9.3952600000000004</v>
      </c>
      <c r="Q72" s="22">
        <v>-1.64978E-2</v>
      </c>
      <c r="R72" s="22">
        <v>62</v>
      </c>
      <c r="S72" s="22">
        <v>0.21154800000000001</v>
      </c>
      <c r="T72">
        <f t="shared" si="2"/>
        <v>20.367654320987651</v>
      </c>
      <c r="U72">
        <f t="shared" si="3"/>
        <v>4.3230346296296291</v>
      </c>
      <c r="X72" s="9"/>
      <c r="Y72" s="22">
        <v>1.43784</v>
      </c>
      <c r="Z72" s="22">
        <v>14.866899999999999</v>
      </c>
      <c r="AA72" s="22">
        <v>-1.4291399999999999E-2</v>
      </c>
      <c r="AB72" s="22">
        <v>62</v>
      </c>
      <c r="AC72" s="22">
        <v>1.4367700000000001</v>
      </c>
      <c r="AD72">
        <f t="shared" si="4"/>
        <v>17.643703703703704</v>
      </c>
      <c r="AE72">
        <f t="shared" si="5"/>
        <v>25.368822933333334</v>
      </c>
      <c r="AF72" s="9"/>
      <c r="AG72" s="22">
        <v>0.21224999999999999</v>
      </c>
      <c r="AH72" s="22">
        <v>18.5854</v>
      </c>
      <c r="AI72" s="22">
        <v>-1.6616800000000001E-2</v>
      </c>
      <c r="AJ72" s="22">
        <v>62</v>
      </c>
      <c r="AK72" s="22">
        <v>0.211731</v>
      </c>
      <c r="AL72">
        <f t="shared" si="6"/>
        <v>20.514567901234567</v>
      </c>
      <c r="AM72">
        <f t="shared" si="7"/>
        <v>4.3542170370370368</v>
      </c>
      <c r="AP72" s="9"/>
      <c r="AQ72" s="22">
        <v>1.43784</v>
      </c>
      <c r="AR72" s="22">
        <v>23.9892</v>
      </c>
      <c r="AS72" s="22">
        <v>-1.43707E-2</v>
      </c>
      <c r="AT72" s="22">
        <v>62</v>
      </c>
      <c r="AU72" s="22">
        <v>1.4361600000000001</v>
      </c>
      <c r="AV72">
        <f t="shared" si="8"/>
        <v>17.741604938271603</v>
      </c>
      <c r="AW72">
        <f t="shared" si="9"/>
        <v>25.509589244444442</v>
      </c>
      <c r="AX72" s="9"/>
      <c r="AY72" s="22">
        <v>0.21224999999999999</v>
      </c>
      <c r="AZ72" s="22">
        <v>27.707599999999999</v>
      </c>
      <c r="BA72" s="22">
        <v>-1.6589400000000001E-2</v>
      </c>
      <c r="BB72" s="22">
        <v>62</v>
      </c>
      <c r="BC72" s="22">
        <v>0.21194499999999999</v>
      </c>
      <c r="BD72">
        <f t="shared" si="10"/>
        <v>20.480740740740739</v>
      </c>
      <c r="BE72">
        <f t="shared" si="11"/>
        <v>4.3470372222222213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1.4328000000000001</v>
      </c>
      <c r="H73" s="22">
        <v>5.6868100000000004</v>
      </c>
      <c r="I73" s="22">
        <v>-1.40564E-2</v>
      </c>
      <c r="J73" s="22">
        <v>63</v>
      </c>
      <c r="K73" s="22">
        <v>1.43188</v>
      </c>
      <c r="L73">
        <f t="shared" si="0"/>
        <v>17.35358024691358</v>
      </c>
      <c r="M73">
        <f t="shared" si="1"/>
        <v>24.864209777777781</v>
      </c>
      <c r="N73" s="9"/>
      <c r="O73" s="22">
        <v>0.21728500000000001</v>
      </c>
      <c r="P73" s="22">
        <v>9.4053299999999993</v>
      </c>
      <c r="Q73" s="22">
        <v>-1.6491700000000001E-2</v>
      </c>
      <c r="R73" s="22">
        <v>63</v>
      </c>
      <c r="S73" s="22">
        <v>0.216888</v>
      </c>
      <c r="T73">
        <f t="shared" si="2"/>
        <v>20.360123456790124</v>
      </c>
      <c r="U73">
        <f t="shared" si="3"/>
        <v>4.423949425308642</v>
      </c>
      <c r="X73" s="9"/>
      <c r="Y73" s="22">
        <v>1.4328000000000001</v>
      </c>
      <c r="Z73" s="22">
        <v>14.877000000000001</v>
      </c>
      <c r="AA73" s="22">
        <v>-1.4324999999999999E-2</v>
      </c>
      <c r="AB73" s="22">
        <v>63</v>
      </c>
      <c r="AC73" s="22">
        <v>1.4321900000000001</v>
      </c>
      <c r="AD73">
        <f t="shared" si="4"/>
        <v>17.685185185185183</v>
      </c>
      <c r="AE73">
        <f t="shared" si="5"/>
        <v>25.339333333333332</v>
      </c>
      <c r="AF73" s="9"/>
      <c r="AG73" s="22">
        <v>0.21728500000000001</v>
      </c>
      <c r="AH73" s="22">
        <v>18.595500000000001</v>
      </c>
      <c r="AI73" s="22">
        <v>-1.6613800000000001E-2</v>
      </c>
      <c r="AJ73" s="22">
        <v>63</v>
      </c>
      <c r="AK73" s="22">
        <v>0.216888</v>
      </c>
      <c r="AL73">
        <f t="shared" si="6"/>
        <v>20.510864197530864</v>
      </c>
      <c r="AM73">
        <f t="shared" si="7"/>
        <v>4.4567031271604938</v>
      </c>
      <c r="AP73" s="9"/>
      <c r="AQ73" s="22">
        <v>1.4328000000000001</v>
      </c>
      <c r="AR73" s="22">
        <v>23.999199999999998</v>
      </c>
      <c r="AS73" s="22">
        <v>-1.44073E-2</v>
      </c>
      <c r="AT73" s="22">
        <v>63</v>
      </c>
      <c r="AU73" s="22">
        <v>1.4321900000000001</v>
      </c>
      <c r="AV73">
        <f t="shared" si="8"/>
        <v>17.78679012345679</v>
      </c>
      <c r="AW73">
        <f t="shared" si="9"/>
        <v>25.484912888888889</v>
      </c>
      <c r="AX73" s="9"/>
      <c r="AY73" s="22">
        <v>0.21728500000000001</v>
      </c>
      <c r="AZ73" s="22">
        <v>27.717700000000001</v>
      </c>
      <c r="BA73" s="22">
        <v>-1.65802E-2</v>
      </c>
      <c r="BB73" s="22">
        <v>63</v>
      </c>
      <c r="BC73" s="22">
        <v>0.21667500000000001</v>
      </c>
      <c r="BD73">
        <f t="shared" si="10"/>
        <v>20.469382716049381</v>
      </c>
      <c r="BE73">
        <f t="shared" si="11"/>
        <v>4.4476898234567903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1.4277599999999999</v>
      </c>
      <c r="H74" s="22">
        <v>5.6968800000000002</v>
      </c>
      <c r="I74" s="22">
        <v>-1.41022E-2</v>
      </c>
      <c r="J74" s="22">
        <v>64</v>
      </c>
      <c r="K74" s="22">
        <v>1.4267000000000001</v>
      </c>
      <c r="L74">
        <f t="shared" si="0"/>
        <v>17.410123456790124</v>
      </c>
      <c r="M74">
        <f t="shared" si="1"/>
        <v>24.857477866666667</v>
      </c>
      <c r="N74" s="9"/>
      <c r="O74" s="22">
        <v>0.22232099999999999</v>
      </c>
      <c r="P74" s="22">
        <v>9.4154</v>
      </c>
      <c r="Q74" s="22">
        <v>-1.64856E-2</v>
      </c>
      <c r="R74" s="22">
        <v>64</v>
      </c>
      <c r="S74" s="22">
        <v>0.22195400000000001</v>
      </c>
      <c r="T74">
        <f t="shared" si="2"/>
        <v>20.352592592592593</v>
      </c>
      <c r="U74">
        <f t="shared" si="3"/>
        <v>4.5248087377777777</v>
      </c>
      <c r="X74" s="9"/>
      <c r="Y74" s="22">
        <v>1.4277599999999999</v>
      </c>
      <c r="Z74" s="22">
        <v>14.8871</v>
      </c>
      <c r="AA74" s="22">
        <v>-1.43555E-2</v>
      </c>
      <c r="AB74" s="22">
        <v>64</v>
      </c>
      <c r="AC74" s="22">
        <v>1.4273100000000001</v>
      </c>
      <c r="AD74">
        <f t="shared" si="4"/>
        <v>17.722839506172836</v>
      </c>
      <c r="AE74">
        <f t="shared" si="5"/>
        <v>25.303961333333326</v>
      </c>
      <c r="AF74" s="9"/>
      <c r="AG74" s="22">
        <v>0.22232099999999999</v>
      </c>
      <c r="AH74" s="22">
        <v>18.605599999999999</v>
      </c>
      <c r="AI74" s="22">
        <v>-1.66077E-2</v>
      </c>
      <c r="AJ74" s="22">
        <v>64</v>
      </c>
      <c r="AK74" s="22">
        <v>0.221802</v>
      </c>
      <c r="AL74">
        <f t="shared" si="6"/>
        <v>20.50333333333333</v>
      </c>
      <c r="AM74">
        <f t="shared" si="7"/>
        <v>4.5583215699999995</v>
      </c>
      <c r="AP74" s="9"/>
      <c r="AQ74" s="22">
        <v>1.4277599999999999</v>
      </c>
      <c r="AR74" s="22">
        <v>24.0093</v>
      </c>
      <c r="AS74" s="22">
        <v>-1.4444E-2</v>
      </c>
      <c r="AT74" s="22">
        <v>64</v>
      </c>
      <c r="AU74" s="22">
        <v>1.427</v>
      </c>
      <c r="AV74">
        <f t="shared" si="8"/>
        <v>17.832098765432097</v>
      </c>
      <c r="AW74">
        <f t="shared" si="9"/>
        <v>25.459957333333328</v>
      </c>
      <c r="AX74" s="9"/>
      <c r="AY74" s="22">
        <v>0.22232099999999999</v>
      </c>
      <c r="AZ74" s="22">
        <v>27.727799999999998</v>
      </c>
      <c r="BA74" s="22">
        <v>-1.6577100000000001E-2</v>
      </c>
      <c r="BB74" s="22">
        <v>64</v>
      </c>
      <c r="BC74" s="22">
        <v>0.22189300000000001</v>
      </c>
      <c r="BD74">
        <f t="shared" si="10"/>
        <v>20.465555555555557</v>
      </c>
      <c r="BE74">
        <f t="shared" si="11"/>
        <v>4.5499227766666666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1.4227300000000001</v>
      </c>
      <c r="H75" s="22">
        <v>5.70695</v>
      </c>
      <c r="I75" s="22">
        <v>-1.41388E-2</v>
      </c>
      <c r="J75" s="22">
        <v>65</v>
      </c>
      <c r="K75" s="22">
        <v>1.4215100000000001</v>
      </c>
      <c r="L75">
        <f t="shared" si="0"/>
        <v>17.455308641975307</v>
      </c>
      <c r="M75">
        <f t="shared" si="1"/>
        <v>24.834191264197528</v>
      </c>
      <c r="N75" s="9"/>
      <c r="O75" s="22">
        <v>0.227356</v>
      </c>
      <c r="P75" s="22">
        <v>9.4254700000000007</v>
      </c>
      <c r="Q75" s="22">
        <v>-1.6482500000000001E-2</v>
      </c>
      <c r="R75" s="22">
        <v>65</v>
      </c>
      <c r="S75" s="22">
        <v>0.22677600000000001</v>
      </c>
      <c r="T75">
        <f t="shared" si="2"/>
        <v>20.348765432098766</v>
      </c>
      <c r="U75">
        <f t="shared" si="3"/>
        <v>4.6264139135802473</v>
      </c>
      <c r="X75" s="9"/>
      <c r="Y75" s="22">
        <v>1.4227300000000001</v>
      </c>
      <c r="Z75" s="22">
        <v>14.8971</v>
      </c>
      <c r="AA75" s="22">
        <v>-1.43921E-2</v>
      </c>
      <c r="AB75" s="22">
        <v>65</v>
      </c>
      <c r="AC75" s="22">
        <v>1.42181</v>
      </c>
      <c r="AD75">
        <f t="shared" si="4"/>
        <v>17.768024691358022</v>
      </c>
      <c r="AE75">
        <f t="shared" si="5"/>
        <v>25.279101769135799</v>
      </c>
      <c r="AF75" s="9"/>
      <c r="AG75" s="22">
        <v>0.227356</v>
      </c>
      <c r="AH75" s="22">
        <v>18.615600000000001</v>
      </c>
      <c r="AI75" s="22">
        <v>-1.6598499999999999E-2</v>
      </c>
      <c r="AJ75" s="22">
        <v>65</v>
      </c>
      <c r="AK75" s="22">
        <v>0.22680700000000001</v>
      </c>
      <c r="AL75">
        <f t="shared" si="6"/>
        <v>20.491975308641972</v>
      </c>
      <c r="AM75">
        <f t="shared" si="7"/>
        <v>4.6589735382716047</v>
      </c>
      <c r="AP75" s="9"/>
      <c r="AQ75" s="22">
        <v>1.4227300000000001</v>
      </c>
      <c r="AR75" s="22">
        <v>24.019400000000001</v>
      </c>
      <c r="AS75" s="22">
        <v>-1.4477500000000001E-2</v>
      </c>
      <c r="AT75" s="22">
        <v>65</v>
      </c>
      <c r="AU75" s="22">
        <v>1.42181</v>
      </c>
      <c r="AV75">
        <f t="shared" si="8"/>
        <v>17.873456790123456</v>
      </c>
      <c r="AW75">
        <f t="shared" si="9"/>
        <v>25.429103179012344</v>
      </c>
      <c r="AX75" s="9"/>
      <c r="AY75" s="22">
        <v>0.227356</v>
      </c>
      <c r="AZ75" s="22">
        <v>27.7378</v>
      </c>
      <c r="BA75" s="22">
        <v>-1.6574100000000001E-2</v>
      </c>
      <c r="BB75" s="22">
        <v>65</v>
      </c>
      <c r="BC75" s="22">
        <v>0.22683700000000001</v>
      </c>
      <c r="BD75">
        <f t="shared" si="10"/>
        <v>20.461851851851854</v>
      </c>
      <c r="BE75">
        <f t="shared" si="11"/>
        <v>4.6521247896296298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1.4176899999999999</v>
      </c>
      <c r="H76" s="22">
        <v>5.7170199999999998</v>
      </c>
      <c r="I76" s="22">
        <v>-1.41785E-2</v>
      </c>
      <c r="J76" s="22">
        <v>66</v>
      </c>
      <c r="K76" s="22">
        <v>1.41693</v>
      </c>
      <c r="L76">
        <f t="shared" ref="L76:L139" si="12">-I76/$F$2*1000</f>
        <v>17.504320987654321</v>
      </c>
      <c r="M76">
        <f t="shared" ref="M76:M139" si="13">L76*G76</f>
        <v>24.815700820987651</v>
      </c>
      <c r="N76" s="9"/>
      <c r="O76" s="22">
        <v>0.23239099999999999</v>
      </c>
      <c r="P76" s="22">
        <v>9.4355399999999996</v>
      </c>
      <c r="Q76" s="22">
        <v>-1.6473399999999999E-2</v>
      </c>
      <c r="R76" s="22">
        <v>66</v>
      </c>
      <c r="S76" s="22">
        <v>0.23205600000000001</v>
      </c>
      <c r="T76">
        <f t="shared" ref="T76:T139" si="14">-Q76/$F$2*1000</f>
        <v>20.337530864197529</v>
      </c>
      <c r="U76">
        <f t="shared" ref="U76:U139" si="15">T76*O76</f>
        <v>4.7262591350617278</v>
      </c>
      <c r="X76" s="9"/>
      <c r="Y76" s="22">
        <v>1.4176899999999999</v>
      </c>
      <c r="Z76" s="22">
        <v>14.9072</v>
      </c>
      <c r="AA76" s="22">
        <v>-1.44257E-2</v>
      </c>
      <c r="AB76" s="22">
        <v>66</v>
      </c>
      <c r="AC76" s="22">
        <v>1.41754</v>
      </c>
      <c r="AD76">
        <f t="shared" ref="AD76:AD139" si="16">-AA76/$F$2*1000</f>
        <v>17.809506172839505</v>
      </c>
      <c r="AE76">
        <f t="shared" ref="AE76:AE139" si="17">AD76*Y76</f>
        <v>25.248358806172835</v>
      </c>
      <c r="AF76" s="9"/>
      <c r="AG76" s="22">
        <v>0.23239099999999999</v>
      </c>
      <c r="AH76" s="22">
        <v>18.625699999999998</v>
      </c>
      <c r="AI76" s="22">
        <v>-1.6589400000000001E-2</v>
      </c>
      <c r="AJ76" s="22">
        <v>66</v>
      </c>
      <c r="AK76" s="22">
        <v>0.23211699999999999</v>
      </c>
      <c r="AL76">
        <f t="shared" ref="AL76:AL139" si="18">-AI76/$F$2*1000</f>
        <v>20.480740740740739</v>
      </c>
      <c r="AM76">
        <f t="shared" ref="AM76:AM139" si="19">AL76*AG76</f>
        <v>4.7595398214814804</v>
      </c>
      <c r="AP76" s="9"/>
      <c r="AQ76" s="22">
        <v>1.4176899999999999</v>
      </c>
      <c r="AR76" s="22">
        <v>24.029399999999999</v>
      </c>
      <c r="AS76" s="22">
        <v>-1.4508099999999999E-2</v>
      </c>
      <c r="AT76" s="22">
        <v>66</v>
      </c>
      <c r="AU76" s="22">
        <v>1.41693</v>
      </c>
      <c r="AV76">
        <f t="shared" ref="AV76:AV139" si="20">-AS76/$F$2*1000</f>
        <v>17.911234567901232</v>
      </c>
      <c r="AW76">
        <f t="shared" ref="AW76:AW139" si="21">AV76*AQ76</f>
        <v>25.392578134567895</v>
      </c>
      <c r="AX76" s="9"/>
      <c r="AY76" s="22">
        <v>0.23239099999999999</v>
      </c>
      <c r="AZ76" s="22">
        <v>27.747900000000001</v>
      </c>
      <c r="BA76" s="22">
        <v>-1.6567999999999999E-2</v>
      </c>
      <c r="BB76" s="22">
        <v>66</v>
      </c>
      <c r="BC76" s="22">
        <v>0.231934</v>
      </c>
      <c r="BD76">
        <f t="shared" ref="BD76:BD139" si="22">-BA76/$F$2*1000</f>
        <v>20.454320987654317</v>
      </c>
      <c r="BE76">
        <f t="shared" ref="BE76:BE139" si="23">BD76*AY76</f>
        <v>4.7534001086419737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1.41266</v>
      </c>
      <c r="H77" s="22">
        <v>5.7270899999999996</v>
      </c>
      <c r="I77" s="22">
        <v>-1.4218099999999999E-2</v>
      </c>
      <c r="J77" s="22">
        <v>67</v>
      </c>
      <c r="K77" s="22">
        <v>1.41174</v>
      </c>
      <c r="L77">
        <f t="shared" si="12"/>
        <v>17.553209876543207</v>
      </c>
      <c r="M77">
        <f t="shared" si="13"/>
        <v>24.796717464197528</v>
      </c>
      <c r="N77" s="9"/>
      <c r="O77" s="22">
        <v>0.237427</v>
      </c>
      <c r="P77" s="22">
        <v>9.4456100000000003</v>
      </c>
      <c r="Q77" s="22">
        <v>-1.6467300000000001E-2</v>
      </c>
      <c r="R77" s="22">
        <v>67</v>
      </c>
      <c r="S77" s="22">
        <v>0.23693800000000001</v>
      </c>
      <c r="T77">
        <f t="shared" si="14"/>
        <v>20.330000000000002</v>
      </c>
      <c r="U77">
        <f t="shared" si="15"/>
        <v>4.8268909100000004</v>
      </c>
      <c r="X77" s="9"/>
      <c r="Y77" s="22">
        <v>1.41266</v>
      </c>
      <c r="Z77" s="22">
        <v>14.917299999999999</v>
      </c>
      <c r="AA77" s="22">
        <v>-1.4462300000000001E-2</v>
      </c>
      <c r="AB77" s="22">
        <v>67</v>
      </c>
      <c r="AC77" s="22">
        <v>1.41205</v>
      </c>
      <c r="AD77">
        <f t="shared" si="16"/>
        <v>17.854691358024692</v>
      </c>
      <c r="AE77">
        <f t="shared" si="17"/>
        <v>25.222608293827161</v>
      </c>
      <c r="AF77" s="9"/>
      <c r="AG77" s="22">
        <v>0.237427</v>
      </c>
      <c r="AH77" s="22">
        <v>18.6358</v>
      </c>
      <c r="AI77" s="22">
        <v>-1.6586299999999998E-2</v>
      </c>
      <c r="AJ77" s="22">
        <v>67</v>
      </c>
      <c r="AK77" s="22">
        <v>0.23702999999999999</v>
      </c>
      <c r="AL77">
        <f t="shared" si="18"/>
        <v>20.476913580246908</v>
      </c>
      <c r="AM77">
        <f t="shared" si="19"/>
        <v>4.8617721606172823</v>
      </c>
      <c r="AP77" s="9"/>
      <c r="AQ77" s="22">
        <v>1.41266</v>
      </c>
      <c r="AR77" s="22">
        <v>24.0395</v>
      </c>
      <c r="AS77" s="22">
        <v>-1.45386E-2</v>
      </c>
      <c r="AT77" s="22">
        <v>67</v>
      </c>
      <c r="AU77" s="22">
        <v>1.41174</v>
      </c>
      <c r="AV77">
        <f t="shared" si="20"/>
        <v>17.948888888888888</v>
      </c>
      <c r="AW77">
        <f t="shared" si="21"/>
        <v>25.355677377777777</v>
      </c>
      <c r="AX77" s="9"/>
      <c r="AY77" s="22">
        <v>0.237427</v>
      </c>
      <c r="AZ77" s="22">
        <v>27.757999999999999</v>
      </c>
      <c r="BA77" s="22">
        <v>-1.6561900000000001E-2</v>
      </c>
      <c r="BB77" s="22">
        <v>67</v>
      </c>
      <c r="BC77" s="22">
        <v>0.237183</v>
      </c>
      <c r="BD77">
        <f t="shared" si="22"/>
        <v>20.44679012345679</v>
      </c>
      <c r="BE77">
        <f t="shared" si="23"/>
        <v>4.8546200386419756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1.4076200000000001</v>
      </c>
      <c r="H78" s="22">
        <v>5.7371600000000003</v>
      </c>
      <c r="I78" s="22">
        <v>-1.42609E-2</v>
      </c>
      <c r="J78" s="22">
        <v>68</v>
      </c>
      <c r="K78" s="22">
        <v>1.40656</v>
      </c>
      <c r="L78">
        <f t="shared" si="12"/>
        <v>17.606049382716048</v>
      </c>
      <c r="M78">
        <f t="shared" si="13"/>
        <v>24.782627232098765</v>
      </c>
      <c r="N78" s="9"/>
      <c r="O78" s="22">
        <v>0.24246200000000001</v>
      </c>
      <c r="P78" s="22">
        <v>9.4556799999999992</v>
      </c>
      <c r="Q78" s="22">
        <v>-1.6461199999999999E-2</v>
      </c>
      <c r="R78" s="22">
        <v>68</v>
      </c>
      <c r="S78" s="22">
        <v>0.242004</v>
      </c>
      <c r="T78">
        <f t="shared" si="14"/>
        <v>20.322469135802464</v>
      </c>
      <c r="U78">
        <f t="shared" si="15"/>
        <v>4.9274265116049376</v>
      </c>
      <c r="X78" s="9"/>
      <c r="Y78" s="22">
        <v>1.4076200000000001</v>
      </c>
      <c r="Z78" s="22">
        <v>14.9274</v>
      </c>
      <c r="AA78" s="22">
        <v>-1.4489699999999999E-2</v>
      </c>
      <c r="AB78" s="22">
        <v>68</v>
      </c>
      <c r="AC78" s="22">
        <v>1.40656</v>
      </c>
      <c r="AD78">
        <f t="shared" si="16"/>
        <v>17.888518518518516</v>
      </c>
      <c r="AE78">
        <f t="shared" si="17"/>
        <v>25.180236437037035</v>
      </c>
      <c r="AF78" s="9"/>
      <c r="AG78" s="22">
        <v>0.24246200000000001</v>
      </c>
      <c r="AH78" s="22">
        <v>18.645800000000001</v>
      </c>
      <c r="AI78" s="22">
        <v>-1.6577100000000001E-2</v>
      </c>
      <c r="AJ78" s="22">
        <v>68</v>
      </c>
      <c r="AK78" s="22">
        <v>0.24194299999999999</v>
      </c>
      <c r="AL78">
        <f t="shared" si="18"/>
        <v>20.465555555555557</v>
      </c>
      <c r="AM78">
        <f t="shared" si="19"/>
        <v>4.9621195311111119</v>
      </c>
      <c r="AP78" s="9"/>
      <c r="AQ78" s="22">
        <v>1.4076200000000001</v>
      </c>
      <c r="AR78" s="22">
        <v>24.049600000000002</v>
      </c>
      <c r="AS78" s="22">
        <v>-1.45691E-2</v>
      </c>
      <c r="AT78" s="22">
        <v>68</v>
      </c>
      <c r="AU78" s="22">
        <v>1.40656</v>
      </c>
      <c r="AV78">
        <f t="shared" si="20"/>
        <v>17.98654320987654</v>
      </c>
      <c r="AW78">
        <f t="shared" si="21"/>
        <v>25.318217953086418</v>
      </c>
      <c r="AX78" s="9"/>
      <c r="AY78" s="22">
        <v>0.24246200000000001</v>
      </c>
      <c r="AZ78" s="22">
        <v>27.7681</v>
      </c>
      <c r="BA78" s="22">
        <v>-1.65527E-2</v>
      </c>
      <c r="BB78" s="22">
        <v>68</v>
      </c>
      <c r="BC78" s="22">
        <v>0.242004</v>
      </c>
      <c r="BD78">
        <f t="shared" si="22"/>
        <v>20.435432098765428</v>
      </c>
      <c r="BE78">
        <f t="shared" si="23"/>
        <v>4.9548157375308639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1.40259</v>
      </c>
      <c r="H79" s="22">
        <v>5.7472399999999997</v>
      </c>
      <c r="I79" s="22">
        <v>-1.4297499999999999E-2</v>
      </c>
      <c r="J79" s="22">
        <v>69</v>
      </c>
      <c r="K79" s="22">
        <v>1.40228</v>
      </c>
      <c r="L79">
        <f t="shared" si="12"/>
        <v>17.651234567901231</v>
      </c>
      <c r="M79">
        <f t="shared" si="13"/>
        <v>24.757445092592587</v>
      </c>
      <c r="N79" s="9"/>
      <c r="O79" s="22">
        <v>0.247498</v>
      </c>
      <c r="P79" s="22">
        <v>9.4657499999999999</v>
      </c>
      <c r="Q79" s="22">
        <v>-1.64581E-2</v>
      </c>
      <c r="R79" s="22">
        <v>69</v>
      </c>
      <c r="S79" s="22">
        <v>0.24704000000000001</v>
      </c>
      <c r="T79">
        <f t="shared" si="14"/>
        <v>20.31864197530864</v>
      </c>
      <c r="U79">
        <f t="shared" si="15"/>
        <v>5.0288232516049378</v>
      </c>
      <c r="X79" s="9"/>
      <c r="Y79" s="22">
        <v>1.40259</v>
      </c>
      <c r="Z79" s="22">
        <v>14.9374</v>
      </c>
      <c r="AA79" s="22">
        <v>-1.45264E-2</v>
      </c>
      <c r="AB79" s="22">
        <v>69</v>
      </c>
      <c r="AC79" s="22">
        <v>1.40198</v>
      </c>
      <c r="AD79">
        <f t="shared" si="16"/>
        <v>17.933827160493827</v>
      </c>
      <c r="AE79">
        <f t="shared" si="17"/>
        <v>25.153806637037036</v>
      </c>
      <c r="AF79" s="9"/>
      <c r="AG79" s="22">
        <v>0.247498</v>
      </c>
      <c r="AH79" s="22">
        <v>18.655899999999999</v>
      </c>
      <c r="AI79" s="22">
        <v>-1.6574100000000001E-2</v>
      </c>
      <c r="AJ79" s="22">
        <v>69</v>
      </c>
      <c r="AK79" s="22">
        <v>0.24716199999999999</v>
      </c>
      <c r="AL79">
        <f t="shared" si="18"/>
        <v>20.461851851851854</v>
      </c>
      <c r="AM79">
        <f t="shared" si="19"/>
        <v>5.0642674096296298</v>
      </c>
      <c r="AP79" s="9"/>
      <c r="AQ79" s="22">
        <v>1.40259</v>
      </c>
      <c r="AR79" s="22">
        <v>24.0596</v>
      </c>
      <c r="AS79" s="22">
        <v>-1.4599600000000001E-2</v>
      </c>
      <c r="AT79" s="22">
        <v>69</v>
      </c>
      <c r="AU79" s="22">
        <v>1.40198</v>
      </c>
      <c r="AV79">
        <f t="shared" si="20"/>
        <v>18.0241975308642</v>
      </c>
      <c r="AW79">
        <f t="shared" si="21"/>
        <v>25.280559214814819</v>
      </c>
      <c r="AX79" s="9"/>
      <c r="AY79" s="22">
        <v>0.247498</v>
      </c>
      <c r="AZ79" s="22">
        <v>27.778099999999998</v>
      </c>
      <c r="BA79" s="22">
        <v>-1.6546600000000002E-2</v>
      </c>
      <c r="BB79" s="22">
        <v>69</v>
      </c>
      <c r="BC79" s="22">
        <v>0.24700900000000001</v>
      </c>
      <c r="BD79">
        <f t="shared" si="22"/>
        <v>20.427901234567901</v>
      </c>
      <c r="BE79">
        <f t="shared" si="23"/>
        <v>5.0558646997530863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1.3975500000000001</v>
      </c>
      <c r="H80" s="22">
        <v>5.7573100000000004</v>
      </c>
      <c r="I80" s="22">
        <v>-1.4331099999999999E-2</v>
      </c>
      <c r="J80" s="22">
        <v>70</v>
      </c>
      <c r="K80" s="22">
        <v>1.3964799999999999</v>
      </c>
      <c r="L80">
        <f t="shared" si="12"/>
        <v>17.692716049382714</v>
      </c>
      <c r="M80">
        <f t="shared" si="13"/>
        <v>24.726455314814814</v>
      </c>
      <c r="N80" s="9"/>
      <c r="O80" s="22">
        <v>0.25253300000000001</v>
      </c>
      <c r="P80" s="22">
        <v>9.4758300000000002</v>
      </c>
      <c r="Q80" s="22">
        <v>-1.6448999999999998E-2</v>
      </c>
      <c r="R80" s="22">
        <v>70</v>
      </c>
      <c r="S80" s="22">
        <v>0.25176999999999999</v>
      </c>
      <c r="T80">
        <f t="shared" si="14"/>
        <v>20.307407407407403</v>
      </c>
      <c r="U80">
        <f t="shared" si="15"/>
        <v>5.1282905148148137</v>
      </c>
      <c r="X80" s="9"/>
      <c r="Y80" s="22">
        <v>1.3975500000000001</v>
      </c>
      <c r="Z80" s="22">
        <v>14.9475</v>
      </c>
      <c r="AA80" s="22">
        <v>-1.4556899999999999E-2</v>
      </c>
      <c r="AB80" s="22">
        <v>70</v>
      </c>
      <c r="AC80" s="22">
        <v>1.39679</v>
      </c>
      <c r="AD80">
        <f t="shared" si="16"/>
        <v>17.971481481481479</v>
      </c>
      <c r="AE80">
        <f t="shared" si="17"/>
        <v>25.116043944444442</v>
      </c>
      <c r="AF80" s="9"/>
      <c r="AG80" s="22">
        <v>0.25253300000000001</v>
      </c>
      <c r="AH80" s="22">
        <v>18.666</v>
      </c>
      <c r="AI80" s="22">
        <v>-1.6570999999999999E-2</v>
      </c>
      <c r="AJ80" s="22">
        <v>70</v>
      </c>
      <c r="AK80" s="22">
        <v>0.25198399999999999</v>
      </c>
      <c r="AL80">
        <f t="shared" si="18"/>
        <v>20.45802469135802</v>
      </c>
      <c r="AM80">
        <f t="shared" si="19"/>
        <v>5.1663263493827145</v>
      </c>
      <c r="AP80" s="9"/>
      <c r="AQ80" s="22">
        <v>1.3975500000000001</v>
      </c>
      <c r="AR80" s="22">
        <v>24.069700000000001</v>
      </c>
      <c r="AS80" s="22">
        <v>-1.46301E-2</v>
      </c>
      <c r="AT80" s="22">
        <v>70</v>
      </c>
      <c r="AU80" s="22">
        <v>1.39618</v>
      </c>
      <c r="AV80">
        <f t="shared" si="20"/>
        <v>18.061851851851848</v>
      </c>
      <c r="AW80">
        <f t="shared" si="21"/>
        <v>25.242341055555553</v>
      </c>
      <c r="AX80" s="9"/>
      <c r="AY80" s="22">
        <v>0.25253300000000001</v>
      </c>
      <c r="AZ80" s="22">
        <v>27.7882</v>
      </c>
      <c r="BA80" s="22">
        <v>-1.6549700000000001E-2</v>
      </c>
      <c r="BB80" s="22">
        <v>70</v>
      </c>
      <c r="BC80" s="22">
        <v>0.25192300000000001</v>
      </c>
      <c r="BD80">
        <f t="shared" si="22"/>
        <v>20.431728395061725</v>
      </c>
      <c r="BE80">
        <f t="shared" si="23"/>
        <v>5.1596856667901232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1.39252</v>
      </c>
      <c r="H81" s="22">
        <v>5.7673800000000002</v>
      </c>
      <c r="I81" s="22">
        <v>-1.43616E-2</v>
      </c>
      <c r="J81" s="22">
        <v>71</v>
      </c>
      <c r="K81" s="22">
        <v>1.3915999999999999</v>
      </c>
      <c r="L81">
        <f t="shared" si="12"/>
        <v>17.73037037037037</v>
      </c>
      <c r="M81">
        <f t="shared" si="13"/>
        <v>24.689895348148148</v>
      </c>
      <c r="N81" s="9"/>
      <c r="O81" s="22">
        <v>0.25756800000000002</v>
      </c>
      <c r="P81" s="22">
        <v>9.4859000000000009</v>
      </c>
      <c r="Q81" s="22">
        <v>-1.64429E-2</v>
      </c>
      <c r="R81" s="22">
        <v>71</v>
      </c>
      <c r="S81" s="22">
        <v>0.25717200000000001</v>
      </c>
      <c r="T81">
        <f t="shared" si="14"/>
        <v>20.299876543209873</v>
      </c>
      <c r="U81">
        <f t="shared" si="15"/>
        <v>5.2285986014814814</v>
      </c>
      <c r="X81" s="9"/>
      <c r="Y81" s="22">
        <v>1.39252</v>
      </c>
      <c r="Z81" s="22">
        <v>14.957599999999999</v>
      </c>
      <c r="AA81" s="22">
        <v>-1.45813E-2</v>
      </c>
      <c r="AB81" s="22">
        <v>71</v>
      </c>
      <c r="AC81" s="22">
        <v>1.39191</v>
      </c>
      <c r="AD81">
        <f t="shared" si="16"/>
        <v>18.001604938271605</v>
      </c>
      <c r="AE81">
        <f t="shared" si="17"/>
        <v>25.067594908641976</v>
      </c>
      <c r="AF81" s="9"/>
      <c r="AG81" s="22">
        <v>0.25756800000000002</v>
      </c>
      <c r="AH81" s="22">
        <v>18.675999999999998</v>
      </c>
      <c r="AI81" s="22">
        <v>-1.65649E-2</v>
      </c>
      <c r="AJ81" s="22">
        <v>71</v>
      </c>
      <c r="AK81" s="22">
        <v>0.25686599999999998</v>
      </c>
      <c r="AL81">
        <f t="shared" si="18"/>
        <v>20.450493827160493</v>
      </c>
      <c r="AM81">
        <f t="shared" si="19"/>
        <v>5.2673927940740741</v>
      </c>
      <c r="AP81" s="9"/>
      <c r="AQ81" s="22">
        <v>1.39252</v>
      </c>
      <c r="AR81" s="22">
        <v>24.079799999999999</v>
      </c>
      <c r="AS81" s="22">
        <v>-1.4660599999999999E-2</v>
      </c>
      <c r="AT81" s="22">
        <v>71</v>
      </c>
      <c r="AU81" s="22">
        <v>1.3913</v>
      </c>
      <c r="AV81">
        <f t="shared" si="20"/>
        <v>18.099506172839504</v>
      </c>
      <c r="AW81">
        <f t="shared" si="21"/>
        <v>25.203924335802466</v>
      </c>
      <c r="AX81" s="9"/>
      <c r="AY81" s="22">
        <v>0.25756800000000002</v>
      </c>
      <c r="AZ81" s="22">
        <v>27.798300000000001</v>
      </c>
      <c r="BA81" s="22">
        <v>-1.65405E-2</v>
      </c>
      <c r="BB81" s="22">
        <v>71</v>
      </c>
      <c r="BC81" s="22">
        <v>0.25714100000000001</v>
      </c>
      <c r="BD81">
        <f t="shared" si="22"/>
        <v>20.420370370370371</v>
      </c>
      <c r="BE81">
        <f t="shared" si="23"/>
        <v>5.2596339555555565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1.38748</v>
      </c>
      <c r="H82" s="22">
        <v>5.77745</v>
      </c>
      <c r="I82" s="22">
        <v>-1.4395099999999999E-2</v>
      </c>
      <c r="J82" s="22">
        <v>72</v>
      </c>
      <c r="K82" s="22">
        <v>1.3864099999999999</v>
      </c>
      <c r="L82">
        <f t="shared" si="12"/>
        <v>17.771728395061729</v>
      </c>
      <c r="M82">
        <f t="shared" si="13"/>
        <v>24.657917713580247</v>
      </c>
      <c r="N82" s="9"/>
      <c r="O82" s="22">
        <v>0.262604</v>
      </c>
      <c r="P82" s="22">
        <v>9.4959699999999998</v>
      </c>
      <c r="Q82" s="22">
        <v>-1.6436800000000001E-2</v>
      </c>
      <c r="R82" s="22">
        <v>72</v>
      </c>
      <c r="S82" s="22">
        <v>0.262299</v>
      </c>
      <c r="T82">
        <f t="shared" si="14"/>
        <v>20.292345679012346</v>
      </c>
      <c r="U82">
        <f t="shared" si="15"/>
        <v>5.3288511446913578</v>
      </c>
      <c r="X82" s="9"/>
      <c r="Y82" s="22">
        <v>1.38748</v>
      </c>
      <c r="Z82" s="22">
        <v>14.967599999999999</v>
      </c>
      <c r="AA82" s="22">
        <v>-1.4611799999999999E-2</v>
      </c>
      <c r="AB82" s="22">
        <v>72</v>
      </c>
      <c r="AC82" s="22">
        <v>1.38611</v>
      </c>
      <c r="AD82">
        <f t="shared" si="16"/>
        <v>18.039259259259257</v>
      </c>
      <c r="AE82">
        <f t="shared" si="17"/>
        <v>25.029111437037034</v>
      </c>
      <c r="AF82" s="9"/>
      <c r="AG82" s="22">
        <v>0.262604</v>
      </c>
      <c r="AH82" s="22">
        <v>18.6861</v>
      </c>
      <c r="AI82" s="22">
        <v>-1.6561900000000001E-2</v>
      </c>
      <c r="AJ82" s="22">
        <v>72</v>
      </c>
      <c r="AK82" s="22">
        <v>0.262268</v>
      </c>
      <c r="AL82">
        <f t="shared" si="18"/>
        <v>20.44679012345679</v>
      </c>
      <c r="AM82">
        <f t="shared" si="19"/>
        <v>5.3694088735802472</v>
      </c>
      <c r="AP82" s="9"/>
      <c r="AQ82" s="22">
        <v>1.38748</v>
      </c>
      <c r="AR82" s="22">
        <v>24.0899</v>
      </c>
      <c r="AS82" s="22">
        <v>-1.46851E-2</v>
      </c>
      <c r="AT82" s="22">
        <v>72</v>
      </c>
      <c r="AU82" s="22">
        <v>1.3864099999999999</v>
      </c>
      <c r="AV82">
        <f t="shared" si="20"/>
        <v>18.12975308641975</v>
      </c>
      <c r="AW82">
        <f t="shared" si="21"/>
        <v>25.154669812345677</v>
      </c>
      <c r="AX82" s="9"/>
      <c r="AY82" s="22">
        <v>0.262604</v>
      </c>
      <c r="AZ82" s="22">
        <v>27.808299999999999</v>
      </c>
      <c r="BA82" s="22">
        <v>-1.65375E-2</v>
      </c>
      <c r="BB82" s="22">
        <v>72</v>
      </c>
      <c r="BC82" s="22">
        <v>0.26223800000000003</v>
      </c>
      <c r="BD82">
        <f t="shared" si="22"/>
        <v>20.416666666666668</v>
      </c>
      <c r="BE82">
        <f t="shared" si="23"/>
        <v>5.3614983333333335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1.38245</v>
      </c>
      <c r="H83" s="22">
        <v>5.7875199999999998</v>
      </c>
      <c r="I83" s="22">
        <v>-1.44257E-2</v>
      </c>
      <c r="J83" s="22">
        <v>73</v>
      </c>
      <c r="K83" s="22">
        <v>1.3815299999999999</v>
      </c>
      <c r="L83">
        <f t="shared" si="12"/>
        <v>17.809506172839505</v>
      </c>
      <c r="M83">
        <f t="shared" si="13"/>
        <v>24.620751808641973</v>
      </c>
      <c r="N83" s="9"/>
      <c r="O83" s="22">
        <v>0.26763900000000002</v>
      </c>
      <c r="P83" s="22">
        <v>9.5060400000000005</v>
      </c>
      <c r="Q83" s="22">
        <v>-1.6433699999999999E-2</v>
      </c>
      <c r="R83" s="22">
        <v>73</v>
      </c>
      <c r="S83" s="22">
        <v>0.26733400000000002</v>
      </c>
      <c r="T83">
        <f t="shared" si="14"/>
        <v>20.288518518518515</v>
      </c>
      <c r="U83">
        <f t="shared" si="15"/>
        <v>5.4299988077777774</v>
      </c>
      <c r="X83" s="9"/>
      <c r="Y83" s="22">
        <v>1.38245</v>
      </c>
      <c r="Z83" s="22">
        <v>14.9777</v>
      </c>
      <c r="AA83" s="22">
        <v>-1.4639299999999999E-2</v>
      </c>
      <c r="AB83" s="22">
        <v>73</v>
      </c>
      <c r="AC83" s="22">
        <v>1.3821399999999999</v>
      </c>
      <c r="AD83">
        <f t="shared" si="16"/>
        <v>18.07320987654321</v>
      </c>
      <c r="AE83">
        <f t="shared" si="17"/>
        <v>24.985308993827161</v>
      </c>
      <c r="AF83" s="9"/>
      <c r="AG83" s="22">
        <v>0.26763900000000002</v>
      </c>
      <c r="AH83" s="22">
        <v>18.696200000000001</v>
      </c>
      <c r="AI83" s="22">
        <v>-1.6558799999999999E-2</v>
      </c>
      <c r="AJ83" s="22">
        <v>73</v>
      </c>
      <c r="AK83" s="22">
        <v>0.26699800000000001</v>
      </c>
      <c r="AL83">
        <f t="shared" si="18"/>
        <v>20.442962962962962</v>
      </c>
      <c r="AM83">
        <f t="shared" si="19"/>
        <v>5.4713341644444444</v>
      </c>
      <c r="AP83" s="9"/>
      <c r="AQ83" s="22">
        <v>1.38245</v>
      </c>
      <c r="AR83" s="22">
        <v>24.099900000000002</v>
      </c>
      <c r="AS83" s="22">
        <v>-1.4715600000000001E-2</v>
      </c>
      <c r="AT83" s="22">
        <v>73</v>
      </c>
      <c r="AU83" s="22">
        <v>1.38184</v>
      </c>
      <c r="AV83">
        <f t="shared" si="20"/>
        <v>18.167407407407406</v>
      </c>
      <c r="AW83">
        <f t="shared" si="21"/>
        <v>25.115532370370367</v>
      </c>
      <c r="AX83" s="9"/>
      <c r="AY83" s="22">
        <v>0.26763900000000002</v>
      </c>
      <c r="AZ83" s="22">
        <v>27.8184</v>
      </c>
      <c r="BA83" s="22">
        <v>-1.6531400000000002E-2</v>
      </c>
      <c r="BB83" s="22">
        <v>73</v>
      </c>
      <c r="BC83" s="22">
        <v>0.26721200000000001</v>
      </c>
      <c r="BD83">
        <f t="shared" si="22"/>
        <v>20.409135802469137</v>
      </c>
      <c r="BE83">
        <f t="shared" si="23"/>
        <v>5.4622806970370377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1.37741</v>
      </c>
      <c r="H84" s="22">
        <v>5.7975899999999996</v>
      </c>
      <c r="I84" s="22">
        <v>-1.4456200000000001E-2</v>
      </c>
      <c r="J84" s="22">
        <v>74</v>
      </c>
      <c r="K84" s="22">
        <v>1.3769499999999999</v>
      </c>
      <c r="L84">
        <f t="shared" si="12"/>
        <v>17.847160493827161</v>
      </c>
      <c r="M84">
        <f t="shared" si="13"/>
        <v>24.582857335802469</v>
      </c>
      <c r="N84" s="9"/>
      <c r="O84" s="22">
        <v>0.272675</v>
      </c>
      <c r="P84" s="22">
        <v>9.5161099999999994</v>
      </c>
      <c r="Q84" s="22">
        <v>-1.6427600000000001E-2</v>
      </c>
      <c r="R84" s="22">
        <v>74</v>
      </c>
      <c r="S84" s="22">
        <v>0.272034</v>
      </c>
      <c r="T84">
        <f t="shared" si="14"/>
        <v>20.280987654320988</v>
      </c>
      <c r="U84">
        <f t="shared" si="15"/>
        <v>5.5301183086419758</v>
      </c>
      <c r="X84" s="9"/>
      <c r="Y84" s="22">
        <v>1.37741</v>
      </c>
      <c r="Z84" s="22">
        <v>14.9878</v>
      </c>
      <c r="AA84" s="22">
        <v>-1.4660599999999999E-2</v>
      </c>
      <c r="AB84" s="22">
        <v>74</v>
      </c>
      <c r="AC84" s="22">
        <v>1.3769499999999999</v>
      </c>
      <c r="AD84">
        <f t="shared" si="16"/>
        <v>18.099506172839504</v>
      </c>
      <c r="AE84">
        <f t="shared" si="17"/>
        <v>24.930440797530864</v>
      </c>
      <c r="AF84" s="9"/>
      <c r="AG84" s="22">
        <v>0.272675</v>
      </c>
      <c r="AH84" s="22">
        <v>18.706299999999999</v>
      </c>
      <c r="AI84" s="22">
        <v>-1.6558799999999999E-2</v>
      </c>
      <c r="AJ84" s="22">
        <v>74</v>
      </c>
      <c r="AK84" s="22">
        <v>0.27209499999999998</v>
      </c>
      <c r="AL84">
        <f t="shared" si="18"/>
        <v>20.442962962962962</v>
      </c>
      <c r="AM84">
        <f t="shared" si="19"/>
        <v>5.5742849259259257</v>
      </c>
      <c r="AP84" s="9"/>
      <c r="AQ84" s="22">
        <v>1.37741</v>
      </c>
      <c r="AR84" s="22">
        <v>24.11</v>
      </c>
      <c r="AS84" s="22">
        <v>-1.474E-2</v>
      </c>
      <c r="AT84" s="22">
        <v>74</v>
      </c>
      <c r="AU84" s="22">
        <v>1.3763399999999999</v>
      </c>
      <c r="AV84">
        <f t="shared" si="20"/>
        <v>18.197530864197528</v>
      </c>
      <c r="AW84">
        <f t="shared" si="21"/>
        <v>25.065460987654319</v>
      </c>
      <c r="AX84" s="9"/>
      <c r="AY84" s="22">
        <v>0.272675</v>
      </c>
      <c r="AZ84" s="22">
        <v>27.828499999999998</v>
      </c>
      <c r="BA84" s="22">
        <v>-1.65253E-2</v>
      </c>
      <c r="BB84" s="22">
        <v>74</v>
      </c>
      <c r="BC84" s="22">
        <v>0.27194200000000002</v>
      </c>
      <c r="BD84">
        <f t="shared" si="22"/>
        <v>20.401604938271603</v>
      </c>
      <c r="BE84">
        <f t="shared" si="23"/>
        <v>5.5630076265432091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1.3723799999999999</v>
      </c>
      <c r="H85" s="22">
        <v>5.8076600000000003</v>
      </c>
      <c r="I85" s="22">
        <v>-1.44806E-2</v>
      </c>
      <c r="J85" s="22">
        <v>75</v>
      </c>
      <c r="K85" s="22">
        <v>1.3714599999999999</v>
      </c>
      <c r="L85">
        <f t="shared" si="12"/>
        <v>17.877283950617283</v>
      </c>
      <c r="M85">
        <f t="shared" si="13"/>
        <v>24.534426948148145</v>
      </c>
      <c r="N85" s="9"/>
      <c r="O85" s="22">
        <v>0.27771000000000001</v>
      </c>
      <c r="P85" s="22">
        <v>9.5261800000000001</v>
      </c>
      <c r="Q85" s="22">
        <v>-1.64154E-2</v>
      </c>
      <c r="R85" s="22">
        <v>75</v>
      </c>
      <c r="S85" s="22">
        <v>0.27746599999999999</v>
      </c>
      <c r="T85">
        <f t="shared" si="14"/>
        <v>20.265925925925924</v>
      </c>
      <c r="U85">
        <f t="shared" si="15"/>
        <v>5.6280502888888888</v>
      </c>
      <c r="X85" s="9"/>
      <c r="Y85" s="22">
        <v>1.3723799999999999</v>
      </c>
      <c r="Z85" s="22">
        <v>14.9979</v>
      </c>
      <c r="AA85" s="22">
        <v>-1.46851E-2</v>
      </c>
      <c r="AB85" s="22">
        <v>75</v>
      </c>
      <c r="AC85" s="22">
        <v>1.3714599999999999</v>
      </c>
      <c r="AD85">
        <f t="shared" si="16"/>
        <v>18.12975308641975</v>
      </c>
      <c r="AE85">
        <f t="shared" si="17"/>
        <v>24.880910540740736</v>
      </c>
      <c r="AF85" s="9"/>
      <c r="AG85" s="22">
        <v>0.27771000000000001</v>
      </c>
      <c r="AH85" s="22">
        <v>18.7163</v>
      </c>
      <c r="AI85" s="22">
        <v>-1.6546600000000002E-2</v>
      </c>
      <c r="AJ85" s="22">
        <v>75</v>
      </c>
      <c r="AK85" s="22">
        <v>0.27716099999999999</v>
      </c>
      <c r="AL85">
        <f t="shared" si="18"/>
        <v>20.427901234567901</v>
      </c>
      <c r="AM85">
        <f t="shared" si="19"/>
        <v>5.673032451851852</v>
      </c>
      <c r="AP85" s="9"/>
      <c r="AQ85" s="22">
        <v>1.3723799999999999</v>
      </c>
      <c r="AR85" s="22">
        <v>24.120100000000001</v>
      </c>
      <c r="AS85" s="22">
        <v>-1.47644E-2</v>
      </c>
      <c r="AT85" s="22">
        <v>75</v>
      </c>
      <c r="AU85" s="22">
        <v>1.3711500000000001</v>
      </c>
      <c r="AV85">
        <f t="shared" si="20"/>
        <v>18.227654320987654</v>
      </c>
      <c r="AW85">
        <f t="shared" si="21"/>
        <v>25.015268237037034</v>
      </c>
      <c r="AX85" s="9"/>
      <c r="AY85" s="22">
        <v>0.27771000000000001</v>
      </c>
      <c r="AZ85" s="22">
        <v>27.8386</v>
      </c>
      <c r="BA85" s="22">
        <v>-1.6519200000000001E-2</v>
      </c>
      <c r="BB85" s="22">
        <v>75</v>
      </c>
      <c r="BC85" s="22">
        <v>0.27710000000000001</v>
      </c>
      <c r="BD85">
        <f t="shared" si="22"/>
        <v>20.394074074074076</v>
      </c>
      <c r="BE85">
        <f t="shared" si="23"/>
        <v>5.6636383111111117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1.36734</v>
      </c>
      <c r="H86" s="22">
        <v>5.8177300000000001</v>
      </c>
      <c r="I86" s="22">
        <v>-1.4508099999999999E-2</v>
      </c>
      <c r="J86" s="22">
        <v>76</v>
      </c>
      <c r="K86" s="22">
        <v>1.3665799999999999</v>
      </c>
      <c r="L86">
        <f t="shared" si="12"/>
        <v>17.911234567901232</v>
      </c>
      <c r="M86">
        <f t="shared" si="13"/>
        <v>24.49074747407407</v>
      </c>
      <c r="N86" s="9"/>
      <c r="O86" s="22">
        <v>0.28274500000000002</v>
      </c>
      <c r="P86" s="22">
        <v>9.5362500000000008</v>
      </c>
      <c r="Q86" s="22">
        <v>-1.6412400000000001E-2</v>
      </c>
      <c r="R86" s="22">
        <v>76</v>
      </c>
      <c r="S86" s="22">
        <v>0.28213500000000002</v>
      </c>
      <c r="T86">
        <f t="shared" si="14"/>
        <v>20.262222222222224</v>
      </c>
      <c r="U86">
        <f t="shared" si="15"/>
        <v>5.7290420222222229</v>
      </c>
      <c r="X86" s="9"/>
      <c r="Y86" s="22">
        <v>1.36734</v>
      </c>
      <c r="Z86" s="22">
        <v>15.007899999999999</v>
      </c>
      <c r="AA86" s="22">
        <v>-1.4715600000000001E-2</v>
      </c>
      <c r="AB86" s="22">
        <v>76</v>
      </c>
      <c r="AC86" s="22">
        <v>1.3665799999999999</v>
      </c>
      <c r="AD86">
        <f t="shared" si="16"/>
        <v>18.167407407407406</v>
      </c>
      <c r="AE86">
        <f t="shared" si="17"/>
        <v>24.841022844444442</v>
      </c>
      <c r="AF86" s="9"/>
      <c r="AG86" s="22">
        <v>0.28274500000000002</v>
      </c>
      <c r="AH86" s="22">
        <v>18.726400000000002</v>
      </c>
      <c r="AI86" s="22">
        <v>-1.6543599999999999E-2</v>
      </c>
      <c r="AJ86" s="22">
        <v>76</v>
      </c>
      <c r="AK86" s="22">
        <v>0.28207399999999999</v>
      </c>
      <c r="AL86">
        <f t="shared" si="18"/>
        <v>20.424197530864195</v>
      </c>
      <c r="AM86">
        <f t="shared" si="19"/>
        <v>5.7748397308641977</v>
      </c>
      <c r="AP86" s="9"/>
      <c r="AQ86" s="22">
        <v>1.36734</v>
      </c>
      <c r="AR86" s="22">
        <v>24.130099999999999</v>
      </c>
      <c r="AS86" s="22">
        <v>-1.47888E-2</v>
      </c>
      <c r="AT86" s="22">
        <v>76</v>
      </c>
      <c r="AU86" s="22">
        <v>1.3665799999999999</v>
      </c>
      <c r="AV86">
        <f t="shared" si="20"/>
        <v>18.257777777777775</v>
      </c>
      <c r="AW86">
        <f t="shared" si="21"/>
        <v>24.964589866666664</v>
      </c>
      <c r="AX86" s="9"/>
      <c r="AY86" s="22">
        <v>0.28274500000000002</v>
      </c>
      <c r="AZ86" s="22">
        <v>27.848600000000001</v>
      </c>
      <c r="BA86" s="22">
        <v>-1.651E-2</v>
      </c>
      <c r="BB86" s="22">
        <v>76</v>
      </c>
      <c r="BC86" s="22">
        <v>0.28225699999999998</v>
      </c>
      <c r="BD86">
        <f t="shared" si="22"/>
        <v>20.382716049382715</v>
      </c>
      <c r="BE86">
        <f t="shared" si="23"/>
        <v>5.763111049382716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1.3623000000000001</v>
      </c>
      <c r="H87" s="22">
        <v>5.8277999999999999</v>
      </c>
      <c r="I87" s="22">
        <v>-1.45355E-2</v>
      </c>
      <c r="J87" s="22">
        <v>77</v>
      </c>
      <c r="K87" s="22">
        <v>1.3620000000000001</v>
      </c>
      <c r="L87">
        <f t="shared" si="12"/>
        <v>17.945061728395061</v>
      </c>
      <c r="M87">
        <f t="shared" si="13"/>
        <v>24.446557592592594</v>
      </c>
      <c r="N87" s="9"/>
      <c r="O87" s="22">
        <v>0.28778100000000001</v>
      </c>
      <c r="P87" s="22">
        <v>9.5463199999999997</v>
      </c>
      <c r="Q87" s="22">
        <v>-1.6409300000000002E-2</v>
      </c>
      <c r="R87" s="22">
        <v>77</v>
      </c>
      <c r="S87" s="22">
        <v>0.28726200000000002</v>
      </c>
      <c r="T87">
        <f t="shared" si="14"/>
        <v>20.258395061728397</v>
      </c>
      <c r="U87">
        <f t="shared" si="15"/>
        <v>5.8299811892592599</v>
      </c>
      <c r="X87" s="9"/>
      <c r="Y87" s="22">
        <v>1.3623000000000001</v>
      </c>
      <c r="Z87" s="22">
        <v>15.018000000000001</v>
      </c>
      <c r="AA87" s="22">
        <v>-1.474E-2</v>
      </c>
      <c r="AB87" s="22">
        <v>77</v>
      </c>
      <c r="AC87" s="22">
        <v>1.3616900000000001</v>
      </c>
      <c r="AD87">
        <f t="shared" si="16"/>
        <v>18.197530864197528</v>
      </c>
      <c r="AE87">
        <f t="shared" si="17"/>
        <v>24.790496296296293</v>
      </c>
      <c r="AF87" s="9"/>
      <c r="AG87" s="22">
        <v>0.28778100000000001</v>
      </c>
      <c r="AH87" s="22">
        <v>18.736499999999999</v>
      </c>
      <c r="AI87" s="22">
        <v>-1.6534400000000001E-2</v>
      </c>
      <c r="AJ87" s="22">
        <v>77</v>
      </c>
      <c r="AK87" s="22">
        <v>0.28744500000000001</v>
      </c>
      <c r="AL87">
        <f t="shared" si="18"/>
        <v>20.412839506172837</v>
      </c>
      <c r="AM87">
        <f t="shared" si="19"/>
        <v>5.874427365925925</v>
      </c>
      <c r="AP87" s="9"/>
      <c r="AQ87" s="22">
        <v>1.3623000000000001</v>
      </c>
      <c r="AR87" s="22">
        <v>24.1402</v>
      </c>
      <c r="AS87" s="22">
        <v>-1.48132E-2</v>
      </c>
      <c r="AT87" s="22">
        <v>77</v>
      </c>
      <c r="AU87" s="22">
        <v>1.3610800000000001</v>
      </c>
      <c r="AV87">
        <f t="shared" si="20"/>
        <v>18.287901234567901</v>
      </c>
      <c r="AW87">
        <f t="shared" si="21"/>
        <v>24.913607851851854</v>
      </c>
      <c r="AX87" s="9"/>
      <c r="AY87" s="22">
        <v>0.28778100000000001</v>
      </c>
      <c r="AZ87" s="22">
        <v>27.858699999999999</v>
      </c>
      <c r="BA87" s="22">
        <v>-1.6503899999999998E-2</v>
      </c>
      <c r="BB87" s="22">
        <v>77</v>
      </c>
      <c r="BC87" s="22">
        <v>0.28747600000000001</v>
      </c>
      <c r="BD87">
        <f t="shared" si="22"/>
        <v>20.375185185185181</v>
      </c>
      <c r="BE87">
        <f t="shared" si="23"/>
        <v>5.863591167777777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1.35727</v>
      </c>
      <c r="H88" s="22">
        <v>5.8378699999999997</v>
      </c>
      <c r="I88" s="22">
        <v>-1.4559900000000001E-2</v>
      </c>
      <c r="J88" s="22">
        <v>78</v>
      </c>
      <c r="K88" s="22">
        <v>1.3562000000000001</v>
      </c>
      <c r="L88">
        <f t="shared" si="12"/>
        <v>17.975185185185186</v>
      </c>
      <c r="M88">
        <f t="shared" si="13"/>
        <v>24.397179596296297</v>
      </c>
      <c r="N88" s="9"/>
      <c r="O88" s="22">
        <v>0.29281600000000002</v>
      </c>
      <c r="P88" s="22">
        <v>9.5563900000000004</v>
      </c>
      <c r="Q88" s="22">
        <v>-1.6406299999999999E-2</v>
      </c>
      <c r="R88" s="22">
        <v>78</v>
      </c>
      <c r="S88" s="22">
        <v>0.29220600000000002</v>
      </c>
      <c r="T88">
        <f t="shared" si="14"/>
        <v>20.254691358024687</v>
      </c>
      <c r="U88">
        <f t="shared" si="15"/>
        <v>5.9308977046913567</v>
      </c>
      <c r="X88" s="9"/>
      <c r="Y88" s="22">
        <v>1.35727</v>
      </c>
      <c r="Z88" s="22">
        <v>15.0281</v>
      </c>
      <c r="AA88" s="22">
        <v>-1.4761399999999999E-2</v>
      </c>
      <c r="AB88" s="22">
        <v>78</v>
      </c>
      <c r="AC88" s="22">
        <v>1.3565100000000001</v>
      </c>
      <c r="AD88">
        <f t="shared" si="16"/>
        <v>18.22395061728395</v>
      </c>
      <c r="AE88">
        <f t="shared" si="17"/>
        <v>24.734821454320986</v>
      </c>
      <c r="AF88" s="9"/>
      <c r="AG88" s="22">
        <v>0.29281600000000002</v>
      </c>
      <c r="AH88" s="22">
        <v>18.746500000000001</v>
      </c>
      <c r="AI88" s="22">
        <v>-1.65253E-2</v>
      </c>
      <c r="AJ88" s="22">
        <v>78</v>
      </c>
      <c r="AK88" s="22">
        <v>0.29214499999999999</v>
      </c>
      <c r="AL88">
        <f t="shared" si="18"/>
        <v>20.401604938271603</v>
      </c>
      <c r="AM88">
        <f t="shared" si="19"/>
        <v>5.9739163516049381</v>
      </c>
      <c r="AP88" s="9"/>
      <c r="AQ88" s="22">
        <v>1.35727</v>
      </c>
      <c r="AR88" s="22">
        <v>24.150300000000001</v>
      </c>
      <c r="AS88" s="22">
        <v>-1.4831499999999999E-2</v>
      </c>
      <c r="AT88" s="22">
        <v>78</v>
      </c>
      <c r="AU88" s="22">
        <v>1.3571200000000001</v>
      </c>
      <c r="AV88">
        <f t="shared" si="20"/>
        <v>18.310493827160489</v>
      </c>
      <c r="AW88">
        <f t="shared" si="21"/>
        <v>24.852283956790117</v>
      </c>
      <c r="AX88" s="9"/>
      <c r="AY88" s="22">
        <v>0.29281600000000002</v>
      </c>
      <c r="AZ88" s="22">
        <v>27.8688</v>
      </c>
      <c r="BA88" s="22">
        <v>-1.64978E-2</v>
      </c>
      <c r="BB88" s="22">
        <v>78</v>
      </c>
      <c r="BC88" s="22">
        <v>0.292267</v>
      </c>
      <c r="BD88">
        <f t="shared" si="22"/>
        <v>20.367654320987651</v>
      </c>
      <c r="BE88">
        <f t="shared" si="23"/>
        <v>5.96397506765432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1.35223</v>
      </c>
      <c r="H89" s="22">
        <v>5.84795</v>
      </c>
      <c r="I89" s="22">
        <v>-1.4584400000000001E-2</v>
      </c>
      <c r="J89" s="22">
        <v>79</v>
      </c>
      <c r="K89" s="22">
        <v>1.35162</v>
      </c>
      <c r="L89">
        <f t="shared" si="12"/>
        <v>18.005432098765432</v>
      </c>
      <c r="M89">
        <f t="shared" si="13"/>
        <v>24.347485446913581</v>
      </c>
      <c r="N89" s="9"/>
      <c r="O89" s="22">
        <v>0.29785200000000001</v>
      </c>
      <c r="P89" s="22">
        <v>9.5664599999999993</v>
      </c>
      <c r="Q89" s="22">
        <v>-1.6400100000000001E-2</v>
      </c>
      <c r="R89" s="22">
        <v>79</v>
      </c>
      <c r="S89" s="22">
        <v>0.29715000000000003</v>
      </c>
      <c r="T89">
        <f t="shared" si="14"/>
        <v>20.247037037037035</v>
      </c>
      <c r="U89">
        <f t="shared" si="15"/>
        <v>6.0306204755555548</v>
      </c>
      <c r="X89" s="9"/>
      <c r="Y89" s="22">
        <v>1.35223</v>
      </c>
      <c r="Z89" s="22">
        <v>15.0381</v>
      </c>
      <c r="AA89" s="22">
        <v>-1.4782699999999999E-2</v>
      </c>
      <c r="AB89" s="22">
        <v>79</v>
      </c>
      <c r="AC89" s="22">
        <v>1.35162</v>
      </c>
      <c r="AD89">
        <f t="shared" si="16"/>
        <v>18.250246913580245</v>
      </c>
      <c r="AE89">
        <f t="shared" si="17"/>
        <v>24.678531383950617</v>
      </c>
      <c r="AF89" s="9"/>
      <c r="AG89" s="22">
        <v>0.29785200000000001</v>
      </c>
      <c r="AH89" s="22">
        <v>18.756599999999999</v>
      </c>
      <c r="AI89" s="22">
        <v>-1.6528299999999999E-2</v>
      </c>
      <c r="AJ89" s="22">
        <v>79</v>
      </c>
      <c r="AK89" s="22">
        <v>0.297211</v>
      </c>
      <c r="AL89">
        <f t="shared" si="18"/>
        <v>20.405308641975306</v>
      </c>
      <c r="AM89">
        <f t="shared" si="19"/>
        <v>6.0777619896296287</v>
      </c>
      <c r="AP89" s="9"/>
      <c r="AQ89" s="22">
        <v>1.35223</v>
      </c>
      <c r="AR89" s="22">
        <v>24.160399999999999</v>
      </c>
      <c r="AS89" s="22">
        <v>-1.4859000000000001E-2</v>
      </c>
      <c r="AT89" s="22">
        <v>79</v>
      </c>
      <c r="AU89" s="22">
        <v>1.3519300000000001</v>
      </c>
      <c r="AV89">
        <f t="shared" si="20"/>
        <v>18.344444444444445</v>
      </c>
      <c r="AW89">
        <f t="shared" si="21"/>
        <v>24.805908111111112</v>
      </c>
      <c r="AX89" s="9"/>
      <c r="AY89" s="22">
        <v>0.29785200000000001</v>
      </c>
      <c r="AZ89" s="22">
        <v>27.878799999999998</v>
      </c>
      <c r="BA89" s="22">
        <v>-1.6488599999999999E-2</v>
      </c>
      <c r="BB89" s="22">
        <v>79</v>
      </c>
      <c r="BC89" s="22">
        <v>0.29742400000000002</v>
      </c>
      <c r="BD89">
        <f t="shared" si="22"/>
        <v>20.356296296296293</v>
      </c>
      <c r="BE89">
        <f t="shared" si="23"/>
        <v>6.0631635644444435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1.3472</v>
      </c>
      <c r="H90" s="22">
        <v>5.8580199999999998</v>
      </c>
      <c r="I90" s="22">
        <v>-1.46088E-2</v>
      </c>
      <c r="J90" s="22">
        <v>80</v>
      </c>
      <c r="K90" s="22">
        <v>1.3458300000000001</v>
      </c>
      <c r="L90">
        <f t="shared" si="12"/>
        <v>18.035555555555554</v>
      </c>
      <c r="M90">
        <f t="shared" si="13"/>
        <v>24.297500444444442</v>
      </c>
      <c r="N90" s="9"/>
      <c r="O90" s="22">
        <v>0.30288700000000002</v>
      </c>
      <c r="P90" s="22">
        <v>9.5765399999999996</v>
      </c>
      <c r="Q90" s="22">
        <v>-1.6393999999999999E-2</v>
      </c>
      <c r="R90" s="22">
        <v>80</v>
      </c>
      <c r="S90" s="22">
        <v>0.30246000000000001</v>
      </c>
      <c r="T90">
        <f t="shared" si="14"/>
        <v>20.239506172839505</v>
      </c>
      <c r="U90">
        <f t="shared" si="15"/>
        <v>6.1302833061728395</v>
      </c>
      <c r="X90" s="9"/>
      <c r="Y90" s="22">
        <v>1.3472</v>
      </c>
      <c r="Z90" s="22">
        <v>15.0482</v>
      </c>
      <c r="AA90" s="22">
        <v>-1.4804100000000001E-2</v>
      </c>
      <c r="AB90" s="22">
        <v>80</v>
      </c>
      <c r="AC90" s="22">
        <v>1.3464400000000001</v>
      </c>
      <c r="AD90">
        <f t="shared" si="16"/>
        <v>18.276666666666667</v>
      </c>
      <c r="AE90">
        <f t="shared" si="17"/>
        <v>24.622325333333333</v>
      </c>
      <c r="AF90" s="9"/>
      <c r="AG90" s="22">
        <v>0.30288700000000002</v>
      </c>
      <c r="AH90" s="22">
        <v>18.7667</v>
      </c>
      <c r="AI90" s="22">
        <v>-1.6516099999999999E-2</v>
      </c>
      <c r="AJ90" s="22">
        <v>80</v>
      </c>
      <c r="AK90" s="22">
        <v>0.30236800000000003</v>
      </c>
      <c r="AL90">
        <f t="shared" si="18"/>
        <v>20.390246913580242</v>
      </c>
      <c r="AM90">
        <f t="shared" si="19"/>
        <v>6.1759407169135789</v>
      </c>
      <c r="AP90" s="9"/>
      <c r="AQ90" s="22">
        <v>1.3472</v>
      </c>
      <c r="AR90" s="22">
        <v>24.170400000000001</v>
      </c>
      <c r="AS90" s="22">
        <v>-1.48834E-2</v>
      </c>
      <c r="AT90" s="22">
        <v>80</v>
      </c>
      <c r="AU90" s="22">
        <v>1.3464400000000001</v>
      </c>
      <c r="AV90">
        <f t="shared" si="20"/>
        <v>18.374567901234567</v>
      </c>
      <c r="AW90">
        <f t="shared" si="21"/>
        <v>24.754217876543208</v>
      </c>
      <c r="AX90" s="9"/>
      <c r="AY90" s="22">
        <v>0.30288700000000002</v>
      </c>
      <c r="AZ90" s="22">
        <v>27.8889</v>
      </c>
      <c r="BA90" s="22">
        <v>-1.6488599999999999E-2</v>
      </c>
      <c r="BB90" s="22">
        <v>80</v>
      </c>
      <c r="BC90" s="22">
        <v>0.302338</v>
      </c>
      <c r="BD90">
        <f t="shared" si="22"/>
        <v>20.356296296296293</v>
      </c>
      <c r="BE90">
        <f t="shared" si="23"/>
        <v>6.1656575162962959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1.34216</v>
      </c>
      <c r="H91" s="22">
        <v>5.8680899999999996</v>
      </c>
      <c r="I91" s="22">
        <v>-1.46362E-2</v>
      </c>
      <c r="J91" s="22">
        <v>81</v>
      </c>
      <c r="K91" s="22">
        <v>1.34155</v>
      </c>
      <c r="L91">
        <f t="shared" si="12"/>
        <v>18.069382716049383</v>
      </c>
      <c r="M91">
        <f t="shared" si="13"/>
        <v>24.252002706172838</v>
      </c>
      <c r="N91" s="9"/>
      <c r="O91" s="22">
        <v>0.30792199999999997</v>
      </c>
      <c r="P91" s="22">
        <v>9.5866100000000003</v>
      </c>
      <c r="Q91" s="22">
        <v>-1.6381799999999998E-2</v>
      </c>
      <c r="R91" s="22">
        <v>81</v>
      </c>
      <c r="S91" s="22">
        <v>0.30746499999999999</v>
      </c>
      <c r="T91">
        <f t="shared" si="14"/>
        <v>20.22444444444444</v>
      </c>
      <c r="U91">
        <f t="shared" si="15"/>
        <v>6.2275513822222202</v>
      </c>
      <c r="X91" s="9"/>
      <c r="Y91" s="22">
        <v>1.34216</v>
      </c>
      <c r="Z91" s="22">
        <v>15.058299999999999</v>
      </c>
      <c r="AA91" s="22">
        <v>-1.4822399999999999E-2</v>
      </c>
      <c r="AB91" s="22">
        <v>81</v>
      </c>
      <c r="AC91" s="22">
        <v>1.34094</v>
      </c>
      <c r="AD91">
        <f t="shared" si="16"/>
        <v>18.299259259259259</v>
      </c>
      <c r="AE91">
        <f t="shared" si="17"/>
        <v>24.560533807407406</v>
      </c>
      <c r="AF91" s="9"/>
      <c r="AG91" s="22">
        <v>0.30792199999999997</v>
      </c>
      <c r="AH91" s="22">
        <v>18.776800000000001</v>
      </c>
      <c r="AI91" s="22">
        <v>-1.6507000000000001E-2</v>
      </c>
      <c r="AJ91" s="22">
        <v>81</v>
      </c>
      <c r="AK91" s="22">
        <v>0.30743399999999999</v>
      </c>
      <c r="AL91">
        <f t="shared" si="18"/>
        <v>20.379012345679012</v>
      </c>
      <c r="AM91">
        <f t="shared" si="19"/>
        <v>6.2751462395061726</v>
      </c>
      <c r="AP91" s="9"/>
      <c r="AQ91" s="22">
        <v>1.34216</v>
      </c>
      <c r="AR91" s="22">
        <v>24.180499999999999</v>
      </c>
      <c r="AS91" s="22">
        <v>-1.4904799999999999E-2</v>
      </c>
      <c r="AT91" s="22">
        <v>81</v>
      </c>
      <c r="AU91" s="22">
        <v>1.34094</v>
      </c>
      <c r="AV91">
        <f t="shared" si="20"/>
        <v>18.400987654320986</v>
      </c>
      <c r="AW91">
        <f t="shared" si="21"/>
        <v>24.697069590123455</v>
      </c>
      <c r="AX91" s="9"/>
      <c r="AY91" s="22">
        <v>0.30792199999999997</v>
      </c>
      <c r="AZ91" s="22">
        <v>27.899000000000001</v>
      </c>
      <c r="BA91" s="22">
        <v>-1.6476399999999999E-2</v>
      </c>
      <c r="BB91" s="22">
        <v>81</v>
      </c>
      <c r="BC91" s="22">
        <v>0.307251</v>
      </c>
      <c r="BD91">
        <f t="shared" si="22"/>
        <v>20.341234567901232</v>
      </c>
      <c r="BE91">
        <f t="shared" si="23"/>
        <v>6.2635136306172825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1.3371299999999999</v>
      </c>
      <c r="H92" s="22">
        <v>5.8781600000000003</v>
      </c>
      <c r="I92" s="22">
        <v>-1.4660599999999999E-2</v>
      </c>
      <c r="J92" s="22">
        <v>82</v>
      </c>
      <c r="K92" s="22">
        <v>1.33636</v>
      </c>
      <c r="L92">
        <f t="shared" si="12"/>
        <v>18.099506172839504</v>
      </c>
      <c r="M92">
        <f t="shared" si="13"/>
        <v>24.201392688888884</v>
      </c>
      <c r="N92" s="9"/>
      <c r="O92" s="22">
        <v>0.31295800000000001</v>
      </c>
      <c r="P92" s="22">
        <v>9.5966799999999992</v>
      </c>
      <c r="Q92" s="22">
        <v>-1.63757E-2</v>
      </c>
      <c r="R92" s="22">
        <v>82</v>
      </c>
      <c r="S92" s="22">
        <v>0.31262200000000001</v>
      </c>
      <c r="T92">
        <f t="shared" si="14"/>
        <v>20.216913580246914</v>
      </c>
      <c r="U92">
        <f t="shared" si="15"/>
        <v>6.3270448402469137</v>
      </c>
      <c r="X92" s="9"/>
      <c r="Y92" s="22">
        <v>1.3371299999999999</v>
      </c>
      <c r="Z92" s="22">
        <v>15.068300000000001</v>
      </c>
      <c r="AA92" s="22">
        <v>-1.4837599999999999E-2</v>
      </c>
      <c r="AB92" s="22">
        <v>82</v>
      </c>
      <c r="AC92" s="22">
        <v>1.33636</v>
      </c>
      <c r="AD92">
        <f t="shared" si="16"/>
        <v>18.318024691358023</v>
      </c>
      <c r="AE92">
        <f t="shared" si="17"/>
        <v>24.493580355555551</v>
      </c>
      <c r="AF92" s="9"/>
      <c r="AG92" s="22">
        <v>0.31295800000000001</v>
      </c>
      <c r="AH92" s="22">
        <v>18.786799999999999</v>
      </c>
      <c r="AI92" s="22">
        <v>-1.6500899999999999E-2</v>
      </c>
      <c r="AJ92" s="22">
        <v>82</v>
      </c>
      <c r="AK92" s="22">
        <v>0.31225599999999998</v>
      </c>
      <c r="AL92">
        <f t="shared" si="18"/>
        <v>20.371481481481482</v>
      </c>
      <c r="AM92">
        <f t="shared" si="19"/>
        <v>6.3754181014814817</v>
      </c>
      <c r="AP92" s="9"/>
      <c r="AQ92" s="22">
        <v>1.3371299999999999</v>
      </c>
      <c r="AR92" s="22">
        <v>24.1906</v>
      </c>
      <c r="AS92" s="22">
        <v>-1.4926099999999999E-2</v>
      </c>
      <c r="AT92" s="22">
        <v>82</v>
      </c>
      <c r="AU92" s="22">
        <v>1.33636</v>
      </c>
      <c r="AV92">
        <f t="shared" si="20"/>
        <v>18.427283950617284</v>
      </c>
      <c r="AW92">
        <f t="shared" si="21"/>
        <v>24.639674188888886</v>
      </c>
      <c r="AX92" s="9"/>
      <c r="AY92" s="22">
        <v>0.31295800000000001</v>
      </c>
      <c r="AZ92" s="22">
        <v>27.909099999999999</v>
      </c>
      <c r="BA92" s="22">
        <v>-1.6467300000000001E-2</v>
      </c>
      <c r="BB92" s="22">
        <v>82</v>
      </c>
      <c r="BC92" s="22">
        <v>0.31240800000000002</v>
      </c>
      <c r="BD92">
        <f t="shared" si="22"/>
        <v>20.330000000000002</v>
      </c>
      <c r="BE92">
        <f t="shared" si="23"/>
        <v>6.3624361400000007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1.33209</v>
      </c>
      <c r="H93" s="22">
        <v>5.8882300000000001</v>
      </c>
      <c r="I93" s="22">
        <v>-1.4688100000000001E-2</v>
      </c>
      <c r="J93" s="22">
        <v>83</v>
      </c>
      <c r="K93" s="22">
        <v>1.33118</v>
      </c>
      <c r="L93">
        <f t="shared" si="12"/>
        <v>18.133456790123457</v>
      </c>
      <c r="M93">
        <f t="shared" si="13"/>
        <v>24.155396455555557</v>
      </c>
      <c r="N93" s="9"/>
      <c r="O93" s="22">
        <v>0.31799300000000003</v>
      </c>
      <c r="P93" s="22">
        <v>9.6067499999999999</v>
      </c>
      <c r="Q93" s="22">
        <v>-1.63757E-2</v>
      </c>
      <c r="R93" s="22">
        <v>83</v>
      </c>
      <c r="S93" s="22">
        <v>0.31738300000000003</v>
      </c>
      <c r="T93">
        <f t="shared" si="14"/>
        <v>20.216913580246914</v>
      </c>
      <c r="U93">
        <f t="shared" si="15"/>
        <v>6.4288370001234574</v>
      </c>
      <c r="X93" s="9"/>
      <c r="Y93" s="22">
        <v>1.33209</v>
      </c>
      <c r="Z93" s="22">
        <v>15.0784</v>
      </c>
      <c r="AA93" s="22">
        <v>-1.4855999999999999E-2</v>
      </c>
      <c r="AB93" s="22">
        <v>83</v>
      </c>
      <c r="AC93" s="22">
        <v>1.33118</v>
      </c>
      <c r="AD93">
        <f t="shared" si="16"/>
        <v>18.340740740740738</v>
      </c>
      <c r="AE93">
        <f t="shared" si="17"/>
        <v>24.431517333333328</v>
      </c>
      <c r="AF93" s="9"/>
      <c r="AG93" s="22">
        <v>0.31799300000000003</v>
      </c>
      <c r="AH93" s="22">
        <v>18.796900000000001</v>
      </c>
      <c r="AI93" s="22">
        <v>-1.64978E-2</v>
      </c>
      <c r="AJ93" s="22">
        <v>83</v>
      </c>
      <c r="AK93" s="22">
        <v>0.31780999999999998</v>
      </c>
      <c r="AL93">
        <f t="shared" si="18"/>
        <v>20.367654320987651</v>
      </c>
      <c r="AM93">
        <f t="shared" si="19"/>
        <v>6.4767715004938262</v>
      </c>
      <c r="AP93" s="9"/>
      <c r="AQ93" s="22">
        <v>1.33209</v>
      </c>
      <c r="AR93" s="22">
        <v>24.200600000000001</v>
      </c>
      <c r="AS93" s="22">
        <v>-1.4944499999999999E-2</v>
      </c>
      <c r="AT93" s="22">
        <v>83</v>
      </c>
      <c r="AU93" s="22">
        <v>1.33087</v>
      </c>
      <c r="AV93">
        <f t="shared" si="20"/>
        <v>18.45</v>
      </c>
      <c r="AW93">
        <f t="shared" si="21"/>
        <v>24.577060499999998</v>
      </c>
      <c r="AX93" s="9"/>
      <c r="AY93" s="22">
        <v>0.31799300000000003</v>
      </c>
      <c r="AZ93" s="22">
        <v>27.9191</v>
      </c>
      <c r="BA93" s="22">
        <v>-1.6461199999999999E-2</v>
      </c>
      <c r="BB93" s="22">
        <v>83</v>
      </c>
      <c r="BC93" s="22">
        <v>0.317444</v>
      </c>
      <c r="BD93">
        <f t="shared" si="22"/>
        <v>20.322469135802464</v>
      </c>
      <c r="BE93">
        <f t="shared" si="23"/>
        <v>6.4624029279012332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1.3270599999999999</v>
      </c>
      <c r="H94" s="22">
        <v>5.8982999999999999</v>
      </c>
      <c r="I94" s="22">
        <v>-1.47095E-2</v>
      </c>
      <c r="J94" s="22">
        <v>84</v>
      </c>
      <c r="K94" s="22">
        <v>1.32629</v>
      </c>
      <c r="L94">
        <f t="shared" si="12"/>
        <v>18.159876543209876</v>
      </c>
      <c r="M94">
        <f t="shared" si="13"/>
        <v>24.099245765432098</v>
      </c>
      <c r="N94" s="9"/>
      <c r="O94" s="22">
        <v>0.32302900000000001</v>
      </c>
      <c r="P94" s="22">
        <v>9.6168200000000006</v>
      </c>
      <c r="Q94" s="22">
        <v>-1.63727E-2</v>
      </c>
      <c r="R94" s="22">
        <v>84</v>
      </c>
      <c r="S94" s="22">
        <v>0.32253999999999999</v>
      </c>
      <c r="T94">
        <f t="shared" si="14"/>
        <v>20.21320987654321</v>
      </c>
      <c r="U94">
        <f t="shared" si="15"/>
        <v>6.5294529732098772</v>
      </c>
      <c r="X94" s="9"/>
      <c r="Y94" s="22">
        <v>1.3270599999999999</v>
      </c>
      <c r="Z94" s="22">
        <v>15.0885</v>
      </c>
      <c r="AA94" s="22">
        <v>-1.48773E-2</v>
      </c>
      <c r="AB94" s="22">
        <v>84</v>
      </c>
      <c r="AC94" s="22">
        <v>1.3266</v>
      </c>
      <c r="AD94">
        <f t="shared" si="16"/>
        <v>18.367037037037036</v>
      </c>
      <c r="AE94">
        <f t="shared" si="17"/>
        <v>24.374160170370367</v>
      </c>
      <c r="AF94" s="9"/>
      <c r="AG94" s="22">
        <v>0.32302900000000001</v>
      </c>
      <c r="AH94" s="22">
        <v>18.806999999999999</v>
      </c>
      <c r="AI94" s="22">
        <v>-1.6491700000000001E-2</v>
      </c>
      <c r="AJ94" s="22">
        <v>84</v>
      </c>
      <c r="AK94" s="22">
        <v>0.32253999999999999</v>
      </c>
      <c r="AL94">
        <f t="shared" si="18"/>
        <v>20.360123456790124</v>
      </c>
      <c r="AM94">
        <f t="shared" si="19"/>
        <v>6.5769103201234573</v>
      </c>
      <c r="AP94" s="9"/>
      <c r="AQ94" s="22">
        <v>1.3270599999999999</v>
      </c>
      <c r="AR94" s="22">
        <v>24.210699999999999</v>
      </c>
      <c r="AS94" s="22">
        <v>-1.49628E-2</v>
      </c>
      <c r="AT94" s="22">
        <v>84</v>
      </c>
      <c r="AU94" s="22">
        <v>1.3266</v>
      </c>
      <c r="AV94">
        <f t="shared" si="20"/>
        <v>18.472592592592594</v>
      </c>
      <c r="AW94">
        <f t="shared" si="21"/>
        <v>24.514238725925928</v>
      </c>
      <c r="AX94" s="9"/>
      <c r="AY94" s="22">
        <v>0.32302900000000001</v>
      </c>
      <c r="AZ94" s="22">
        <v>27.929200000000002</v>
      </c>
      <c r="BA94" s="22">
        <v>-1.64581E-2</v>
      </c>
      <c r="BB94" s="22">
        <v>84</v>
      </c>
      <c r="BC94" s="22">
        <v>0.32220500000000002</v>
      </c>
      <c r="BD94">
        <f t="shared" si="22"/>
        <v>20.31864197530864</v>
      </c>
      <c r="BE94">
        <f t="shared" si="23"/>
        <v>6.5635105986419751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1.32202</v>
      </c>
      <c r="H95" s="22">
        <v>5.9083699999999997</v>
      </c>
      <c r="I95" s="22">
        <v>-1.47308E-2</v>
      </c>
      <c r="J95" s="22">
        <v>85</v>
      </c>
      <c r="K95" s="22">
        <v>1.32141</v>
      </c>
      <c r="L95">
        <f t="shared" si="12"/>
        <v>18.186172839506174</v>
      </c>
      <c r="M95">
        <f t="shared" si="13"/>
        <v>24.042484217283953</v>
      </c>
      <c r="N95" s="9"/>
      <c r="O95" s="22">
        <v>0.32806400000000002</v>
      </c>
      <c r="P95" s="22">
        <v>9.6268899999999995</v>
      </c>
      <c r="Q95" s="22">
        <v>-1.63635E-2</v>
      </c>
      <c r="R95" s="22">
        <v>85</v>
      </c>
      <c r="S95" s="22">
        <v>0.32760600000000001</v>
      </c>
      <c r="T95">
        <f t="shared" si="14"/>
        <v>20.201851851851849</v>
      </c>
      <c r="U95">
        <f t="shared" si="15"/>
        <v>6.6275003259259258</v>
      </c>
      <c r="X95" s="9"/>
      <c r="Y95" s="22">
        <v>1.32202</v>
      </c>
      <c r="Z95" s="22">
        <v>15.098599999999999</v>
      </c>
      <c r="AA95" s="22">
        <v>-1.4898700000000001E-2</v>
      </c>
      <c r="AB95" s="22">
        <v>85</v>
      </c>
      <c r="AC95" s="22">
        <v>1.32111</v>
      </c>
      <c r="AD95">
        <f t="shared" si="16"/>
        <v>18.393456790123455</v>
      </c>
      <c r="AE95">
        <f t="shared" si="17"/>
        <v>24.316517745679011</v>
      </c>
      <c r="AF95" s="9"/>
      <c r="AG95" s="22">
        <v>0.32806400000000002</v>
      </c>
      <c r="AH95" s="22">
        <v>18.817</v>
      </c>
      <c r="AI95" s="22">
        <v>-1.64856E-2</v>
      </c>
      <c r="AJ95" s="22">
        <v>85</v>
      </c>
      <c r="AK95" s="22">
        <v>0.32757599999999998</v>
      </c>
      <c r="AL95">
        <f t="shared" si="18"/>
        <v>20.352592592592593</v>
      </c>
      <c r="AM95">
        <f t="shared" si="19"/>
        <v>6.6769529362962974</v>
      </c>
      <c r="AP95" s="9"/>
      <c r="AQ95" s="22">
        <v>1.32202</v>
      </c>
      <c r="AR95" s="22">
        <v>24.220800000000001</v>
      </c>
      <c r="AS95" s="22">
        <v>-1.4975E-2</v>
      </c>
      <c r="AT95" s="22">
        <v>85</v>
      </c>
      <c r="AU95" s="22">
        <v>1.32111</v>
      </c>
      <c r="AV95">
        <f t="shared" si="20"/>
        <v>18.487654320987652</v>
      </c>
      <c r="AW95">
        <f t="shared" si="21"/>
        <v>24.441048765432093</v>
      </c>
      <c r="AX95" s="9"/>
      <c r="AY95" s="22">
        <v>0.32806400000000002</v>
      </c>
      <c r="AZ95" s="22">
        <v>27.939299999999999</v>
      </c>
      <c r="BA95" s="22">
        <v>-1.64551E-2</v>
      </c>
      <c r="BB95" s="22">
        <v>85</v>
      </c>
      <c r="BC95" s="22">
        <v>0.32745400000000002</v>
      </c>
      <c r="BD95">
        <f t="shared" si="22"/>
        <v>20.314938271604937</v>
      </c>
      <c r="BE95">
        <f t="shared" si="23"/>
        <v>6.664599909135803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1.3169900000000001</v>
      </c>
      <c r="H96" s="22">
        <v>5.9184400000000004</v>
      </c>
      <c r="I96" s="22">
        <v>-1.4749099999999999E-2</v>
      </c>
      <c r="J96" s="22">
        <v>86</v>
      </c>
      <c r="K96" s="22">
        <v>1.3168299999999999</v>
      </c>
      <c r="L96">
        <f t="shared" si="12"/>
        <v>18.208765432098765</v>
      </c>
      <c r="M96">
        <f t="shared" si="13"/>
        <v>23.980761986419754</v>
      </c>
      <c r="N96" s="9"/>
      <c r="O96" s="22">
        <v>0.33309899999999998</v>
      </c>
      <c r="P96" s="22">
        <v>9.6369600000000002</v>
      </c>
      <c r="Q96" s="22">
        <v>-1.63605E-2</v>
      </c>
      <c r="R96" s="22">
        <v>86</v>
      </c>
      <c r="S96" s="22">
        <v>0.33245799999999998</v>
      </c>
      <c r="T96">
        <f t="shared" si="14"/>
        <v>20.198148148148146</v>
      </c>
      <c r="U96">
        <f t="shared" si="15"/>
        <v>6.7279829499999986</v>
      </c>
      <c r="X96" s="9"/>
      <c r="Y96" s="22">
        <v>1.3169900000000001</v>
      </c>
      <c r="Z96" s="22">
        <v>15.108599999999999</v>
      </c>
      <c r="AA96" s="22">
        <v>-1.4917E-2</v>
      </c>
      <c r="AB96" s="22">
        <v>86</v>
      </c>
      <c r="AC96" s="22">
        <v>1.31592</v>
      </c>
      <c r="AD96">
        <f t="shared" si="16"/>
        <v>18.416049382716047</v>
      </c>
      <c r="AE96">
        <f t="shared" si="17"/>
        <v>24.253752876543206</v>
      </c>
      <c r="AF96" s="9"/>
      <c r="AG96" s="22">
        <v>0.33309899999999998</v>
      </c>
      <c r="AH96" s="22">
        <v>18.827100000000002</v>
      </c>
      <c r="AI96" s="22">
        <v>-1.6479500000000001E-2</v>
      </c>
      <c r="AJ96" s="22">
        <v>86</v>
      </c>
      <c r="AK96" s="22">
        <v>0.332764</v>
      </c>
      <c r="AL96">
        <f t="shared" si="18"/>
        <v>20.345061728395059</v>
      </c>
      <c r="AM96">
        <f t="shared" si="19"/>
        <v>6.776919716666665</v>
      </c>
      <c r="AP96" s="9"/>
      <c r="AQ96" s="22">
        <v>1.3169900000000001</v>
      </c>
      <c r="AR96" s="22">
        <v>24.230899999999998</v>
      </c>
      <c r="AS96" s="22">
        <v>-1.4993299999999999E-2</v>
      </c>
      <c r="AT96" s="22">
        <v>86</v>
      </c>
      <c r="AU96" s="22">
        <v>1.31592</v>
      </c>
      <c r="AV96">
        <f t="shared" si="20"/>
        <v>18.510246913580243</v>
      </c>
      <c r="AW96">
        <f t="shared" si="21"/>
        <v>24.377810082716046</v>
      </c>
      <c r="AX96" s="9"/>
      <c r="AY96" s="22">
        <v>0.33309899999999998</v>
      </c>
      <c r="AZ96" s="22">
        <v>27.949300000000001</v>
      </c>
      <c r="BA96" s="22">
        <v>-1.6448999999999998E-2</v>
      </c>
      <c r="BB96" s="22">
        <v>86</v>
      </c>
      <c r="BC96" s="22">
        <v>0.33236700000000002</v>
      </c>
      <c r="BD96">
        <f t="shared" si="22"/>
        <v>20.307407407407403</v>
      </c>
      <c r="BE96">
        <f t="shared" si="23"/>
        <v>6.7643770999999981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1.3119499999999999</v>
      </c>
      <c r="H97" s="22">
        <v>5.9285100000000002</v>
      </c>
      <c r="I97" s="22">
        <v>-1.4770500000000001E-2</v>
      </c>
      <c r="J97" s="22">
        <v>87</v>
      </c>
      <c r="K97" s="22">
        <v>1.31104</v>
      </c>
      <c r="L97">
        <f t="shared" si="12"/>
        <v>18.235185185185184</v>
      </c>
      <c r="M97">
        <f t="shared" si="13"/>
        <v>23.923651203703702</v>
      </c>
      <c r="N97" s="9"/>
      <c r="O97" s="22">
        <v>0.33813500000000002</v>
      </c>
      <c r="P97" s="22">
        <v>9.6470300000000009</v>
      </c>
      <c r="Q97" s="22">
        <v>-1.6357400000000001E-2</v>
      </c>
      <c r="R97" s="22">
        <v>87</v>
      </c>
      <c r="S97" s="22">
        <v>0.33770800000000001</v>
      </c>
      <c r="T97">
        <f t="shared" si="14"/>
        <v>20.194320987654322</v>
      </c>
      <c r="U97">
        <f t="shared" si="15"/>
        <v>6.8284067271604947</v>
      </c>
      <c r="X97" s="9"/>
      <c r="Y97" s="22">
        <v>1.3119499999999999</v>
      </c>
      <c r="Z97" s="22">
        <v>15.1187</v>
      </c>
      <c r="AA97" s="22">
        <v>-1.49353E-2</v>
      </c>
      <c r="AB97" s="22">
        <v>87</v>
      </c>
      <c r="AC97" s="22">
        <v>1.31134</v>
      </c>
      <c r="AD97">
        <f t="shared" si="16"/>
        <v>18.438641975308641</v>
      </c>
      <c r="AE97">
        <f t="shared" si="17"/>
        <v>24.190576339506173</v>
      </c>
      <c r="AF97" s="9"/>
      <c r="AG97" s="22">
        <v>0.33813500000000002</v>
      </c>
      <c r="AH97" s="22">
        <v>18.837199999999999</v>
      </c>
      <c r="AI97" s="22">
        <v>-1.6479500000000001E-2</v>
      </c>
      <c r="AJ97" s="22">
        <v>87</v>
      </c>
      <c r="AK97" s="22">
        <v>0.33749400000000002</v>
      </c>
      <c r="AL97">
        <f t="shared" si="18"/>
        <v>20.345061728395059</v>
      </c>
      <c r="AM97">
        <f t="shared" si="19"/>
        <v>6.8793774475308638</v>
      </c>
      <c r="AP97" s="9"/>
      <c r="AQ97" s="22">
        <v>1.3119499999999999</v>
      </c>
      <c r="AR97" s="22">
        <v>24.2409</v>
      </c>
      <c r="AS97" s="22">
        <v>-1.5008499999999999E-2</v>
      </c>
      <c r="AT97" s="22">
        <v>87</v>
      </c>
      <c r="AU97" s="22">
        <v>1.31104</v>
      </c>
      <c r="AV97">
        <f t="shared" si="20"/>
        <v>18.529012345679011</v>
      </c>
      <c r="AW97">
        <f t="shared" si="21"/>
        <v>24.309137746913578</v>
      </c>
      <c r="AX97" s="9"/>
      <c r="AY97" s="22">
        <v>0.33813500000000002</v>
      </c>
      <c r="AZ97" s="22">
        <v>27.959399999999999</v>
      </c>
      <c r="BA97" s="22">
        <v>-1.6439800000000001E-2</v>
      </c>
      <c r="BB97" s="22">
        <v>87</v>
      </c>
      <c r="BC97" s="22">
        <v>0.337891</v>
      </c>
      <c r="BD97">
        <f t="shared" si="22"/>
        <v>20.296049382716049</v>
      </c>
      <c r="BE97">
        <f t="shared" si="23"/>
        <v>6.8628046580246913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1.3069200000000001</v>
      </c>
      <c r="H98" s="22">
        <v>5.93858</v>
      </c>
      <c r="I98" s="22">
        <v>-1.47888E-2</v>
      </c>
      <c r="J98" s="22">
        <v>88</v>
      </c>
      <c r="K98" s="22">
        <v>1.30585</v>
      </c>
      <c r="L98">
        <f t="shared" si="12"/>
        <v>18.257777777777775</v>
      </c>
      <c r="M98">
        <f t="shared" si="13"/>
        <v>23.861454933333331</v>
      </c>
      <c r="N98" s="9"/>
      <c r="O98" s="22">
        <v>0.34316999999999998</v>
      </c>
      <c r="P98" s="22">
        <v>9.6570999999999998</v>
      </c>
      <c r="Q98" s="22">
        <v>-1.63483E-2</v>
      </c>
      <c r="R98" s="22">
        <v>88</v>
      </c>
      <c r="S98" s="22">
        <v>0.34277299999999999</v>
      </c>
      <c r="T98">
        <f t="shared" si="14"/>
        <v>20.183086419753085</v>
      </c>
      <c r="U98">
        <f t="shared" si="15"/>
        <v>6.9262297666666655</v>
      </c>
      <c r="X98" s="9"/>
      <c r="Y98" s="22">
        <v>1.3069200000000001</v>
      </c>
      <c r="Z98" s="22">
        <v>15.1288</v>
      </c>
      <c r="AA98" s="22">
        <v>-1.49506E-2</v>
      </c>
      <c r="AB98" s="22">
        <v>88</v>
      </c>
      <c r="AC98" s="22">
        <v>1.30585</v>
      </c>
      <c r="AD98">
        <f t="shared" si="16"/>
        <v>18.45753086419753</v>
      </c>
      <c r="AE98">
        <f t="shared" si="17"/>
        <v>24.122516237037036</v>
      </c>
      <c r="AF98" s="9"/>
      <c r="AG98" s="22">
        <v>0.34316999999999998</v>
      </c>
      <c r="AH98" s="22">
        <v>18.847300000000001</v>
      </c>
      <c r="AI98" s="22">
        <v>-1.64703E-2</v>
      </c>
      <c r="AJ98" s="22">
        <v>88</v>
      </c>
      <c r="AK98" s="22">
        <v>0.34274300000000002</v>
      </c>
      <c r="AL98">
        <f t="shared" si="18"/>
        <v>20.333703703703701</v>
      </c>
      <c r="AM98">
        <f t="shared" si="19"/>
        <v>6.9779170999999991</v>
      </c>
      <c r="AP98" s="9"/>
      <c r="AQ98" s="22">
        <v>1.3069200000000001</v>
      </c>
      <c r="AR98" s="22">
        <v>24.251000000000001</v>
      </c>
      <c r="AS98" s="22">
        <v>-1.50238E-2</v>
      </c>
      <c r="AT98" s="22">
        <v>88</v>
      </c>
      <c r="AU98" s="22">
        <v>1.30646</v>
      </c>
      <c r="AV98">
        <f t="shared" si="20"/>
        <v>18.547901234567902</v>
      </c>
      <c r="AW98">
        <f t="shared" si="21"/>
        <v>24.240623081481484</v>
      </c>
      <c r="AX98" s="9"/>
      <c r="AY98" s="22">
        <v>0.34316999999999998</v>
      </c>
      <c r="AZ98" s="22">
        <v>27.9695</v>
      </c>
      <c r="BA98" s="22">
        <v>-1.6439800000000001E-2</v>
      </c>
      <c r="BB98" s="22">
        <v>88</v>
      </c>
      <c r="BC98" s="22">
        <v>0.34255999999999998</v>
      </c>
      <c r="BD98">
        <f t="shared" si="22"/>
        <v>20.296049382716049</v>
      </c>
      <c r="BE98">
        <f t="shared" si="23"/>
        <v>6.9649952666666657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1.3018799999999999</v>
      </c>
      <c r="H99" s="22">
        <v>5.9486600000000003</v>
      </c>
      <c r="I99" s="22">
        <v>-1.4801E-2</v>
      </c>
      <c r="J99" s="22">
        <v>89</v>
      </c>
      <c r="K99" s="22">
        <v>1.3015699999999999</v>
      </c>
      <c r="L99">
        <f t="shared" si="12"/>
        <v>18.27283950617284</v>
      </c>
      <c r="M99">
        <f t="shared" si="13"/>
        <v>23.789044296296296</v>
      </c>
      <c r="N99" s="9"/>
      <c r="O99" s="22">
        <v>0.34820600000000002</v>
      </c>
      <c r="P99" s="22">
        <v>9.6671700000000005</v>
      </c>
      <c r="Q99" s="22">
        <v>-1.63483E-2</v>
      </c>
      <c r="R99" s="22">
        <v>89</v>
      </c>
      <c r="S99" s="22">
        <v>0.34759499999999999</v>
      </c>
      <c r="T99">
        <f t="shared" si="14"/>
        <v>20.183086419753085</v>
      </c>
      <c r="U99">
        <f t="shared" si="15"/>
        <v>7.027871789876543</v>
      </c>
      <c r="X99" s="9"/>
      <c r="Y99" s="22">
        <v>1.3018799999999999</v>
      </c>
      <c r="Z99" s="22">
        <v>15.1388</v>
      </c>
      <c r="AA99" s="22">
        <v>-1.49689E-2</v>
      </c>
      <c r="AB99" s="22">
        <v>89</v>
      </c>
      <c r="AC99" s="22">
        <v>1.3009599999999999</v>
      </c>
      <c r="AD99">
        <f t="shared" si="16"/>
        <v>18.480123456790125</v>
      </c>
      <c r="AE99">
        <f t="shared" si="17"/>
        <v>24.058903125925927</v>
      </c>
      <c r="AF99" s="9"/>
      <c r="AG99" s="22">
        <v>0.34820600000000002</v>
      </c>
      <c r="AH99" s="22">
        <v>18.857299999999999</v>
      </c>
      <c r="AI99" s="22">
        <v>-1.6452000000000001E-2</v>
      </c>
      <c r="AJ99" s="22">
        <v>89</v>
      </c>
      <c r="AK99" s="22">
        <v>0.34768700000000002</v>
      </c>
      <c r="AL99">
        <f t="shared" si="18"/>
        <v>20.311111111111114</v>
      </c>
      <c r="AM99">
        <f t="shared" si="19"/>
        <v>7.0724507555555567</v>
      </c>
      <c r="AP99" s="9"/>
      <c r="AQ99" s="22">
        <v>1.3018799999999999</v>
      </c>
      <c r="AR99" s="22">
        <v>24.261099999999999</v>
      </c>
      <c r="AS99" s="22">
        <v>-1.50391E-2</v>
      </c>
      <c r="AT99" s="22">
        <v>89</v>
      </c>
      <c r="AU99" s="22">
        <v>1.3009599999999999</v>
      </c>
      <c r="AV99">
        <f t="shared" si="20"/>
        <v>18.566790123456791</v>
      </c>
      <c r="AW99">
        <f t="shared" si="21"/>
        <v>24.171732725925924</v>
      </c>
      <c r="AX99" s="9"/>
      <c r="AY99" s="22">
        <v>0.34820600000000002</v>
      </c>
      <c r="AZ99" s="22">
        <v>27.979500000000002</v>
      </c>
      <c r="BA99" s="22">
        <v>-1.6424600000000001E-2</v>
      </c>
      <c r="BB99" s="22">
        <v>89</v>
      </c>
      <c r="BC99" s="22">
        <v>0.347717</v>
      </c>
      <c r="BD99">
        <f t="shared" si="22"/>
        <v>20.277283950617282</v>
      </c>
      <c r="BE99">
        <f t="shared" si="23"/>
        <v>7.0606719353086413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1.29684</v>
      </c>
      <c r="H100" s="22">
        <v>5.9587300000000001</v>
      </c>
      <c r="I100" s="22">
        <v>-1.4819300000000001E-2</v>
      </c>
      <c r="J100" s="22">
        <v>90</v>
      </c>
      <c r="K100" s="22">
        <v>1.2960799999999999</v>
      </c>
      <c r="L100">
        <f t="shared" si="12"/>
        <v>18.295432098765431</v>
      </c>
      <c r="M100">
        <f t="shared" si="13"/>
        <v>23.72624816296296</v>
      </c>
      <c r="N100" s="9"/>
      <c r="O100" s="22">
        <v>0.35324100000000003</v>
      </c>
      <c r="P100" s="22">
        <v>9.6772500000000008</v>
      </c>
      <c r="Q100" s="22">
        <v>-1.6333E-2</v>
      </c>
      <c r="R100" s="22">
        <v>90</v>
      </c>
      <c r="S100" s="22">
        <v>0.35293600000000003</v>
      </c>
      <c r="T100">
        <f t="shared" si="14"/>
        <v>20.164197530864197</v>
      </c>
      <c r="U100">
        <f t="shared" si="15"/>
        <v>7.1228213</v>
      </c>
      <c r="X100" s="9"/>
      <c r="Y100" s="22">
        <v>1.29684</v>
      </c>
      <c r="Z100" s="22">
        <v>15.148899999999999</v>
      </c>
      <c r="AA100" s="22">
        <v>-1.4975E-2</v>
      </c>
      <c r="AB100" s="22">
        <v>90</v>
      </c>
      <c r="AC100" s="22">
        <v>1.2957799999999999</v>
      </c>
      <c r="AD100">
        <f t="shared" si="16"/>
        <v>18.487654320987652</v>
      </c>
      <c r="AE100">
        <f t="shared" si="17"/>
        <v>23.975529629629627</v>
      </c>
      <c r="AF100" s="9"/>
      <c r="AG100" s="22">
        <v>0.35324100000000003</v>
      </c>
      <c r="AH100" s="22">
        <v>18.8674</v>
      </c>
      <c r="AI100" s="22">
        <v>-1.6448999999999998E-2</v>
      </c>
      <c r="AJ100" s="22">
        <v>90</v>
      </c>
      <c r="AK100" s="22">
        <v>0.35253899999999999</v>
      </c>
      <c r="AL100">
        <f t="shared" si="18"/>
        <v>20.307407407407403</v>
      </c>
      <c r="AM100">
        <f t="shared" si="19"/>
        <v>7.1734088999999992</v>
      </c>
      <c r="AP100" s="9"/>
      <c r="AQ100" s="22">
        <v>1.29684</v>
      </c>
      <c r="AR100" s="22">
        <v>24.271100000000001</v>
      </c>
      <c r="AS100" s="22">
        <v>-1.50543E-2</v>
      </c>
      <c r="AT100" s="22">
        <v>90</v>
      </c>
      <c r="AU100" s="22">
        <v>1.2957799999999999</v>
      </c>
      <c r="AV100">
        <f t="shared" si="20"/>
        <v>18.585555555555555</v>
      </c>
      <c r="AW100">
        <f t="shared" si="21"/>
        <v>24.102491866666664</v>
      </c>
      <c r="AX100" s="9"/>
      <c r="AY100" s="22">
        <v>0.35324100000000003</v>
      </c>
      <c r="AZ100" s="22">
        <v>27.989599999999999</v>
      </c>
      <c r="BA100" s="22">
        <v>-1.6418499999999999E-2</v>
      </c>
      <c r="BB100" s="22">
        <v>90</v>
      </c>
      <c r="BC100" s="22">
        <v>0.35256999999999999</v>
      </c>
      <c r="BD100">
        <f t="shared" si="22"/>
        <v>20.269753086419751</v>
      </c>
      <c r="BE100">
        <f t="shared" si="23"/>
        <v>7.1601078500000002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1.2918099999999999</v>
      </c>
      <c r="H101" s="22">
        <v>5.9687999999999999</v>
      </c>
      <c r="I101" s="22">
        <v>-1.4837599999999999E-2</v>
      </c>
      <c r="J101" s="22">
        <v>91</v>
      </c>
      <c r="K101" s="22">
        <v>1.2908900000000001</v>
      </c>
      <c r="L101">
        <f t="shared" si="12"/>
        <v>18.318024691358023</v>
      </c>
      <c r="M101">
        <f t="shared" si="13"/>
        <v>23.663407476543206</v>
      </c>
      <c r="N101" s="9"/>
      <c r="O101" s="22">
        <v>0.35827599999999998</v>
      </c>
      <c r="P101" s="22">
        <v>9.6873199999999997</v>
      </c>
      <c r="Q101" s="22">
        <v>-1.63208E-2</v>
      </c>
      <c r="R101" s="22">
        <v>91</v>
      </c>
      <c r="S101" s="22">
        <v>0.35787999999999998</v>
      </c>
      <c r="T101">
        <f t="shared" si="14"/>
        <v>20.149135802469136</v>
      </c>
      <c r="U101">
        <f t="shared" si="15"/>
        <v>7.2189517787654314</v>
      </c>
      <c r="X101" s="9"/>
      <c r="Y101" s="22">
        <v>1.2918099999999999</v>
      </c>
      <c r="Z101" s="22">
        <v>15.159000000000001</v>
      </c>
      <c r="AA101" s="22">
        <v>-1.4987199999999999E-2</v>
      </c>
      <c r="AB101" s="22">
        <v>91</v>
      </c>
      <c r="AC101" s="22">
        <v>1.2911999999999999</v>
      </c>
      <c r="AD101">
        <f t="shared" si="16"/>
        <v>18.502716049382713</v>
      </c>
      <c r="AE101">
        <f t="shared" si="17"/>
        <v>23.901993619753082</v>
      </c>
      <c r="AF101" s="9"/>
      <c r="AG101" s="22">
        <v>0.35827599999999998</v>
      </c>
      <c r="AH101" s="22">
        <v>18.877500000000001</v>
      </c>
      <c r="AI101" s="22">
        <v>-1.6436800000000001E-2</v>
      </c>
      <c r="AJ101" s="22">
        <v>91</v>
      </c>
      <c r="AK101" s="22">
        <v>0.35751300000000003</v>
      </c>
      <c r="AL101">
        <f t="shared" si="18"/>
        <v>20.292345679012346</v>
      </c>
      <c r="AM101">
        <f t="shared" si="19"/>
        <v>7.2702604404938267</v>
      </c>
      <c r="AP101" s="9"/>
      <c r="AQ101" s="22">
        <v>1.2918099999999999</v>
      </c>
      <c r="AR101" s="22">
        <v>24.281199999999998</v>
      </c>
      <c r="AS101" s="22">
        <v>-1.50665E-2</v>
      </c>
      <c r="AT101" s="22">
        <v>91</v>
      </c>
      <c r="AU101" s="22">
        <v>1.2908900000000001</v>
      </c>
      <c r="AV101">
        <f t="shared" si="20"/>
        <v>18.600617283950616</v>
      </c>
      <c r="AW101">
        <f t="shared" si="21"/>
        <v>24.028463413580244</v>
      </c>
      <c r="AX101" s="9"/>
      <c r="AY101" s="22">
        <v>0.35827599999999998</v>
      </c>
      <c r="AZ101" s="22">
        <v>27.999700000000001</v>
      </c>
      <c r="BA101" s="22">
        <v>-1.64154E-2</v>
      </c>
      <c r="BB101" s="22">
        <v>91</v>
      </c>
      <c r="BC101" s="22">
        <v>0.35766599999999998</v>
      </c>
      <c r="BD101">
        <f t="shared" si="22"/>
        <v>20.265925925925924</v>
      </c>
      <c r="BE101">
        <f t="shared" si="23"/>
        <v>7.2607948770370356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1.28677</v>
      </c>
      <c r="H102" s="22">
        <v>5.9788699999999997</v>
      </c>
      <c r="I102" s="22">
        <v>-1.48529E-2</v>
      </c>
      <c r="J102" s="22">
        <v>92</v>
      </c>
      <c r="K102" s="22">
        <v>1.2860100000000001</v>
      </c>
      <c r="L102">
        <f t="shared" si="12"/>
        <v>18.336913580246915</v>
      </c>
      <c r="M102">
        <f t="shared" si="13"/>
        <v>23.595390287654322</v>
      </c>
      <c r="N102" s="9"/>
      <c r="O102" s="22">
        <v>0.36331200000000002</v>
      </c>
      <c r="P102" s="22">
        <v>9.6973900000000004</v>
      </c>
      <c r="Q102" s="22">
        <v>-1.6314700000000001E-2</v>
      </c>
      <c r="R102" s="22">
        <v>92</v>
      </c>
      <c r="S102" s="22">
        <v>0.36248799999999998</v>
      </c>
      <c r="T102">
        <f t="shared" si="14"/>
        <v>20.141604938271605</v>
      </c>
      <c r="U102">
        <f t="shared" si="15"/>
        <v>7.3176867733333344</v>
      </c>
      <c r="X102" s="9"/>
      <c r="Y102" s="22">
        <v>1.28677</v>
      </c>
      <c r="Z102" s="22">
        <v>15.1691</v>
      </c>
      <c r="AA102" s="22">
        <v>-1.4996300000000001E-2</v>
      </c>
      <c r="AB102" s="22">
        <v>92</v>
      </c>
      <c r="AC102" s="22">
        <v>1.2860100000000001</v>
      </c>
      <c r="AD102">
        <f t="shared" si="16"/>
        <v>18.51395061728395</v>
      </c>
      <c r="AE102">
        <f t="shared" si="17"/>
        <v>23.823196235802467</v>
      </c>
      <c r="AF102" s="9"/>
      <c r="AG102" s="22">
        <v>0.36331200000000002</v>
      </c>
      <c r="AH102" s="22">
        <v>18.887499999999999</v>
      </c>
      <c r="AI102" s="22">
        <v>-1.6433699999999999E-2</v>
      </c>
      <c r="AJ102" s="22">
        <v>92</v>
      </c>
      <c r="AK102" s="22">
        <v>0.36282300000000001</v>
      </c>
      <c r="AL102">
        <f t="shared" si="18"/>
        <v>20.288518518518515</v>
      </c>
      <c r="AM102">
        <f t="shared" si="19"/>
        <v>7.3710622399999997</v>
      </c>
      <c r="AP102" s="9"/>
      <c r="AQ102" s="22">
        <v>1.28677</v>
      </c>
      <c r="AR102" s="22">
        <v>24.2913</v>
      </c>
      <c r="AS102" s="22">
        <v>-1.5081799999999999E-2</v>
      </c>
      <c r="AT102" s="22">
        <v>92</v>
      </c>
      <c r="AU102" s="22">
        <v>1.2860100000000001</v>
      </c>
      <c r="AV102">
        <f t="shared" si="20"/>
        <v>18.619506172839504</v>
      </c>
      <c r="AW102">
        <f t="shared" si="21"/>
        <v>23.959021958024689</v>
      </c>
      <c r="AX102" s="9"/>
      <c r="AY102" s="22">
        <v>0.36331200000000002</v>
      </c>
      <c r="AZ102" s="22">
        <v>28.009799999999998</v>
      </c>
      <c r="BA102" s="22">
        <v>-1.6406299999999999E-2</v>
      </c>
      <c r="BB102" s="22">
        <v>92</v>
      </c>
      <c r="BC102" s="22">
        <v>0.36285400000000001</v>
      </c>
      <c r="BD102">
        <f t="shared" si="22"/>
        <v>20.254691358024687</v>
      </c>
      <c r="BE102">
        <f t="shared" si="23"/>
        <v>7.3587724266666656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1.2817400000000001</v>
      </c>
      <c r="H103" s="22">
        <v>5.9889400000000004</v>
      </c>
      <c r="I103" s="22">
        <v>-1.48743E-2</v>
      </c>
      <c r="J103" s="22">
        <v>93</v>
      </c>
      <c r="K103" s="22">
        <v>1.2802100000000001</v>
      </c>
      <c r="L103">
        <f t="shared" si="12"/>
        <v>18.363333333333333</v>
      </c>
      <c r="M103">
        <f t="shared" si="13"/>
        <v>23.537018866666667</v>
      </c>
      <c r="N103" s="9"/>
      <c r="O103" s="22">
        <v>0.36834699999999998</v>
      </c>
      <c r="P103" s="22">
        <v>9.7074599999999993</v>
      </c>
      <c r="Q103" s="22">
        <v>-1.6308599999999999E-2</v>
      </c>
      <c r="R103" s="22">
        <v>93</v>
      </c>
      <c r="S103" s="22">
        <v>0.36752299999999999</v>
      </c>
      <c r="T103">
        <f t="shared" si="14"/>
        <v>20.134074074074071</v>
      </c>
      <c r="U103">
        <f t="shared" si="15"/>
        <v>7.4163257829629616</v>
      </c>
      <c r="X103" s="9"/>
      <c r="Y103" s="22">
        <v>1.2817400000000001</v>
      </c>
      <c r="Z103" s="22">
        <v>15.1791</v>
      </c>
      <c r="AA103" s="22">
        <v>-1.50116E-2</v>
      </c>
      <c r="AB103" s="22">
        <v>93</v>
      </c>
      <c r="AC103" s="22">
        <v>1.2808200000000001</v>
      </c>
      <c r="AD103">
        <f t="shared" si="16"/>
        <v>18.532839506172838</v>
      </c>
      <c r="AE103">
        <f t="shared" si="17"/>
        <v>23.754281708641976</v>
      </c>
      <c r="AF103" s="9"/>
      <c r="AG103" s="22">
        <v>0.36834699999999998</v>
      </c>
      <c r="AH103" s="22">
        <v>18.897600000000001</v>
      </c>
      <c r="AI103" s="22">
        <v>-1.6424600000000001E-2</v>
      </c>
      <c r="AJ103" s="22">
        <v>93</v>
      </c>
      <c r="AK103" s="22">
        <v>0.36770599999999998</v>
      </c>
      <c r="AL103">
        <f t="shared" si="18"/>
        <v>20.277283950617282</v>
      </c>
      <c r="AM103">
        <f t="shared" si="19"/>
        <v>7.4690767113580234</v>
      </c>
      <c r="AP103" s="9"/>
      <c r="AQ103" s="22">
        <v>1.2817400000000001</v>
      </c>
      <c r="AR103" s="22">
        <v>24.301400000000001</v>
      </c>
      <c r="AS103" s="22">
        <v>-1.5096999999999999E-2</v>
      </c>
      <c r="AT103" s="22">
        <v>93</v>
      </c>
      <c r="AU103" s="22">
        <v>1.2805200000000001</v>
      </c>
      <c r="AV103">
        <f t="shared" si="20"/>
        <v>18.638271604938272</v>
      </c>
      <c r="AW103">
        <f t="shared" si="21"/>
        <v>23.889418246913582</v>
      </c>
      <c r="AX103" s="9"/>
      <c r="AY103" s="22">
        <v>0.36834699999999998</v>
      </c>
      <c r="AZ103" s="22">
        <v>28.0198</v>
      </c>
      <c r="BA103" s="22">
        <v>-1.6400100000000001E-2</v>
      </c>
      <c r="BB103" s="22">
        <v>93</v>
      </c>
      <c r="BC103" s="22">
        <v>0.36770599999999998</v>
      </c>
      <c r="BD103">
        <f t="shared" si="22"/>
        <v>20.247037037037035</v>
      </c>
      <c r="BE103">
        <f t="shared" si="23"/>
        <v>7.4579353514814803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1.2766999999999999</v>
      </c>
      <c r="H104" s="22">
        <v>5.9990100000000002</v>
      </c>
      <c r="I104" s="22">
        <v>-1.4892600000000001E-2</v>
      </c>
      <c r="J104" s="22">
        <v>94</v>
      </c>
      <c r="K104" s="22">
        <v>1.27563</v>
      </c>
      <c r="L104">
        <f t="shared" si="12"/>
        <v>18.385925925925928</v>
      </c>
      <c r="M104">
        <f t="shared" si="13"/>
        <v>23.473311629629631</v>
      </c>
      <c r="N104" s="9"/>
      <c r="O104" s="22">
        <v>0.37338300000000002</v>
      </c>
      <c r="P104" s="22">
        <v>9.71753</v>
      </c>
      <c r="Q104" s="22">
        <v>-1.6305500000000001E-2</v>
      </c>
      <c r="R104" s="22">
        <v>94</v>
      </c>
      <c r="S104" s="22">
        <v>0.37304700000000002</v>
      </c>
      <c r="T104">
        <f t="shared" si="14"/>
        <v>20.130246913580248</v>
      </c>
      <c r="U104">
        <f t="shared" si="15"/>
        <v>7.5162919833333337</v>
      </c>
      <c r="X104" s="9"/>
      <c r="Y104" s="22">
        <v>1.2766999999999999</v>
      </c>
      <c r="Z104" s="22">
        <v>15.1892</v>
      </c>
      <c r="AA104" s="22">
        <v>-1.5029900000000001E-2</v>
      </c>
      <c r="AB104" s="22">
        <v>94</v>
      </c>
      <c r="AC104" s="22">
        <v>1.27563</v>
      </c>
      <c r="AD104">
        <f t="shared" si="16"/>
        <v>18.555432098765429</v>
      </c>
      <c r="AE104">
        <f t="shared" si="17"/>
        <v>23.689720160493824</v>
      </c>
      <c r="AF104" s="9"/>
      <c r="AG104" s="22">
        <v>0.37338300000000002</v>
      </c>
      <c r="AH104" s="22">
        <v>18.907699999999998</v>
      </c>
      <c r="AI104" s="22">
        <v>-1.6412400000000001E-2</v>
      </c>
      <c r="AJ104" s="22">
        <v>94</v>
      </c>
      <c r="AK104" s="22">
        <v>0.37277199999999999</v>
      </c>
      <c r="AL104">
        <f t="shared" si="18"/>
        <v>20.262222222222224</v>
      </c>
      <c r="AM104">
        <f t="shared" si="19"/>
        <v>7.5655693200000007</v>
      </c>
      <c r="AP104" s="9"/>
      <c r="AQ104" s="22">
        <v>1.2766999999999999</v>
      </c>
      <c r="AR104" s="22">
        <v>24.311399999999999</v>
      </c>
      <c r="AS104" s="22">
        <v>-1.51123E-2</v>
      </c>
      <c r="AT104" s="22">
        <v>94</v>
      </c>
      <c r="AU104" s="22">
        <v>1.2753300000000001</v>
      </c>
      <c r="AV104">
        <f t="shared" si="20"/>
        <v>18.65716049382716</v>
      </c>
      <c r="AW104">
        <f t="shared" si="21"/>
        <v>23.819596802469135</v>
      </c>
      <c r="AX104" s="9"/>
      <c r="AY104" s="22">
        <v>0.37338300000000002</v>
      </c>
      <c r="AZ104" s="22">
        <v>28.029900000000001</v>
      </c>
      <c r="BA104" s="22">
        <v>-1.6393999999999999E-2</v>
      </c>
      <c r="BB104" s="22">
        <v>94</v>
      </c>
      <c r="BC104" s="22">
        <v>0.372894</v>
      </c>
      <c r="BD104">
        <f t="shared" si="22"/>
        <v>20.239506172839505</v>
      </c>
      <c r="BE104">
        <f t="shared" si="23"/>
        <v>7.5570875333333332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1.2716700000000001</v>
      </c>
      <c r="H105" s="22">
        <v>6.00908</v>
      </c>
      <c r="I105" s="22">
        <v>-1.49109E-2</v>
      </c>
      <c r="J105" s="22">
        <v>95</v>
      </c>
      <c r="K105" s="22">
        <v>1.27075</v>
      </c>
      <c r="L105">
        <f t="shared" si="12"/>
        <v>18.408518518518516</v>
      </c>
      <c r="M105">
        <f t="shared" si="13"/>
        <v>23.409560744444441</v>
      </c>
      <c r="N105" s="9"/>
      <c r="O105" s="22">
        <v>0.37841799999999998</v>
      </c>
      <c r="P105" s="22">
        <v>9.7276000000000007</v>
      </c>
      <c r="Q105" s="22">
        <v>-1.6299399999999999E-2</v>
      </c>
      <c r="R105" s="22">
        <v>95</v>
      </c>
      <c r="S105" s="22">
        <v>0.378021</v>
      </c>
      <c r="T105">
        <f t="shared" si="14"/>
        <v>20.122716049382714</v>
      </c>
      <c r="U105">
        <f t="shared" si="15"/>
        <v>7.6147979619753068</v>
      </c>
      <c r="X105" s="9"/>
      <c r="Y105" s="22">
        <v>1.2716700000000001</v>
      </c>
      <c r="Z105" s="22">
        <v>15.199299999999999</v>
      </c>
      <c r="AA105" s="22">
        <v>-1.50452E-2</v>
      </c>
      <c r="AB105" s="22">
        <v>95</v>
      </c>
      <c r="AC105" s="22">
        <v>1.27014</v>
      </c>
      <c r="AD105">
        <f t="shared" si="16"/>
        <v>18.574320987654321</v>
      </c>
      <c r="AE105">
        <f t="shared" si="17"/>
        <v>23.620406770370373</v>
      </c>
      <c r="AF105" s="9"/>
      <c r="AG105" s="22">
        <v>0.37841799999999998</v>
      </c>
      <c r="AH105" s="22">
        <v>18.9178</v>
      </c>
      <c r="AI105" s="22">
        <v>-1.64032E-2</v>
      </c>
      <c r="AJ105" s="22">
        <v>95</v>
      </c>
      <c r="AK105" s="22">
        <v>0.37789899999999998</v>
      </c>
      <c r="AL105">
        <f t="shared" si="18"/>
        <v>20.250864197530863</v>
      </c>
      <c r="AM105">
        <f t="shared" si="19"/>
        <v>7.6632915279012339</v>
      </c>
      <c r="AP105" s="9"/>
      <c r="AQ105" s="22">
        <v>1.2716700000000001</v>
      </c>
      <c r="AR105" s="22">
        <v>24.3215</v>
      </c>
      <c r="AS105" s="22">
        <v>-1.5130599999999999E-2</v>
      </c>
      <c r="AT105" s="22">
        <v>95</v>
      </c>
      <c r="AU105" s="22">
        <v>1.27075</v>
      </c>
      <c r="AV105">
        <f t="shared" si="20"/>
        <v>18.679753086419751</v>
      </c>
      <c r="AW105">
        <f t="shared" si="21"/>
        <v>23.754481607407406</v>
      </c>
      <c r="AX105" s="9"/>
      <c r="AY105" s="22">
        <v>0.37841799999999998</v>
      </c>
      <c r="AZ105" s="22">
        <v>28.04</v>
      </c>
      <c r="BA105" s="22">
        <v>-1.63879E-2</v>
      </c>
      <c r="BB105" s="22">
        <v>95</v>
      </c>
      <c r="BC105" s="22">
        <v>0.37777699999999997</v>
      </c>
      <c r="BD105">
        <f t="shared" si="22"/>
        <v>20.231975308641974</v>
      </c>
      <c r="BE105">
        <f t="shared" si="23"/>
        <v>7.6561436323456782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1.2666299999999999</v>
      </c>
      <c r="H106" s="22">
        <v>6.0191499999999998</v>
      </c>
      <c r="I106" s="22">
        <v>-1.4926099999999999E-2</v>
      </c>
      <c r="J106" s="22">
        <v>96</v>
      </c>
      <c r="K106" s="22">
        <v>1.26617</v>
      </c>
      <c r="L106">
        <f t="shared" si="12"/>
        <v>18.427283950617284</v>
      </c>
      <c r="M106">
        <f t="shared" si="13"/>
        <v>23.340550670370369</v>
      </c>
      <c r="N106" s="9"/>
      <c r="O106" s="22">
        <v>0.38345299999999999</v>
      </c>
      <c r="P106" s="22">
        <v>9.7376699999999996</v>
      </c>
      <c r="Q106" s="22">
        <v>-1.62933E-2</v>
      </c>
      <c r="R106" s="22">
        <v>96</v>
      </c>
      <c r="S106" s="22">
        <v>0.38287399999999999</v>
      </c>
      <c r="T106">
        <f t="shared" si="14"/>
        <v>20.115185185185183</v>
      </c>
      <c r="U106">
        <f t="shared" si="15"/>
        <v>7.7132281048148137</v>
      </c>
      <c r="X106" s="9"/>
      <c r="Y106" s="22">
        <v>1.2666299999999999</v>
      </c>
      <c r="Z106" s="22">
        <v>15.209300000000001</v>
      </c>
      <c r="AA106" s="22">
        <v>-1.50604E-2</v>
      </c>
      <c r="AB106" s="22">
        <v>96</v>
      </c>
      <c r="AC106" s="22">
        <v>1.26617</v>
      </c>
      <c r="AD106">
        <f t="shared" si="16"/>
        <v>18.593086419753085</v>
      </c>
      <c r="AE106">
        <f t="shared" si="17"/>
        <v>23.550561051851847</v>
      </c>
      <c r="AF106" s="9"/>
      <c r="AG106" s="22">
        <v>0.38345299999999999</v>
      </c>
      <c r="AH106" s="22">
        <v>18.927800000000001</v>
      </c>
      <c r="AI106" s="22">
        <v>-1.6406299999999999E-2</v>
      </c>
      <c r="AJ106" s="22">
        <v>96</v>
      </c>
      <c r="AK106" s="22">
        <v>0.38281300000000001</v>
      </c>
      <c r="AL106">
        <f t="shared" si="18"/>
        <v>20.254691358024687</v>
      </c>
      <c r="AM106">
        <f t="shared" si="19"/>
        <v>7.7667221653086402</v>
      </c>
      <c r="AP106" s="9"/>
      <c r="AQ106" s="22">
        <v>1.2666299999999999</v>
      </c>
      <c r="AR106" s="22">
        <v>24.331600000000002</v>
      </c>
      <c r="AS106" s="22">
        <v>-1.51398E-2</v>
      </c>
      <c r="AT106" s="22">
        <v>96</v>
      </c>
      <c r="AU106" s="22">
        <v>1.26556</v>
      </c>
      <c r="AV106">
        <f t="shared" si="20"/>
        <v>18.691111111111109</v>
      </c>
      <c r="AW106">
        <f t="shared" si="21"/>
        <v>23.674722066666664</v>
      </c>
      <c r="AX106" s="9"/>
      <c r="AY106" s="22">
        <v>0.38345299999999999</v>
      </c>
      <c r="AZ106" s="22">
        <v>28.05</v>
      </c>
      <c r="BA106" s="22">
        <v>-1.6378799999999999E-2</v>
      </c>
      <c r="BB106" s="22">
        <v>96</v>
      </c>
      <c r="BC106" s="22">
        <v>0.382996</v>
      </c>
      <c r="BD106">
        <f t="shared" si="22"/>
        <v>20.220740740740737</v>
      </c>
      <c r="BE106">
        <f t="shared" si="23"/>
        <v>7.7537036992592574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1.2616000000000001</v>
      </c>
      <c r="H107" s="22">
        <v>6.0292199999999996</v>
      </c>
      <c r="I107" s="22">
        <v>-1.4941400000000001E-2</v>
      </c>
      <c r="J107" s="22">
        <v>97</v>
      </c>
      <c r="K107" s="22">
        <v>1.26007</v>
      </c>
      <c r="L107">
        <f t="shared" si="12"/>
        <v>18.446172839506172</v>
      </c>
      <c r="M107">
        <f t="shared" si="13"/>
        <v>23.271691654320989</v>
      </c>
      <c r="N107" s="9"/>
      <c r="O107" s="22">
        <v>0.38848899999999997</v>
      </c>
      <c r="P107" s="22">
        <v>9.7477400000000003</v>
      </c>
      <c r="Q107" s="22">
        <v>-1.6290300000000001E-2</v>
      </c>
      <c r="R107" s="22">
        <v>97</v>
      </c>
      <c r="S107" s="22">
        <v>0.38809199999999999</v>
      </c>
      <c r="T107">
        <f t="shared" si="14"/>
        <v>20.11148148148148</v>
      </c>
      <c r="U107">
        <f t="shared" si="15"/>
        <v>7.8130893292592578</v>
      </c>
      <c r="X107" s="9"/>
      <c r="Y107" s="22">
        <v>1.2616000000000001</v>
      </c>
      <c r="Z107" s="22">
        <v>15.2194</v>
      </c>
      <c r="AA107" s="22">
        <v>-1.5075699999999999E-2</v>
      </c>
      <c r="AB107" s="22">
        <v>97</v>
      </c>
      <c r="AC107" s="22">
        <v>1.26068</v>
      </c>
      <c r="AD107">
        <f t="shared" si="16"/>
        <v>18.611975308641973</v>
      </c>
      <c r="AE107">
        <f t="shared" si="17"/>
        <v>23.480868049382714</v>
      </c>
      <c r="AF107" s="9"/>
      <c r="AG107" s="22">
        <v>0.38848899999999997</v>
      </c>
      <c r="AH107" s="22">
        <v>18.937899999999999</v>
      </c>
      <c r="AI107" s="22">
        <v>-1.6421499999999999E-2</v>
      </c>
      <c r="AJ107" s="22">
        <v>97</v>
      </c>
      <c r="AK107" s="22">
        <v>0.38793899999999998</v>
      </c>
      <c r="AL107">
        <f t="shared" si="18"/>
        <v>20.273456790123454</v>
      </c>
      <c r="AM107">
        <f t="shared" si="19"/>
        <v>7.8760149549382703</v>
      </c>
      <c r="AP107" s="9"/>
      <c r="AQ107" s="22">
        <v>1.2616000000000001</v>
      </c>
      <c r="AR107" s="22">
        <v>24.3416</v>
      </c>
      <c r="AS107" s="22">
        <v>-1.5155E-2</v>
      </c>
      <c r="AT107" s="22">
        <v>97</v>
      </c>
      <c r="AU107" s="22">
        <v>1.26068</v>
      </c>
      <c r="AV107">
        <f t="shared" si="20"/>
        <v>18.709876543209877</v>
      </c>
      <c r="AW107">
        <f t="shared" si="21"/>
        <v>23.604380246913582</v>
      </c>
      <c r="AX107" s="9"/>
      <c r="AY107" s="22">
        <v>0.38848899999999997</v>
      </c>
      <c r="AZ107" s="22">
        <v>28.060099999999998</v>
      </c>
      <c r="BA107" s="22">
        <v>-1.63727E-2</v>
      </c>
      <c r="BB107" s="22">
        <v>97</v>
      </c>
      <c r="BC107" s="22">
        <v>0.38800000000000001</v>
      </c>
      <c r="BD107">
        <f t="shared" si="22"/>
        <v>20.21320987654321</v>
      </c>
      <c r="BE107">
        <f t="shared" si="23"/>
        <v>7.8526096917283947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1.2565599999999999</v>
      </c>
      <c r="H108" s="22">
        <v>6.0392900000000003</v>
      </c>
      <c r="I108" s="22">
        <v>-1.4953599999999999E-2</v>
      </c>
      <c r="J108" s="22">
        <v>98</v>
      </c>
      <c r="K108" s="22">
        <v>1.25549</v>
      </c>
      <c r="L108">
        <f t="shared" si="12"/>
        <v>18.461234567901233</v>
      </c>
      <c r="M108">
        <f t="shared" si="13"/>
        <v>23.19764890864197</v>
      </c>
      <c r="N108" s="9"/>
      <c r="O108" s="22">
        <v>0.39352399999999998</v>
      </c>
      <c r="P108" s="22">
        <v>9.7578099999999992</v>
      </c>
      <c r="Q108" s="22">
        <v>-1.6284199999999999E-2</v>
      </c>
      <c r="R108" s="22">
        <v>98</v>
      </c>
      <c r="S108" s="22">
        <v>0.39285300000000001</v>
      </c>
      <c r="T108">
        <f t="shared" si="14"/>
        <v>20.103950617283949</v>
      </c>
      <c r="U108">
        <f t="shared" si="15"/>
        <v>7.9113870627160487</v>
      </c>
      <c r="X108" s="9"/>
      <c r="Y108" s="22">
        <v>1.2565599999999999</v>
      </c>
      <c r="Z108" s="22">
        <v>15.2295</v>
      </c>
      <c r="AA108" s="22">
        <v>-1.5084800000000001E-2</v>
      </c>
      <c r="AB108" s="22">
        <v>98</v>
      </c>
      <c r="AC108" s="22">
        <v>1.25549</v>
      </c>
      <c r="AD108">
        <f t="shared" si="16"/>
        <v>18.623209876543207</v>
      </c>
      <c r="AE108">
        <f t="shared" si="17"/>
        <v>23.401180602469129</v>
      </c>
      <c r="AF108" s="9"/>
      <c r="AG108" s="22">
        <v>0.39352399999999998</v>
      </c>
      <c r="AH108" s="22">
        <v>18.948</v>
      </c>
      <c r="AI108" s="22">
        <v>-1.6397100000000001E-2</v>
      </c>
      <c r="AJ108" s="22">
        <v>98</v>
      </c>
      <c r="AK108" s="22">
        <v>0.39300499999999999</v>
      </c>
      <c r="AL108">
        <f t="shared" si="18"/>
        <v>20.243333333333332</v>
      </c>
      <c r="AM108">
        <f t="shared" si="19"/>
        <v>7.9662375066666655</v>
      </c>
      <c r="AP108" s="9"/>
      <c r="AQ108" s="22">
        <v>1.2565599999999999</v>
      </c>
      <c r="AR108" s="22">
        <v>24.351700000000001</v>
      </c>
      <c r="AS108" s="22">
        <v>-1.51672E-2</v>
      </c>
      <c r="AT108" s="22">
        <v>98</v>
      </c>
      <c r="AU108" s="22">
        <v>1.2558</v>
      </c>
      <c r="AV108">
        <f t="shared" si="20"/>
        <v>18.724938271604938</v>
      </c>
      <c r="AW108">
        <f t="shared" si="21"/>
        <v>23.529008434567899</v>
      </c>
      <c r="AX108" s="9"/>
      <c r="AY108" s="22">
        <v>0.39352399999999998</v>
      </c>
      <c r="AZ108" s="22">
        <v>28.0702</v>
      </c>
      <c r="BA108" s="22">
        <v>-1.6369600000000002E-2</v>
      </c>
      <c r="BB108" s="22">
        <v>98</v>
      </c>
      <c r="BC108" s="22">
        <v>0.39300499999999999</v>
      </c>
      <c r="BD108">
        <f t="shared" si="22"/>
        <v>20.209382716049383</v>
      </c>
      <c r="BE108">
        <f t="shared" si="23"/>
        <v>7.9528771239506169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1.25153</v>
      </c>
      <c r="H109" s="22">
        <v>6.0493699999999997</v>
      </c>
      <c r="I109" s="22">
        <v>-1.49689E-2</v>
      </c>
      <c r="J109" s="22">
        <v>99</v>
      </c>
      <c r="K109" s="22">
        <v>1.25031</v>
      </c>
      <c r="L109">
        <f t="shared" si="12"/>
        <v>18.480123456790125</v>
      </c>
      <c r="M109">
        <f t="shared" si="13"/>
        <v>23.128428909876547</v>
      </c>
      <c r="N109" s="9"/>
      <c r="O109" s="22">
        <v>0.39856000000000003</v>
      </c>
      <c r="P109" s="22">
        <v>9.7678799999999999</v>
      </c>
      <c r="Q109" s="22">
        <v>-1.62781E-2</v>
      </c>
      <c r="R109" s="22">
        <v>99</v>
      </c>
      <c r="S109" s="22">
        <v>0.39813199999999999</v>
      </c>
      <c r="T109">
        <f t="shared" si="14"/>
        <v>20.096419753086419</v>
      </c>
      <c r="U109">
        <f t="shared" si="15"/>
        <v>8.0096290567901232</v>
      </c>
      <c r="X109" s="9"/>
      <c r="Y109" s="22">
        <v>1.25153</v>
      </c>
      <c r="Z109" s="22">
        <v>15.239599999999999</v>
      </c>
      <c r="AA109" s="22">
        <v>-1.5084800000000001E-2</v>
      </c>
      <c r="AB109" s="22">
        <v>99</v>
      </c>
      <c r="AC109" s="22">
        <v>1.25092</v>
      </c>
      <c r="AD109">
        <f t="shared" si="16"/>
        <v>18.623209876543207</v>
      </c>
      <c r="AE109">
        <f t="shared" si="17"/>
        <v>23.307505856790119</v>
      </c>
      <c r="AF109" s="9"/>
      <c r="AG109" s="22">
        <v>0.39856000000000003</v>
      </c>
      <c r="AH109" s="22">
        <v>18.957999999999998</v>
      </c>
      <c r="AI109" s="22">
        <v>-1.6390999999999999E-2</v>
      </c>
      <c r="AJ109" s="22">
        <v>99</v>
      </c>
      <c r="AK109" s="22">
        <v>0.39816299999999999</v>
      </c>
      <c r="AL109">
        <f t="shared" si="18"/>
        <v>20.235802469135802</v>
      </c>
      <c r="AM109">
        <f t="shared" si="19"/>
        <v>8.0651814320987665</v>
      </c>
      <c r="AP109" s="9"/>
      <c r="AQ109" s="22">
        <v>1.25153</v>
      </c>
      <c r="AR109" s="22">
        <v>24.361799999999999</v>
      </c>
      <c r="AS109" s="22">
        <v>-1.51825E-2</v>
      </c>
      <c r="AT109" s="22">
        <v>99</v>
      </c>
      <c r="AU109" s="22">
        <v>1.25092</v>
      </c>
      <c r="AV109">
        <f t="shared" si="20"/>
        <v>18.743827160493826</v>
      </c>
      <c r="AW109">
        <f t="shared" si="21"/>
        <v>23.458462006172837</v>
      </c>
      <c r="AX109" s="9"/>
      <c r="AY109" s="22">
        <v>0.39856000000000003</v>
      </c>
      <c r="AZ109" s="22">
        <v>28.080300000000001</v>
      </c>
      <c r="BA109" s="22">
        <v>-1.63635E-2</v>
      </c>
      <c r="BB109" s="22">
        <v>99</v>
      </c>
      <c r="BC109" s="22">
        <v>0.39804099999999998</v>
      </c>
      <c r="BD109">
        <f t="shared" si="22"/>
        <v>20.201851851851849</v>
      </c>
      <c r="BE109">
        <f t="shared" si="23"/>
        <v>8.0516500740740735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1.2464900000000001</v>
      </c>
      <c r="H110" s="22">
        <v>6.0594400000000004</v>
      </c>
      <c r="I110" s="22">
        <v>-1.4981100000000001E-2</v>
      </c>
      <c r="J110" s="22">
        <v>100</v>
      </c>
      <c r="K110" s="22">
        <v>1.24573</v>
      </c>
      <c r="L110">
        <f t="shared" si="12"/>
        <v>18.495185185185186</v>
      </c>
      <c r="M110">
        <f t="shared" si="13"/>
        <v>23.054063381481484</v>
      </c>
      <c r="N110" s="9"/>
      <c r="O110" s="22">
        <v>0.40359499999999998</v>
      </c>
      <c r="P110" s="22">
        <v>9.7779600000000002</v>
      </c>
      <c r="Q110" s="22">
        <v>-1.6268899999999999E-2</v>
      </c>
      <c r="R110" s="22">
        <v>100</v>
      </c>
      <c r="S110" s="22">
        <v>0.40313700000000002</v>
      </c>
      <c r="T110">
        <f t="shared" si="14"/>
        <v>20.085061728395061</v>
      </c>
      <c r="U110">
        <f t="shared" si="15"/>
        <v>8.1062304882716045</v>
      </c>
      <c r="X110" s="9"/>
      <c r="Y110" s="22">
        <v>1.2464900000000001</v>
      </c>
      <c r="Z110" s="22">
        <v>15.249599999999999</v>
      </c>
      <c r="AA110" s="22">
        <v>-1.5094E-2</v>
      </c>
      <c r="AB110" s="22">
        <v>100</v>
      </c>
      <c r="AC110" s="22">
        <v>1.24573</v>
      </c>
      <c r="AD110">
        <f t="shared" si="16"/>
        <v>18.634567901234568</v>
      </c>
      <c r="AE110">
        <f t="shared" si="17"/>
        <v>23.227802543209879</v>
      </c>
      <c r="AF110" s="9"/>
      <c r="AG110" s="22">
        <v>0.40359499999999998</v>
      </c>
      <c r="AH110" s="22">
        <v>18.9681</v>
      </c>
      <c r="AI110" s="22">
        <v>-1.6381799999999998E-2</v>
      </c>
      <c r="AJ110" s="22">
        <v>100</v>
      </c>
      <c r="AK110" s="22">
        <v>0.40280199999999999</v>
      </c>
      <c r="AL110">
        <f t="shared" si="18"/>
        <v>20.22444444444444</v>
      </c>
      <c r="AM110">
        <f t="shared" si="19"/>
        <v>8.1624846555555539</v>
      </c>
      <c r="AP110" s="9"/>
      <c r="AQ110" s="22">
        <v>1.2464900000000001</v>
      </c>
      <c r="AR110" s="22">
        <v>24.3718</v>
      </c>
      <c r="AS110" s="22">
        <v>-1.5191700000000001E-2</v>
      </c>
      <c r="AT110" s="22">
        <v>100</v>
      </c>
      <c r="AU110" s="22">
        <v>1.24542</v>
      </c>
      <c r="AV110">
        <f t="shared" si="20"/>
        <v>18.755185185185184</v>
      </c>
      <c r="AW110">
        <f t="shared" si="21"/>
        <v>23.37815078148148</v>
      </c>
      <c r="AX110" s="9"/>
      <c r="AY110" s="22">
        <v>0.40359499999999998</v>
      </c>
      <c r="AZ110" s="22">
        <v>28.090299999999999</v>
      </c>
      <c r="BA110" s="22">
        <v>-1.6357400000000001E-2</v>
      </c>
      <c r="BB110" s="22">
        <v>100</v>
      </c>
      <c r="BC110" s="22">
        <v>0.40304600000000002</v>
      </c>
      <c r="BD110">
        <f t="shared" si="22"/>
        <v>20.194320987654322</v>
      </c>
      <c r="BE110">
        <f t="shared" si="23"/>
        <v>8.1503269790123465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1.24146</v>
      </c>
      <c r="H111" s="22">
        <v>6.0695100000000002</v>
      </c>
      <c r="I111" s="22">
        <v>-1.4996300000000001E-2</v>
      </c>
      <c r="J111" s="22">
        <v>101</v>
      </c>
      <c r="K111" s="22">
        <v>1.2408399999999999</v>
      </c>
      <c r="L111">
        <f t="shared" si="12"/>
        <v>18.51395061728395</v>
      </c>
      <c r="M111">
        <f t="shared" si="13"/>
        <v>22.984329133333333</v>
      </c>
      <c r="N111" s="9"/>
      <c r="O111" s="22">
        <v>0.40862999999999999</v>
      </c>
      <c r="P111" s="22">
        <v>9.7880299999999991</v>
      </c>
      <c r="Q111" s="22">
        <v>-1.6262800000000001E-2</v>
      </c>
      <c r="R111" s="22">
        <v>101</v>
      </c>
      <c r="S111" s="22">
        <v>0.408142</v>
      </c>
      <c r="T111">
        <f t="shared" si="14"/>
        <v>20.077530864197531</v>
      </c>
      <c r="U111">
        <f t="shared" si="15"/>
        <v>8.2042814370370376</v>
      </c>
      <c r="X111" s="9"/>
      <c r="Y111" s="22">
        <v>1.24146</v>
      </c>
      <c r="Z111" s="22">
        <v>15.2597</v>
      </c>
      <c r="AA111" s="22">
        <v>-1.51062E-2</v>
      </c>
      <c r="AB111" s="22">
        <v>101</v>
      </c>
      <c r="AC111" s="22">
        <v>1.23993</v>
      </c>
      <c r="AD111">
        <f t="shared" si="16"/>
        <v>18.649629629629626</v>
      </c>
      <c r="AE111">
        <f t="shared" si="17"/>
        <v>23.152769199999994</v>
      </c>
      <c r="AF111" s="9"/>
      <c r="AG111" s="22">
        <v>0.40862999999999999</v>
      </c>
      <c r="AH111" s="22">
        <v>18.978200000000001</v>
      </c>
      <c r="AI111" s="22">
        <v>-1.63727E-2</v>
      </c>
      <c r="AJ111" s="22">
        <v>101</v>
      </c>
      <c r="AK111" s="22">
        <v>0.40811199999999997</v>
      </c>
      <c r="AL111">
        <f t="shared" si="18"/>
        <v>20.21320987654321</v>
      </c>
      <c r="AM111">
        <f t="shared" si="19"/>
        <v>8.2597239518518517</v>
      </c>
      <c r="AP111" s="9"/>
      <c r="AQ111" s="22">
        <v>1.24146</v>
      </c>
      <c r="AR111" s="22">
        <v>24.381900000000002</v>
      </c>
      <c r="AS111" s="22">
        <v>-1.52008E-2</v>
      </c>
      <c r="AT111" s="22">
        <v>101</v>
      </c>
      <c r="AU111" s="22">
        <v>1.24054</v>
      </c>
      <c r="AV111">
        <f t="shared" si="20"/>
        <v>18.766419753086421</v>
      </c>
      <c r="AW111">
        <f t="shared" si="21"/>
        <v>23.297759466666669</v>
      </c>
      <c r="AX111" s="9"/>
      <c r="AY111" s="22">
        <v>0.40862999999999999</v>
      </c>
      <c r="AZ111" s="22">
        <v>28.1004</v>
      </c>
      <c r="BA111" s="22">
        <v>-1.6351299999999999E-2</v>
      </c>
      <c r="BB111" s="22">
        <v>101</v>
      </c>
      <c r="BC111" s="22">
        <v>0.40795900000000002</v>
      </c>
      <c r="BD111">
        <f t="shared" si="22"/>
        <v>20.186790123456785</v>
      </c>
      <c r="BE111">
        <f t="shared" si="23"/>
        <v>8.2489280481481462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1.2364200000000001</v>
      </c>
      <c r="H112" s="22">
        <v>6.07958</v>
      </c>
      <c r="I112" s="22">
        <v>-1.50116E-2</v>
      </c>
      <c r="J112" s="22">
        <v>102</v>
      </c>
      <c r="K112" s="22">
        <v>1.23566</v>
      </c>
      <c r="L112">
        <f t="shared" si="12"/>
        <v>18.532839506172838</v>
      </c>
      <c r="M112">
        <f t="shared" si="13"/>
        <v>22.914373422222223</v>
      </c>
      <c r="N112" s="9"/>
      <c r="O112" s="22">
        <v>0.41366599999999998</v>
      </c>
      <c r="P112" s="22">
        <v>9.7980999999999998</v>
      </c>
      <c r="Q112" s="22">
        <v>-1.6256699999999999E-2</v>
      </c>
      <c r="R112" s="22">
        <v>102</v>
      </c>
      <c r="S112" s="22">
        <v>0.41299400000000003</v>
      </c>
      <c r="T112">
        <f t="shared" si="14"/>
        <v>20.069999999999997</v>
      </c>
      <c r="U112">
        <f t="shared" si="15"/>
        <v>8.3022766199999989</v>
      </c>
      <c r="X112" s="9"/>
      <c r="Y112" s="22">
        <v>1.2364200000000001</v>
      </c>
      <c r="Z112" s="22">
        <v>15.2698</v>
      </c>
      <c r="AA112" s="22">
        <v>-1.5115399999999999E-2</v>
      </c>
      <c r="AB112" s="22">
        <v>102</v>
      </c>
      <c r="AC112" s="22">
        <v>1.23566</v>
      </c>
      <c r="AD112">
        <f t="shared" si="16"/>
        <v>18.660987654320987</v>
      </c>
      <c r="AE112">
        <f t="shared" si="17"/>
        <v>23.072818355555555</v>
      </c>
      <c r="AF112" s="9"/>
      <c r="AG112" s="22">
        <v>0.41366599999999998</v>
      </c>
      <c r="AH112" s="22">
        <v>18.988199999999999</v>
      </c>
      <c r="AI112" s="22">
        <v>-1.6366599999999999E-2</v>
      </c>
      <c r="AJ112" s="22">
        <v>102</v>
      </c>
      <c r="AK112" s="22">
        <v>0.41290300000000002</v>
      </c>
      <c r="AL112">
        <f t="shared" si="18"/>
        <v>20.205679012345676</v>
      </c>
      <c r="AM112">
        <f t="shared" si="19"/>
        <v>8.3584024143209863</v>
      </c>
      <c r="AP112" s="9"/>
      <c r="AQ112" s="22">
        <v>1.2364200000000001</v>
      </c>
      <c r="AR112" s="22">
        <v>24.391999999999999</v>
      </c>
      <c r="AS112" s="22">
        <v>-1.5206900000000001E-2</v>
      </c>
      <c r="AT112" s="22">
        <v>102</v>
      </c>
      <c r="AU112" s="22">
        <v>1.2353499999999999</v>
      </c>
      <c r="AV112">
        <f t="shared" si="20"/>
        <v>18.773950617283951</v>
      </c>
      <c r="AW112">
        <f t="shared" si="21"/>
        <v>23.212488022222225</v>
      </c>
      <c r="AX112" s="9"/>
      <c r="AY112" s="22">
        <v>0.41366599999999998</v>
      </c>
      <c r="AZ112" s="22">
        <v>28.110499999999998</v>
      </c>
      <c r="BA112" s="22">
        <v>-1.6345200000000001E-2</v>
      </c>
      <c r="BB112" s="22">
        <v>102</v>
      </c>
      <c r="BC112" s="22">
        <v>0.41345199999999999</v>
      </c>
      <c r="BD112">
        <f t="shared" si="22"/>
        <v>20.179259259259258</v>
      </c>
      <c r="BE112">
        <f t="shared" si="23"/>
        <v>8.3474734607407388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1.2313799999999999</v>
      </c>
      <c r="H113" s="22">
        <v>6.0896499999999998</v>
      </c>
      <c r="I113" s="22">
        <v>-1.50238E-2</v>
      </c>
      <c r="J113" s="22">
        <v>103</v>
      </c>
      <c r="K113" s="22">
        <v>1.23047</v>
      </c>
      <c r="L113">
        <f t="shared" si="12"/>
        <v>18.547901234567902</v>
      </c>
      <c r="M113">
        <f t="shared" si="13"/>
        <v>22.839514622222222</v>
      </c>
      <c r="N113" s="9"/>
      <c r="O113" s="22">
        <v>0.41870099999999999</v>
      </c>
      <c r="P113" s="22">
        <v>9.8081700000000005</v>
      </c>
      <c r="Q113" s="22">
        <v>-1.62506E-2</v>
      </c>
      <c r="R113" s="22">
        <v>103</v>
      </c>
      <c r="S113" s="22">
        <v>0.41805999999999999</v>
      </c>
      <c r="T113">
        <f t="shared" si="14"/>
        <v>20.06246913580247</v>
      </c>
      <c r="U113">
        <f t="shared" si="15"/>
        <v>8.4001758896296295</v>
      </c>
      <c r="X113" s="9"/>
      <c r="Y113" s="22">
        <v>1.2313799999999999</v>
      </c>
      <c r="Z113" s="22">
        <v>15.2798</v>
      </c>
      <c r="AA113" s="22">
        <v>-1.51276E-2</v>
      </c>
      <c r="AB113" s="22">
        <v>103</v>
      </c>
      <c r="AC113" s="22">
        <v>1.2307699999999999</v>
      </c>
      <c r="AD113">
        <f t="shared" si="16"/>
        <v>18.676049382716048</v>
      </c>
      <c r="AE113">
        <f t="shared" si="17"/>
        <v>22.997313688888887</v>
      </c>
      <c r="AF113" s="9"/>
      <c r="AG113" s="22">
        <v>0.41870099999999999</v>
      </c>
      <c r="AH113" s="22">
        <v>18.9983</v>
      </c>
      <c r="AI113" s="22">
        <v>-1.63605E-2</v>
      </c>
      <c r="AJ113" s="22">
        <v>103</v>
      </c>
      <c r="AK113" s="22">
        <v>0.418182</v>
      </c>
      <c r="AL113">
        <f t="shared" si="18"/>
        <v>20.198148148148146</v>
      </c>
      <c r="AM113">
        <f t="shared" si="19"/>
        <v>8.4569848277777773</v>
      </c>
      <c r="AP113" s="9"/>
      <c r="AQ113" s="22">
        <v>1.2313799999999999</v>
      </c>
      <c r="AR113" s="22">
        <v>24.402100000000001</v>
      </c>
      <c r="AS113" s="22">
        <v>-1.5219099999999999E-2</v>
      </c>
      <c r="AT113" s="22">
        <v>103</v>
      </c>
      <c r="AU113" s="22">
        <v>1.23047</v>
      </c>
      <c r="AV113">
        <f t="shared" si="20"/>
        <v>18.789012345679012</v>
      </c>
      <c r="AW113">
        <f t="shared" si="21"/>
        <v>23.136414022222219</v>
      </c>
      <c r="AX113" s="9"/>
      <c r="AY113" s="22">
        <v>0.41870099999999999</v>
      </c>
      <c r="AZ113" s="22">
        <v>28.1205</v>
      </c>
      <c r="BA113" s="22">
        <v>-1.6339099999999999E-2</v>
      </c>
      <c r="BB113" s="22">
        <v>103</v>
      </c>
      <c r="BC113" s="22">
        <v>0.41824299999999998</v>
      </c>
      <c r="BD113">
        <f t="shared" si="22"/>
        <v>20.171728395061727</v>
      </c>
      <c r="BE113">
        <f t="shared" si="23"/>
        <v>8.4459228507407396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1.2263500000000001</v>
      </c>
      <c r="H114" s="22">
        <v>6.0997199999999996</v>
      </c>
      <c r="I114" s="22">
        <v>-1.5036000000000001E-2</v>
      </c>
      <c r="J114" s="22">
        <v>104</v>
      </c>
      <c r="K114" s="22">
        <v>1.22498</v>
      </c>
      <c r="L114">
        <f t="shared" si="12"/>
        <v>18.562962962962963</v>
      </c>
      <c r="M114">
        <f t="shared" si="13"/>
        <v>22.764689629629633</v>
      </c>
      <c r="N114" s="9"/>
      <c r="O114" s="22">
        <v>0.42373699999999997</v>
      </c>
      <c r="P114" s="22">
        <v>9.8182399999999994</v>
      </c>
      <c r="Q114" s="22">
        <v>-1.6247600000000001E-2</v>
      </c>
      <c r="R114" s="22">
        <v>104</v>
      </c>
      <c r="S114" s="22">
        <v>0.42337000000000002</v>
      </c>
      <c r="T114">
        <f t="shared" si="14"/>
        <v>20.058765432098767</v>
      </c>
      <c r="U114">
        <f t="shared" si="15"/>
        <v>8.4996410879012352</v>
      </c>
      <c r="X114" s="9"/>
      <c r="Y114" s="22">
        <v>1.2263500000000001</v>
      </c>
      <c r="Z114" s="22">
        <v>15.289899999999999</v>
      </c>
      <c r="AA114" s="22">
        <v>-1.51459E-2</v>
      </c>
      <c r="AB114" s="22">
        <v>104</v>
      </c>
      <c r="AC114" s="22">
        <v>1.2252799999999999</v>
      </c>
      <c r="AD114">
        <f t="shared" si="16"/>
        <v>18.698641975308643</v>
      </c>
      <c r="AE114">
        <f t="shared" si="17"/>
        <v>22.931079586419756</v>
      </c>
      <c r="AF114" s="9"/>
      <c r="AG114" s="22">
        <v>0.42373699999999997</v>
      </c>
      <c r="AH114" s="22">
        <v>19.008400000000002</v>
      </c>
      <c r="AI114" s="22">
        <v>-1.63605E-2</v>
      </c>
      <c r="AJ114" s="22">
        <v>104</v>
      </c>
      <c r="AK114" s="22">
        <v>0.42303499999999999</v>
      </c>
      <c r="AL114">
        <f t="shared" si="18"/>
        <v>20.198148148148146</v>
      </c>
      <c r="AM114">
        <f t="shared" si="19"/>
        <v>8.5587027018518498</v>
      </c>
      <c r="AP114" s="9"/>
      <c r="AQ114" s="22">
        <v>1.2263500000000001</v>
      </c>
      <c r="AR114" s="22">
        <v>24.412099999999999</v>
      </c>
      <c r="AS114" s="22">
        <v>-1.52313E-2</v>
      </c>
      <c r="AT114" s="22">
        <v>104</v>
      </c>
      <c r="AU114" s="22">
        <v>1.2252799999999999</v>
      </c>
      <c r="AV114">
        <f t="shared" si="20"/>
        <v>18.804074074074073</v>
      </c>
      <c r="AW114">
        <f t="shared" si="21"/>
        <v>23.060376240740741</v>
      </c>
      <c r="AX114" s="9"/>
      <c r="AY114" s="22">
        <v>0.42373699999999997</v>
      </c>
      <c r="AZ114" s="22">
        <v>28.130600000000001</v>
      </c>
      <c r="BA114" s="22">
        <v>-1.6330000000000001E-2</v>
      </c>
      <c r="BB114" s="22">
        <v>104</v>
      </c>
      <c r="BC114" s="22">
        <v>0.42306500000000002</v>
      </c>
      <c r="BD114">
        <f t="shared" si="22"/>
        <v>20.160493827160494</v>
      </c>
      <c r="BE114">
        <f t="shared" si="23"/>
        <v>8.5427471728395048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1.2213099999999999</v>
      </c>
      <c r="H115" s="22">
        <v>6.1097900000000003</v>
      </c>
      <c r="I115" s="22">
        <v>-1.50513E-2</v>
      </c>
      <c r="J115" s="22">
        <v>105</v>
      </c>
      <c r="K115" s="22">
        <v>1.2200899999999999</v>
      </c>
      <c r="L115">
        <f t="shared" si="12"/>
        <v>18.581851851851848</v>
      </c>
      <c r="M115">
        <f t="shared" si="13"/>
        <v>22.694201485185179</v>
      </c>
      <c r="N115" s="9"/>
      <c r="O115" s="22">
        <v>0.42877199999999999</v>
      </c>
      <c r="P115" s="22">
        <v>9.8283100000000001</v>
      </c>
      <c r="Q115" s="22">
        <v>-1.6241499999999999E-2</v>
      </c>
      <c r="R115" s="22">
        <v>105</v>
      </c>
      <c r="S115" s="22">
        <v>0.42816199999999999</v>
      </c>
      <c r="T115">
        <f t="shared" si="14"/>
        <v>20.051234567901229</v>
      </c>
      <c r="U115">
        <f t="shared" si="15"/>
        <v>8.5974079481481454</v>
      </c>
      <c r="X115" s="9"/>
      <c r="Y115" s="22">
        <v>1.2213099999999999</v>
      </c>
      <c r="Z115" s="22">
        <v>15.3</v>
      </c>
      <c r="AA115" s="22">
        <v>-1.5191700000000001E-2</v>
      </c>
      <c r="AB115" s="22">
        <v>105</v>
      </c>
      <c r="AC115" s="22">
        <v>1.2206999999999999</v>
      </c>
      <c r="AD115">
        <f t="shared" si="16"/>
        <v>18.755185185185184</v>
      </c>
      <c r="AE115">
        <f t="shared" si="17"/>
        <v>22.905895218518516</v>
      </c>
      <c r="AF115" s="9"/>
      <c r="AG115" s="22">
        <v>0.42877199999999999</v>
      </c>
      <c r="AH115" s="22">
        <v>19.0185</v>
      </c>
      <c r="AI115" s="22">
        <v>-1.6390999999999999E-2</v>
      </c>
      <c r="AJ115" s="22">
        <v>105</v>
      </c>
      <c r="AK115" s="22">
        <v>0.42819200000000002</v>
      </c>
      <c r="AL115">
        <f t="shared" si="18"/>
        <v>20.235802469135802</v>
      </c>
      <c r="AM115">
        <f t="shared" si="19"/>
        <v>8.6765454962962956</v>
      </c>
      <c r="AP115" s="9"/>
      <c r="AQ115" s="22">
        <v>1.2213099999999999</v>
      </c>
      <c r="AR115" s="22">
        <v>24.4222</v>
      </c>
      <c r="AS115" s="22">
        <v>-1.5240500000000001E-2</v>
      </c>
      <c r="AT115" s="22">
        <v>105</v>
      </c>
      <c r="AU115" s="22">
        <v>1.2200899999999999</v>
      </c>
      <c r="AV115">
        <f t="shared" si="20"/>
        <v>18.815432098765431</v>
      </c>
      <c r="AW115">
        <f t="shared" si="21"/>
        <v>22.979475376543206</v>
      </c>
      <c r="AX115" s="9"/>
      <c r="AY115" s="22">
        <v>0.42877199999999999</v>
      </c>
      <c r="AZ115" s="22">
        <v>28.140699999999999</v>
      </c>
      <c r="BA115" s="22">
        <v>-1.6326899999999998E-2</v>
      </c>
      <c r="BB115" s="22">
        <v>105</v>
      </c>
      <c r="BC115" s="22">
        <v>0.42807000000000001</v>
      </c>
      <c r="BD115">
        <f t="shared" si="22"/>
        <v>20.156666666666663</v>
      </c>
      <c r="BE115">
        <f t="shared" si="23"/>
        <v>8.6426142799999983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1.21628</v>
      </c>
      <c r="H116" s="22">
        <v>6.1198600000000001</v>
      </c>
      <c r="I116" s="22">
        <v>-1.50604E-2</v>
      </c>
      <c r="J116" s="22">
        <v>106</v>
      </c>
      <c r="K116" s="22">
        <v>1.2152099999999999</v>
      </c>
      <c r="L116">
        <f t="shared" si="12"/>
        <v>18.593086419753085</v>
      </c>
      <c r="M116">
        <f t="shared" si="13"/>
        <v>22.614399150617285</v>
      </c>
      <c r="N116" s="9"/>
      <c r="O116" s="22">
        <v>0.433807</v>
      </c>
      <c r="P116" s="22">
        <v>9.8383800000000008</v>
      </c>
      <c r="Q116" s="22">
        <v>-1.62384E-2</v>
      </c>
      <c r="R116" s="22">
        <v>106</v>
      </c>
      <c r="S116" s="22">
        <v>0.43307499999999999</v>
      </c>
      <c r="T116">
        <f t="shared" si="14"/>
        <v>20.047407407407405</v>
      </c>
      <c r="U116">
        <f t="shared" si="15"/>
        <v>8.6967056651851848</v>
      </c>
      <c r="X116" s="9"/>
      <c r="Y116" s="22">
        <v>1.21628</v>
      </c>
      <c r="Z116" s="22">
        <v>15.3101</v>
      </c>
      <c r="AA116" s="22">
        <v>-1.5197799999999999E-2</v>
      </c>
      <c r="AB116" s="22">
        <v>106</v>
      </c>
      <c r="AC116" s="22">
        <v>1.2155199999999999</v>
      </c>
      <c r="AD116">
        <f t="shared" si="16"/>
        <v>18.762716049382714</v>
      </c>
      <c r="AE116">
        <f t="shared" si="17"/>
        <v>22.820716276543209</v>
      </c>
      <c r="AF116" s="9"/>
      <c r="AG116" s="22">
        <v>0.433807</v>
      </c>
      <c r="AH116" s="22">
        <v>19.028500000000001</v>
      </c>
      <c r="AI116" s="22">
        <v>-1.63757E-2</v>
      </c>
      <c r="AJ116" s="22">
        <v>106</v>
      </c>
      <c r="AK116" s="22">
        <v>0.433197</v>
      </c>
      <c r="AL116">
        <f t="shared" si="18"/>
        <v>20.216913580246914</v>
      </c>
      <c r="AM116">
        <f t="shared" si="19"/>
        <v>8.7702386295061725</v>
      </c>
      <c r="AP116" s="9"/>
      <c r="AQ116" s="22">
        <v>1.21628</v>
      </c>
      <c r="AR116" s="22">
        <v>24.432300000000001</v>
      </c>
      <c r="AS116" s="22">
        <v>-1.5252699999999999E-2</v>
      </c>
      <c r="AT116" s="22">
        <v>106</v>
      </c>
      <c r="AU116" s="22">
        <v>1.2155199999999999</v>
      </c>
      <c r="AV116">
        <f t="shared" si="20"/>
        <v>18.830493827160492</v>
      </c>
      <c r="AW116">
        <f t="shared" si="21"/>
        <v>22.903153032098764</v>
      </c>
      <c r="AX116" s="9"/>
      <c r="AY116" s="22">
        <v>0.433807</v>
      </c>
      <c r="AZ116" s="22">
        <v>28.1508</v>
      </c>
      <c r="BA116" s="22">
        <v>-1.63208E-2</v>
      </c>
      <c r="BB116" s="22">
        <v>106</v>
      </c>
      <c r="BC116" s="22">
        <v>0.433197</v>
      </c>
      <c r="BD116">
        <f t="shared" si="22"/>
        <v>20.149135802469136</v>
      </c>
      <c r="BE116">
        <f t="shared" si="23"/>
        <v>8.7408361550617286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1.2112400000000001</v>
      </c>
      <c r="H117" s="22">
        <v>6.1299299999999999</v>
      </c>
      <c r="I117" s="22">
        <v>-1.5069600000000001E-2</v>
      </c>
      <c r="J117" s="22">
        <v>107</v>
      </c>
      <c r="K117" s="22">
        <v>1.2103299999999999</v>
      </c>
      <c r="L117">
        <f t="shared" si="12"/>
        <v>18.604444444444443</v>
      </c>
      <c r="M117">
        <f t="shared" si="13"/>
        <v>22.534447288888888</v>
      </c>
      <c r="N117" s="9"/>
      <c r="O117" s="22">
        <v>0.43884299999999998</v>
      </c>
      <c r="P117" s="22">
        <v>9.8484499999999997</v>
      </c>
      <c r="Q117" s="22">
        <v>-1.6229199999999999E-2</v>
      </c>
      <c r="R117" s="22">
        <v>107</v>
      </c>
      <c r="S117" s="22">
        <v>0.43829299999999999</v>
      </c>
      <c r="T117">
        <f t="shared" si="14"/>
        <v>20.036049382716048</v>
      </c>
      <c r="U117">
        <f t="shared" si="15"/>
        <v>8.792680019259258</v>
      </c>
      <c r="X117" s="9"/>
      <c r="Y117" s="22">
        <v>1.2112400000000001</v>
      </c>
      <c r="Z117" s="22">
        <v>15.3201</v>
      </c>
      <c r="AA117" s="22">
        <v>-1.5203899999999999E-2</v>
      </c>
      <c r="AB117" s="22">
        <v>107</v>
      </c>
      <c r="AC117" s="22">
        <v>1.2106300000000001</v>
      </c>
      <c r="AD117">
        <f t="shared" si="16"/>
        <v>18.770246913580245</v>
      </c>
      <c r="AE117">
        <f t="shared" si="17"/>
        <v>22.735273871604939</v>
      </c>
      <c r="AF117" s="9"/>
      <c r="AG117" s="22">
        <v>0.43884299999999998</v>
      </c>
      <c r="AH117" s="22">
        <v>19.038599999999999</v>
      </c>
      <c r="AI117" s="22">
        <v>-1.6369600000000002E-2</v>
      </c>
      <c r="AJ117" s="22">
        <v>107</v>
      </c>
      <c r="AK117" s="22">
        <v>0.438141</v>
      </c>
      <c r="AL117">
        <f t="shared" si="18"/>
        <v>20.209382716049383</v>
      </c>
      <c r="AM117">
        <f t="shared" si="19"/>
        <v>8.8687461392592599</v>
      </c>
      <c r="AP117" s="9"/>
      <c r="AQ117" s="22">
        <v>1.2112400000000001</v>
      </c>
      <c r="AR117" s="22">
        <v>24.442299999999999</v>
      </c>
      <c r="AS117" s="22">
        <v>-1.52649E-2</v>
      </c>
      <c r="AT117" s="22">
        <v>107</v>
      </c>
      <c r="AU117" s="22">
        <v>1.2106300000000001</v>
      </c>
      <c r="AV117">
        <f t="shared" si="20"/>
        <v>18.845555555555553</v>
      </c>
      <c r="AW117">
        <f t="shared" si="21"/>
        <v>22.826490711111109</v>
      </c>
      <c r="AX117" s="9"/>
      <c r="AY117" s="22">
        <v>0.43884299999999998</v>
      </c>
      <c r="AZ117" s="22">
        <v>28.160799999999998</v>
      </c>
      <c r="BA117" s="22">
        <v>-1.6317700000000001E-2</v>
      </c>
      <c r="BB117" s="22">
        <v>107</v>
      </c>
      <c r="BC117" s="22">
        <v>0.43820199999999998</v>
      </c>
      <c r="BD117">
        <f t="shared" si="22"/>
        <v>20.145308641975308</v>
      </c>
      <c r="BE117">
        <f t="shared" si="23"/>
        <v>8.8406276803703694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1.20621</v>
      </c>
      <c r="H118" s="22">
        <v>6.14</v>
      </c>
      <c r="I118" s="22">
        <v>-1.50787E-2</v>
      </c>
      <c r="J118" s="22">
        <v>108</v>
      </c>
      <c r="K118" s="22">
        <v>1.2051400000000001</v>
      </c>
      <c r="L118">
        <f t="shared" si="12"/>
        <v>18.61567901234568</v>
      </c>
      <c r="M118">
        <f t="shared" si="13"/>
        <v>22.454418181481483</v>
      </c>
      <c r="N118" s="9"/>
      <c r="O118" s="22">
        <v>0.44387799999999999</v>
      </c>
      <c r="P118" s="22">
        <v>9.8585200000000004</v>
      </c>
      <c r="Q118" s="22">
        <v>-1.6223100000000001E-2</v>
      </c>
      <c r="R118" s="22">
        <v>108</v>
      </c>
      <c r="S118" s="22">
        <v>0.44332899999999997</v>
      </c>
      <c r="T118">
        <f t="shared" si="14"/>
        <v>20.028518518518517</v>
      </c>
      <c r="U118">
        <f t="shared" si="15"/>
        <v>8.8902187429629613</v>
      </c>
      <c r="X118" s="9"/>
      <c r="Y118" s="22">
        <v>1.20621</v>
      </c>
      <c r="Z118" s="22">
        <v>15.3302</v>
      </c>
      <c r="AA118" s="22">
        <v>-1.5219099999999999E-2</v>
      </c>
      <c r="AB118" s="22">
        <v>108</v>
      </c>
      <c r="AC118" s="22">
        <v>1.2054400000000001</v>
      </c>
      <c r="AD118">
        <f t="shared" si="16"/>
        <v>18.789012345679012</v>
      </c>
      <c r="AE118">
        <f t="shared" si="17"/>
        <v>22.66349458148148</v>
      </c>
      <c r="AF118" s="9"/>
      <c r="AG118" s="22">
        <v>0.44387799999999999</v>
      </c>
      <c r="AH118" s="22">
        <v>19.0487</v>
      </c>
      <c r="AI118" s="22">
        <v>-1.63635E-2</v>
      </c>
      <c r="AJ118" s="22">
        <v>108</v>
      </c>
      <c r="AK118" s="22">
        <v>0.44320700000000002</v>
      </c>
      <c r="AL118">
        <f t="shared" si="18"/>
        <v>20.201851851851849</v>
      </c>
      <c r="AM118">
        <f t="shared" si="19"/>
        <v>8.9671575962962944</v>
      </c>
      <c r="AP118" s="9"/>
      <c r="AQ118" s="22">
        <v>1.20621</v>
      </c>
      <c r="AR118" s="22">
        <v>24.452400000000001</v>
      </c>
      <c r="AS118" s="22">
        <v>-1.5271E-2</v>
      </c>
      <c r="AT118" s="22">
        <v>108</v>
      </c>
      <c r="AU118" s="22">
        <v>1.2051400000000001</v>
      </c>
      <c r="AV118">
        <f t="shared" si="20"/>
        <v>18.853086419753083</v>
      </c>
      <c r="AW118">
        <f t="shared" si="21"/>
        <v>22.740781370370367</v>
      </c>
      <c r="AX118" s="9"/>
      <c r="AY118" s="22">
        <v>0.44387799999999999</v>
      </c>
      <c r="AZ118" s="22">
        <v>28.1709</v>
      </c>
      <c r="BA118" s="22">
        <v>-1.6305500000000001E-2</v>
      </c>
      <c r="BB118" s="22">
        <v>108</v>
      </c>
      <c r="BC118" s="22">
        <v>0.44329800000000003</v>
      </c>
      <c r="BD118">
        <f t="shared" si="22"/>
        <v>20.130246913580248</v>
      </c>
      <c r="BE118">
        <f t="shared" si="23"/>
        <v>8.9353737395061739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1.2011700000000001</v>
      </c>
      <c r="H119" s="22">
        <v>6.15008</v>
      </c>
      <c r="I119" s="22">
        <v>-1.5081799999999999E-2</v>
      </c>
      <c r="J119" s="22">
        <v>109</v>
      </c>
      <c r="K119" s="22">
        <v>1.2005600000000001</v>
      </c>
      <c r="L119">
        <f t="shared" si="12"/>
        <v>18.619506172839504</v>
      </c>
      <c r="M119">
        <f t="shared" si="13"/>
        <v>22.365192229629628</v>
      </c>
      <c r="N119" s="9"/>
      <c r="O119" s="22">
        <v>0.44891399999999998</v>
      </c>
      <c r="P119" s="22">
        <v>9.8685899999999993</v>
      </c>
      <c r="Q119" s="22">
        <v>-1.6216999999999999E-2</v>
      </c>
      <c r="R119" s="22">
        <v>109</v>
      </c>
      <c r="S119" s="22">
        <v>0.44802900000000001</v>
      </c>
      <c r="T119">
        <f t="shared" si="14"/>
        <v>20.020987654320983</v>
      </c>
      <c r="U119">
        <f t="shared" si="15"/>
        <v>8.9877016518518502</v>
      </c>
      <c r="X119" s="9"/>
      <c r="Y119" s="22">
        <v>1.2011700000000001</v>
      </c>
      <c r="Z119" s="22">
        <v>15.340299999999999</v>
      </c>
      <c r="AA119" s="22">
        <v>-1.5225199999999999E-2</v>
      </c>
      <c r="AB119" s="22">
        <v>109</v>
      </c>
      <c r="AC119" s="22">
        <v>1.2002600000000001</v>
      </c>
      <c r="AD119">
        <f t="shared" si="16"/>
        <v>18.796543209876543</v>
      </c>
      <c r="AE119">
        <f t="shared" si="17"/>
        <v>22.577843807407408</v>
      </c>
      <c r="AF119" s="9"/>
      <c r="AG119" s="22">
        <v>0.44891399999999998</v>
      </c>
      <c r="AH119" s="22">
        <v>19.058700000000002</v>
      </c>
      <c r="AI119" s="22">
        <v>-1.6357400000000001E-2</v>
      </c>
      <c r="AJ119" s="22">
        <v>109</v>
      </c>
      <c r="AK119" s="22">
        <v>0.44799800000000001</v>
      </c>
      <c r="AL119">
        <f t="shared" si="18"/>
        <v>20.194320987654322</v>
      </c>
      <c r="AM119">
        <f t="shared" si="19"/>
        <v>9.0655134118518514</v>
      </c>
      <c r="AP119" s="9"/>
      <c r="AQ119" s="22">
        <v>1.2011700000000001</v>
      </c>
      <c r="AR119" s="22">
        <v>24.462499999999999</v>
      </c>
      <c r="AS119" s="22">
        <v>-1.52771E-2</v>
      </c>
      <c r="AT119" s="22">
        <v>109</v>
      </c>
      <c r="AU119" s="22">
        <v>1.2002600000000001</v>
      </c>
      <c r="AV119">
        <f t="shared" si="20"/>
        <v>18.860617283950617</v>
      </c>
      <c r="AW119">
        <f t="shared" si="21"/>
        <v>22.654807662962963</v>
      </c>
      <c r="AX119" s="9"/>
      <c r="AY119" s="22">
        <v>0.44891399999999998</v>
      </c>
      <c r="AZ119" s="22">
        <v>28.181000000000001</v>
      </c>
      <c r="BA119" s="22">
        <v>-1.6308599999999999E-2</v>
      </c>
      <c r="BB119" s="22">
        <v>109</v>
      </c>
      <c r="BC119" s="22">
        <v>0.44842500000000002</v>
      </c>
      <c r="BD119">
        <f t="shared" si="22"/>
        <v>20.134074074074071</v>
      </c>
      <c r="BE119">
        <f t="shared" si="23"/>
        <v>9.0384677288888877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1.19614</v>
      </c>
      <c r="H120" s="22">
        <v>6.1601499999999998</v>
      </c>
      <c r="I120" s="22">
        <v>-1.5094E-2</v>
      </c>
      <c r="J120" s="22">
        <v>110</v>
      </c>
      <c r="K120" s="22">
        <v>1.19537</v>
      </c>
      <c r="L120">
        <f t="shared" si="12"/>
        <v>18.634567901234568</v>
      </c>
      <c r="M120">
        <f t="shared" si="13"/>
        <v>22.289552049382717</v>
      </c>
      <c r="N120" s="9"/>
      <c r="O120" s="22">
        <v>0.45394899999999999</v>
      </c>
      <c r="P120" s="22">
        <v>9.8786699999999996</v>
      </c>
      <c r="Q120" s="22">
        <v>-1.6207900000000001E-2</v>
      </c>
      <c r="R120" s="22">
        <v>110</v>
      </c>
      <c r="S120" s="22">
        <v>0.45324700000000001</v>
      </c>
      <c r="T120">
        <f t="shared" si="14"/>
        <v>20.009753086419753</v>
      </c>
      <c r="U120">
        <f t="shared" si="15"/>
        <v>9.0834074038271595</v>
      </c>
      <c r="X120" s="9"/>
      <c r="Y120" s="22">
        <v>1.19614</v>
      </c>
      <c r="Z120" s="22">
        <v>15.350300000000001</v>
      </c>
      <c r="AA120" s="22">
        <v>-1.52313E-2</v>
      </c>
      <c r="AB120" s="22">
        <v>110</v>
      </c>
      <c r="AC120" s="22">
        <v>1.1950700000000001</v>
      </c>
      <c r="AD120">
        <f t="shared" si="16"/>
        <v>18.804074074074073</v>
      </c>
      <c r="AE120">
        <f t="shared" si="17"/>
        <v>22.49230516296296</v>
      </c>
      <c r="AF120" s="9"/>
      <c r="AG120" s="22">
        <v>0.45394899999999999</v>
      </c>
      <c r="AH120" s="22">
        <v>19.0688</v>
      </c>
      <c r="AI120" s="22">
        <v>-1.6351299999999999E-2</v>
      </c>
      <c r="AJ120" s="22">
        <v>110</v>
      </c>
      <c r="AK120" s="22">
        <v>0.45321699999999998</v>
      </c>
      <c r="AL120">
        <f t="shared" si="18"/>
        <v>20.186790123456785</v>
      </c>
      <c r="AM120">
        <f t="shared" si="19"/>
        <v>9.1637731897530834</v>
      </c>
      <c r="AP120" s="9"/>
      <c r="AQ120" s="22">
        <v>1.19614</v>
      </c>
      <c r="AR120" s="22">
        <v>24.4726</v>
      </c>
      <c r="AS120" s="22">
        <v>-1.5286299999999999E-2</v>
      </c>
      <c r="AT120" s="22">
        <v>110</v>
      </c>
      <c r="AU120" s="22">
        <v>1.1950700000000001</v>
      </c>
      <c r="AV120">
        <f t="shared" si="20"/>
        <v>18.871975308641971</v>
      </c>
      <c r="AW120">
        <f t="shared" si="21"/>
        <v>22.573524545679007</v>
      </c>
      <c r="AX120" s="9"/>
      <c r="AY120" s="22">
        <v>0.45394899999999999</v>
      </c>
      <c r="AZ120" s="22">
        <v>28.190999999999999</v>
      </c>
      <c r="BA120" s="22">
        <v>-1.6308599999999999E-2</v>
      </c>
      <c r="BB120" s="22">
        <v>110</v>
      </c>
      <c r="BC120" s="22">
        <v>0.45355200000000001</v>
      </c>
      <c r="BD120">
        <f t="shared" si="22"/>
        <v>20.134074074074071</v>
      </c>
      <c r="BE120">
        <f t="shared" si="23"/>
        <v>9.1398427918518497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1.1911</v>
      </c>
      <c r="H121" s="22">
        <v>6.1702199999999996</v>
      </c>
      <c r="I121" s="22">
        <v>-1.51062E-2</v>
      </c>
      <c r="J121" s="22">
        <v>111</v>
      </c>
      <c r="K121" s="22">
        <v>1.18988</v>
      </c>
      <c r="L121">
        <f t="shared" si="12"/>
        <v>18.649629629629626</v>
      </c>
      <c r="M121">
        <f t="shared" si="13"/>
        <v>22.213573851851848</v>
      </c>
      <c r="N121" s="9"/>
      <c r="O121" s="22">
        <v>0.458984</v>
      </c>
      <c r="P121" s="22">
        <v>9.8887400000000003</v>
      </c>
      <c r="Q121" s="22">
        <v>-1.6201799999999999E-2</v>
      </c>
      <c r="R121" s="22">
        <v>111</v>
      </c>
      <c r="S121" s="22">
        <v>0.45825199999999999</v>
      </c>
      <c r="T121">
        <f t="shared" si="14"/>
        <v>20.002222222222219</v>
      </c>
      <c r="U121">
        <f t="shared" si="15"/>
        <v>9.1806999644444431</v>
      </c>
      <c r="X121" s="9"/>
      <c r="Y121" s="22">
        <v>1.1911</v>
      </c>
      <c r="Z121" s="22">
        <v>15.3604</v>
      </c>
      <c r="AA121" s="22">
        <v>-1.5240500000000001E-2</v>
      </c>
      <c r="AB121" s="22">
        <v>111</v>
      </c>
      <c r="AC121" s="22">
        <v>1.1895800000000001</v>
      </c>
      <c r="AD121">
        <f t="shared" si="16"/>
        <v>18.815432098765431</v>
      </c>
      <c r="AE121">
        <f t="shared" si="17"/>
        <v>22.411061172839506</v>
      </c>
      <c r="AF121" s="9"/>
      <c r="AG121" s="22">
        <v>0.458984</v>
      </c>
      <c r="AH121" s="22">
        <v>19.078900000000001</v>
      </c>
      <c r="AI121" s="22">
        <v>-1.6342200000000001E-2</v>
      </c>
      <c r="AJ121" s="22">
        <v>111</v>
      </c>
      <c r="AK121" s="22">
        <v>0.45849600000000001</v>
      </c>
      <c r="AL121">
        <f t="shared" si="18"/>
        <v>20.175555555555555</v>
      </c>
      <c r="AM121">
        <f t="shared" si="19"/>
        <v>9.2602571911111102</v>
      </c>
      <c r="AP121" s="9"/>
      <c r="AQ121" s="22">
        <v>1.1911</v>
      </c>
      <c r="AR121" s="22">
        <v>24.482600000000001</v>
      </c>
      <c r="AS121" s="22">
        <v>-1.5292399999999999E-2</v>
      </c>
      <c r="AT121" s="22">
        <v>111</v>
      </c>
      <c r="AU121" s="22">
        <v>1.1901900000000001</v>
      </c>
      <c r="AV121">
        <f t="shared" si="20"/>
        <v>18.879506172839505</v>
      </c>
      <c r="AW121">
        <f t="shared" si="21"/>
        <v>22.487379802469135</v>
      </c>
      <c r="AX121" s="9"/>
      <c r="AY121" s="22">
        <v>0.458984</v>
      </c>
      <c r="AZ121" s="22">
        <v>28.2011</v>
      </c>
      <c r="BA121" s="22">
        <v>-1.6302500000000001E-2</v>
      </c>
      <c r="BB121" s="22">
        <v>111</v>
      </c>
      <c r="BC121" s="22">
        <v>0.458374</v>
      </c>
      <c r="BD121">
        <f t="shared" si="22"/>
        <v>20.126543209876544</v>
      </c>
      <c r="BE121">
        <f t="shared" si="23"/>
        <v>9.2377613086419768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1.18607</v>
      </c>
      <c r="H122" s="22">
        <v>6.1802900000000003</v>
      </c>
      <c r="I122" s="22">
        <v>-1.51123E-2</v>
      </c>
      <c r="J122" s="22">
        <v>112</v>
      </c>
      <c r="K122" s="22">
        <v>1.1850000000000001</v>
      </c>
      <c r="L122">
        <f t="shared" si="12"/>
        <v>18.65716049382716</v>
      </c>
      <c r="M122">
        <f t="shared" si="13"/>
        <v>22.128698346913577</v>
      </c>
      <c r="N122" s="9"/>
      <c r="O122" s="22">
        <v>0.46401999999999999</v>
      </c>
      <c r="P122" s="22">
        <v>9.8988099999999992</v>
      </c>
      <c r="Q122" s="22">
        <v>-1.61957E-2</v>
      </c>
      <c r="R122" s="22">
        <v>112</v>
      </c>
      <c r="S122" s="22">
        <v>0.46346999999999999</v>
      </c>
      <c r="T122">
        <f t="shared" si="14"/>
        <v>19.994691358024692</v>
      </c>
      <c r="U122">
        <f t="shared" si="15"/>
        <v>9.2779366839506174</v>
      </c>
      <c r="X122" s="9"/>
      <c r="Y122" s="22">
        <v>1.18607</v>
      </c>
      <c r="Z122" s="22">
        <v>15.3705</v>
      </c>
      <c r="AA122" s="22">
        <v>-1.5246600000000001E-2</v>
      </c>
      <c r="AB122" s="22">
        <v>112</v>
      </c>
      <c r="AC122" s="22">
        <v>1.1850000000000001</v>
      </c>
      <c r="AD122">
        <f t="shared" si="16"/>
        <v>18.822962962962961</v>
      </c>
      <c r="AE122">
        <f t="shared" si="17"/>
        <v>22.325351681481479</v>
      </c>
      <c r="AF122" s="9"/>
      <c r="AG122" s="22">
        <v>0.46401999999999999</v>
      </c>
      <c r="AH122" s="22">
        <v>19.088999999999999</v>
      </c>
      <c r="AI122" s="22">
        <v>-1.6336099999999999E-2</v>
      </c>
      <c r="AJ122" s="22">
        <v>112</v>
      </c>
      <c r="AK122" s="22">
        <v>0.46353100000000003</v>
      </c>
      <c r="AL122">
        <f t="shared" si="18"/>
        <v>20.168024691358024</v>
      </c>
      <c r="AM122">
        <f t="shared" si="19"/>
        <v>9.3583668172839509</v>
      </c>
      <c r="AP122" s="9"/>
      <c r="AQ122" s="22">
        <v>1.18607</v>
      </c>
      <c r="AR122" s="22">
        <v>24.492699999999999</v>
      </c>
      <c r="AS122" s="22">
        <v>-1.5301500000000001E-2</v>
      </c>
      <c r="AT122" s="22">
        <v>112</v>
      </c>
      <c r="AU122" s="22">
        <v>1.1850000000000001</v>
      </c>
      <c r="AV122">
        <f t="shared" si="20"/>
        <v>18.890740740740739</v>
      </c>
      <c r="AW122">
        <f t="shared" si="21"/>
        <v>22.405740870370369</v>
      </c>
      <c r="AX122" s="9"/>
      <c r="AY122" s="22">
        <v>0.46401999999999999</v>
      </c>
      <c r="AZ122" s="22">
        <v>28.211200000000002</v>
      </c>
      <c r="BA122" s="22">
        <v>-1.62933E-2</v>
      </c>
      <c r="BB122" s="22">
        <v>112</v>
      </c>
      <c r="BC122" s="22">
        <v>0.463196</v>
      </c>
      <c r="BD122">
        <f t="shared" si="22"/>
        <v>20.115185185185183</v>
      </c>
      <c r="BE122">
        <f t="shared" si="23"/>
        <v>9.3338482296296288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1.18103</v>
      </c>
      <c r="H123" s="22">
        <v>6.1903600000000001</v>
      </c>
      <c r="I123" s="22">
        <v>-1.5124500000000001E-2</v>
      </c>
      <c r="J123" s="22">
        <v>113</v>
      </c>
      <c r="K123" s="22">
        <v>1.1795</v>
      </c>
      <c r="L123">
        <f t="shared" si="12"/>
        <v>18.672222222222221</v>
      </c>
      <c r="M123">
        <f t="shared" si="13"/>
        <v>22.052454611111109</v>
      </c>
      <c r="N123" s="9"/>
      <c r="O123" s="22">
        <v>0.469055</v>
      </c>
      <c r="P123" s="22">
        <v>9.9088799999999999</v>
      </c>
      <c r="Q123" s="22">
        <v>-1.6186499999999999E-2</v>
      </c>
      <c r="R123" s="22">
        <v>113</v>
      </c>
      <c r="S123" s="22">
        <v>0.46826200000000001</v>
      </c>
      <c r="T123">
        <f t="shared" si="14"/>
        <v>19.983333333333331</v>
      </c>
      <c r="U123">
        <f t="shared" si="15"/>
        <v>9.3732824166666653</v>
      </c>
      <c r="X123" s="9"/>
      <c r="Y123" s="22">
        <v>1.18103</v>
      </c>
      <c r="Z123" s="22">
        <v>15.3805</v>
      </c>
      <c r="AA123" s="22">
        <v>-1.5252699999999999E-2</v>
      </c>
      <c r="AB123" s="22">
        <v>113</v>
      </c>
      <c r="AC123" s="22">
        <v>1.17981</v>
      </c>
      <c r="AD123">
        <f t="shared" si="16"/>
        <v>18.830493827160492</v>
      </c>
      <c r="AE123">
        <f t="shared" si="17"/>
        <v>22.239378124691356</v>
      </c>
      <c r="AF123" s="9"/>
      <c r="AG123" s="22">
        <v>0.469055</v>
      </c>
      <c r="AH123" s="22">
        <v>19.099</v>
      </c>
      <c r="AI123" s="22">
        <v>-1.6326899999999998E-2</v>
      </c>
      <c r="AJ123" s="22">
        <v>113</v>
      </c>
      <c r="AK123" s="22">
        <v>0.46838400000000002</v>
      </c>
      <c r="AL123">
        <f t="shared" si="18"/>
        <v>20.156666666666663</v>
      </c>
      <c r="AM123">
        <f t="shared" si="19"/>
        <v>9.4545852833333317</v>
      </c>
      <c r="AP123" s="9"/>
      <c r="AQ123" s="22">
        <v>1.18103</v>
      </c>
      <c r="AR123" s="22">
        <v>24.502800000000001</v>
      </c>
      <c r="AS123" s="22">
        <v>-1.53137E-2</v>
      </c>
      <c r="AT123" s="22">
        <v>113</v>
      </c>
      <c r="AU123" s="22">
        <v>1.1795</v>
      </c>
      <c r="AV123">
        <f t="shared" si="20"/>
        <v>18.9058024691358</v>
      </c>
      <c r="AW123">
        <f t="shared" si="21"/>
        <v>22.328319890123453</v>
      </c>
      <c r="AX123" s="9"/>
      <c r="AY123" s="22">
        <v>0.469055</v>
      </c>
      <c r="AZ123" s="22">
        <v>28.221299999999999</v>
      </c>
      <c r="BA123" s="22">
        <v>-1.6287200000000002E-2</v>
      </c>
      <c r="BB123" s="22">
        <v>113</v>
      </c>
      <c r="BC123" s="22">
        <v>0.46862799999999999</v>
      </c>
      <c r="BD123">
        <f t="shared" si="22"/>
        <v>20.107654320987656</v>
      </c>
      <c r="BE123">
        <f t="shared" si="23"/>
        <v>9.4315957975308642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1.1759900000000001</v>
      </c>
      <c r="H124" s="22">
        <v>6.2004299999999999</v>
      </c>
      <c r="I124" s="22">
        <v>-1.51398E-2</v>
      </c>
      <c r="J124" s="22">
        <v>114</v>
      </c>
      <c r="K124" s="22">
        <v>1.17462</v>
      </c>
      <c r="L124">
        <f t="shared" si="12"/>
        <v>18.691111111111109</v>
      </c>
      <c r="M124">
        <f t="shared" si="13"/>
        <v>21.980559755555554</v>
      </c>
      <c r="N124" s="9"/>
      <c r="O124" s="22">
        <v>0.47409099999999998</v>
      </c>
      <c r="P124" s="22">
        <v>9.9189500000000006</v>
      </c>
      <c r="Q124" s="22">
        <v>-1.61835E-2</v>
      </c>
      <c r="R124" s="22">
        <v>114</v>
      </c>
      <c r="S124" s="22">
        <v>0.47351100000000002</v>
      </c>
      <c r="T124">
        <f t="shared" si="14"/>
        <v>19.979629629629628</v>
      </c>
      <c r="U124">
        <f t="shared" si="15"/>
        <v>9.472162590740739</v>
      </c>
      <c r="X124" s="9"/>
      <c r="Y124" s="22">
        <v>1.1759900000000001</v>
      </c>
      <c r="Z124" s="22">
        <v>15.390599999999999</v>
      </c>
      <c r="AA124" s="22">
        <v>-1.5258799999999999E-2</v>
      </c>
      <c r="AB124" s="22">
        <v>114</v>
      </c>
      <c r="AC124" s="22">
        <v>1.17462</v>
      </c>
      <c r="AD124">
        <f t="shared" si="16"/>
        <v>18.838024691358022</v>
      </c>
      <c r="AE124">
        <f t="shared" si="17"/>
        <v>22.153328656790123</v>
      </c>
      <c r="AF124" s="9"/>
      <c r="AG124" s="22">
        <v>0.47409099999999998</v>
      </c>
      <c r="AH124" s="22">
        <v>19.109100000000002</v>
      </c>
      <c r="AI124" s="22">
        <v>-1.6323899999999999E-2</v>
      </c>
      <c r="AJ124" s="22">
        <v>114</v>
      </c>
      <c r="AK124" s="22">
        <v>0.473358</v>
      </c>
      <c r="AL124">
        <f t="shared" si="18"/>
        <v>20.15296296296296</v>
      </c>
      <c r="AM124">
        <f t="shared" si="19"/>
        <v>9.5543383640740718</v>
      </c>
      <c r="AP124" s="9"/>
      <c r="AQ124" s="22">
        <v>1.1759900000000001</v>
      </c>
      <c r="AR124" s="22">
        <v>24.512799999999999</v>
      </c>
      <c r="AS124" s="22">
        <v>-1.53229E-2</v>
      </c>
      <c r="AT124" s="22">
        <v>114</v>
      </c>
      <c r="AU124" s="22">
        <v>1.17493</v>
      </c>
      <c r="AV124">
        <f t="shared" si="20"/>
        <v>18.917160493827158</v>
      </c>
      <c r="AW124">
        <f t="shared" si="21"/>
        <v>22.246391569135803</v>
      </c>
      <c r="AX124" s="9"/>
      <c r="AY124" s="22">
        <v>0.47409099999999998</v>
      </c>
      <c r="AZ124" s="22">
        <v>28.231300000000001</v>
      </c>
      <c r="BA124" s="22">
        <v>-1.6284199999999999E-2</v>
      </c>
      <c r="BB124" s="22">
        <v>114</v>
      </c>
      <c r="BC124" s="22">
        <v>0.47360200000000002</v>
      </c>
      <c r="BD124">
        <f t="shared" si="22"/>
        <v>20.103950617283949</v>
      </c>
      <c r="BE124">
        <f t="shared" si="23"/>
        <v>9.531102052098765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1.17096</v>
      </c>
      <c r="H125" s="22">
        <v>6.2104999999999997</v>
      </c>
      <c r="I125" s="22">
        <v>-1.5155E-2</v>
      </c>
      <c r="J125" s="22">
        <v>115</v>
      </c>
      <c r="K125" s="22">
        <v>1.17004</v>
      </c>
      <c r="L125">
        <f t="shared" si="12"/>
        <v>18.709876543209877</v>
      </c>
      <c r="M125">
        <f t="shared" si="13"/>
        <v>21.908517037037036</v>
      </c>
      <c r="N125" s="9"/>
      <c r="O125" s="22">
        <v>0.479126</v>
      </c>
      <c r="P125" s="22">
        <v>9.9290199999999995</v>
      </c>
      <c r="Q125" s="22">
        <v>-1.6174299999999999E-2</v>
      </c>
      <c r="R125" s="22">
        <v>115</v>
      </c>
      <c r="S125" s="22">
        <v>0.47833300000000001</v>
      </c>
      <c r="T125">
        <f t="shared" si="14"/>
        <v>19.96827160493827</v>
      </c>
      <c r="U125">
        <f t="shared" si="15"/>
        <v>9.567318100987654</v>
      </c>
      <c r="X125" s="9"/>
      <c r="Y125" s="22">
        <v>1.17096</v>
      </c>
      <c r="Z125" s="22">
        <v>15.400700000000001</v>
      </c>
      <c r="AA125" s="22">
        <v>-1.5267899999999999E-2</v>
      </c>
      <c r="AB125" s="22">
        <v>115</v>
      </c>
      <c r="AC125" s="22">
        <v>1.16974</v>
      </c>
      <c r="AD125">
        <f t="shared" si="16"/>
        <v>18.849259259259256</v>
      </c>
      <c r="AE125">
        <f t="shared" si="17"/>
        <v>22.071728622222217</v>
      </c>
      <c r="AF125" s="9"/>
      <c r="AG125" s="22">
        <v>0.479126</v>
      </c>
      <c r="AH125" s="22">
        <v>19.119199999999999</v>
      </c>
      <c r="AI125" s="22">
        <v>-1.6317700000000001E-2</v>
      </c>
      <c r="AJ125" s="22">
        <v>115</v>
      </c>
      <c r="AK125" s="22">
        <v>0.47854600000000003</v>
      </c>
      <c r="AL125">
        <f t="shared" si="18"/>
        <v>20.145308641975308</v>
      </c>
      <c r="AM125">
        <f t="shared" si="19"/>
        <v>9.6521411483950619</v>
      </c>
      <c r="AP125" s="9"/>
      <c r="AQ125" s="22">
        <v>1.17096</v>
      </c>
      <c r="AR125" s="22">
        <v>24.5229</v>
      </c>
      <c r="AS125" s="22">
        <v>-1.5335100000000001E-2</v>
      </c>
      <c r="AT125" s="22">
        <v>115</v>
      </c>
      <c r="AU125" s="22">
        <v>1.17004</v>
      </c>
      <c r="AV125">
        <f t="shared" si="20"/>
        <v>18.932222222222222</v>
      </c>
      <c r="AW125">
        <f t="shared" si="21"/>
        <v>22.168874933333335</v>
      </c>
      <c r="AX125" s="9"/>
      <c r="AY125" s="22">
        <v>0.479126</v>
      </c>
      <c r="AZ125" s="22">
        <v>28.241399999999999</v>
      </c>
      <c r="BA125" s="22">
        <v>-1.6275000000000001E-2</v>
      </c>
      <c r="BB125" s="22">
        <v>115</v>
      </c>
      <c r="BC125" s="22">
        <v>0.47869899999999999</v>
      </c>
      <c r="BD125">
        <f t="shared" si="22"/>
        <v>20.092592592592592</v>
      </c>
      <c r="BE125">
        <f t="shared" si="23"/>
        <v>9.6268835185185182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1.1659200000000001</v>
      </c>
      <c r="H126" s="22">
        <v>6.2205700000000004</v>
      </c>
      <c r="I126" s="22">
        <v>-1.51672E-2</v>
      </c>
      <c r="J126" s="22">
        <v>116</v>
      </c>
      <c r="K126" s="22">
        <v>1.16516</v>
      </c>
      <c r="L126">
        <f t="shared" si="12"/>
        <v>18.724938271604938</v>
      </c>
      <c r="M126">
        <f t="shared" si="13"/>
        <v>21.83178002962963</v>
      </c>
      <c r="N126" s="9"/>
      <c r="O126" s="22">
        <v>0.48416100000000001</v>
      </c>
      <c r="P126" s="22">
        <v>9.9390900000000002</v>
      </c>
      <c r="Q126" s="22">
        <v>-1.61713E-2</v>
      </c>
      <c r="R126" s="22">
        <v>116</v>
      </c>
      <c r="S126" s="22">
        <v>0.48352099999999998</v>
      </c>
      <c r="T126">
        <f t="shared" si="14"/>
        <v>19.964567901234567</v>
      </c>
      <c r="U126">
        <f t="shared" si="15"/>
        <v>9.6660651596296301</v>
      </c>
      <c r="X126" s="9"/>
      <c r="Y126" s="22">
        <v>1.1659200000000001</v>
      </c>
      <c r="Z126" s="22">
        <v>15.4108</v>
      </c>
      <c r="AA126" s="22">
        <v>-1.5271E-2</v>
      </c>
      <c r="AB126" s="22">
        <v>116</v>
      </c>
      <c r="AC126" s="22">
        <v>1.16516</v>
      </c>
      <c r="AD126">
        <f t="shared" si="16"/>
        <v>18.853086419753083</v>
      </c>
      <c r="AE126">
        <f t="shared" si="17"/>
        <v>21.981190518518517</v>
      </c>
      <c r="AF126" s="9"/>
      <c r="AG126" s="22">
        <v>0.48416100000000001</v>
      </c>
      <c r="AH126" s="22">
        <v>19.129200000000001</v>
      </c>
      <c r="AI126" s="22">
        <v>-1.6314700000000001E-2</v>
      </c>
      <c r="AJ126" s="22">
        <v>116</v>
      </c>
      <c r="AK126" s="22">
        <v>0.48339799999999999</v>
      </c>
      <c r="AL126">
        <f t="shared" si="18"/>
        <v>20.141604938271605</v>
      </c>
      <c r="AM126">
        <f t="shared" si="19"/>
        <v>9.7517795885185183</v>
      </c>
      <c r="AP126" s="9"/>
      <c r="AQ126" s="22">
        <v>1.1659200000000001</v>
      </c>
      <c r="AR126" s="22">
        <v>24.533000000000001</v>
      </c>
      <c r="AS126" s="22">
        <v>-1.5341199999999999E-2</v>
      </c>
      <c r="AT126" s="22">
        <v>116</v>
      </c>
      <c r="AU126" s="22">
        <v>1.16486</v>
      </c>
      <c r="AV126">
        <f t="shared" si="20"/>
        <v>18.939753086419749</v>
      </c>
      <c r="AW126">
        <f t="shared" si="21"/>
        <v>22.082236918518515</v>
      </c>
      <c r="AX126" s="9"/>
      <c r="AY126" s="22">
        <v>0.48416100000000001</v>
      </c>
      <c r="AZ126" s="22">
        <v>28.2515</v>
      </c>
      <c r="BA126" s="22">
        <v>-1.6271999999999998E-2</v>
      </c>
      <c r="BB126" s="22">
        <v>116</v>
      </c>
      <c r="BC126" s="22">
        <v>0.483429</v>
      </c>
      <c r="BD126">
        <f t="shared" si="22"/>
        <v>20.088888888888885</v>
      </c>
      <c r="BE126">
        <f t="shared" si="23"/>
        <v>9.7262565333333324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1.16089</v>
      </c>
      <c r="H127" s="22">
        <v>6.2306400000000002</v>
      </c>
      <c r="I127" s="22">
        <v>-1.5173300000000001E-2</v>
      </c>
      <c r="J127" s="22">
        <v>117</v>
      </c>
      <c r="K127" s="22">
        <v>1.15967</v>
      </c>
      <c r="L127">
        <f t="shared" si="12"/>
        <v>18.732469135802468</v>
      </c>
      <c r="M127">
        <f t="shared" si="13"/>
        <v>21.746336095061725</v>
      </c>
      <c r="N127" s="9"/>
      <c r="O127" s="22">
        <v>0.48919699999999999</v>
      </c>
      <c r="P127" s="22">
        <v>9.9491599999999991</v>
      </c>
      <c r="Q127" s="22">
        <v>-1.6162099999999999E-2</v>
      </c>
      <c r="R127" s="22">
        <v>117</v>
      </c>
      <c r="S127" s="22">
        <v>0.48922700000000002</v>
      </c>
      <c r="T127">
        <f t="shared" si="14"/>
        <v>19.953209876543205</v>
      </c>
      <c r="U127">
        <f t="shared" si="15"/>
        <v>9.7610504119753063</v>
      </c>
      <c r="X127" s="9"/>
      <c r="Y127" s="22">
        <v>1.16089</v>
      </c>
      <c r="Z127" s="22">
        <v>15.4208</v>
      </c>
      <c r="AA127" s="22">
        <v>-1.52832E-2</v>
      </c>
      <c r="AB127" s="22">
        <v>117</v>
      </c>
      <c r="AC127" s="22">
        <v>1.1599699999999999</v>
      </c>
      <c r="AD127">
        <f t="shared" si="16"/>
        <v>18.868148148148148</v>
      </c>
      <c r="AE127">
        <f t="shared" si="17"/>
        <v>21.903844503703702</v>
      </c>
      <c r="AF127" s="9"/>
      <c r="AG127" s="22">
        <v>0.48919699999999999</v>
      </c>
      <c r="AH127" s="22">
        <v>19.139299999999999</v>
      </c>
      <c r="AI127" s="22">
        <v>-1.6305500000000001E-2</v>
      </c>
      <c r="AJ127" s="22">
        <v>117</v>
      </c>
      <c r="AK127" s="22">
        <v>0.48861700000000002</v>
      </c>
      <c r="AL127">
        <f t="shared" si="18"/>
        <v>20.130246913580248</v>
      </c>
      <c r="AM127">
        <f t="shared" si="19"/>
        <v>9.847656399382716</v>
      </c>
      <c r="AP127" s="9"/>
      <c r="AQ127" s="22">
        <v>1.16089</v>
      </c>
      <c r="AR127" s="22">
        <v>24.543099999999999</v>
      </c>
      <c r="AS127" s="22">
        <v>-1.53534E-2</v>
      </c>
      <c r="AT127" s="22">
        <v>117</v>
      </c>
      <c r="AU127" s="22">
        <v>1.15967</v>
      </c>
      <c r="AV127">
        <f t="shared" si="20"/>
        <v>18.954814814814814</v>
      </c>
      <c r="AW127">
        <f t="shared" si="21"/>
        <v>22.004454970370368</v>
      </c>
      <c r="AX127" s="9"/>
      <c r="AY127" s="22">
        <v>0.48919699999999999</v>
      </c>
      <c r="AZ127" s="22">
        <v>28.261500000000002</v>
      </c>
      <c r="BA127" s="22">
        <v>-1.62659E-2</v>
      </c>
      <c r="BB127" s="22">
        <v>117</v>
      </c>
      <c r="BC127" s="22">
        <v>0.488647</v>
      </c>
      <c r="BD127">
        <f t="shared" si="22"/>
        <v>20.081358024691358</v>
      </c>
      <c r="BE127">
        <f t="shared" si="23"/>
        <v>9.8237401016049386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1.15585</v>
      </c>
      <c r="H128" s="22">
        <v>6.24071</v>
      </c>
      <c r="I128" s="22">
        <v>-1.5170299999999999E-2</v>
      </c>
      <c r="J128" s="22">
        <v>118</v>
      </c>
      <c r="K128" s="22">
        <v>1.15509</v>
      </c>
      <c r="L128">
        <f t="shared" si="12"/>
        <v>18.728765432098765</v>
      </c>
      <c r="M128">
        <f t="shared" si="13"/>
        <v>21.647643524691357</v>
      </c>
      <c r="N128" s="9"/>
      <c r="O128" s="22">
        <v>0.494232</v>
      </c>
      <c r="P128" s="22">
        <v>9.9592299999999998</v>
      </c>
      <c r="Q128" s="22">
        <v>-1.6159099999999999E-2</v>
      </c>
      <c r="R128" s="22">
        <v>118</v>
      </c>
      <c r="S128" s="22">
        <v>0.49383500000000002</v>
      </c>
      <c r="T128">
        <f t="shared" si="14"/>
        <v>19.949506172839506</v>
      </c>
      <c r="U128">
        <f t="shared" si="15"/>
        <v>9.8596843348148155</v>
      </c>
      <c r="X128" s="9"/>
      <c r="Y128" s="22">
        <v>1.15585</v>
      </c>
      <c r="Z128" s="22">
        <v>15.430899999999999</v>
      </c>
      <c r="AA128" s="22">
        <v>-1.5292399999999999E-2</v>
      </c>
      <c r="AB128" s="22">
        <v>118</v>
      </c>
      <c r="AC128" s="22">
        <v>1.1554</v>
      </c>
      <c r="AD128">
        <f t="shared" si="16"/>
        <v>18.879506172839505</v>
      </c>
      <c r="AE128">
        <f t="shared" si="17"/>
        <v>21.821877209876543</v>
      </c>
      <c r="AF128" s="9"/>
      <c r="AG128" s="22">
        <v>0.494232</v>
      </c>
      <c r="AH128" s="22">
        <v>19.1494</v>
      </c>
      <c r="AI128" s="22">
        <v>-1.6299399999999999E-2</v>
      </c>
      <c r="AJ128" s="22">
        <v>118</v>
      </c>
      <c r="AK128" s="22">
        <v>0.49383500000000002</v>
      </c>
      <c r="AL128">
        <f t="shared" si="18"/>
        <v>20.122716049382714</v>
      </c>
      <c r="AM128">
        <f t="shared" si="19"/>
        <v>9.9452901985185171</v>
      </c>
      <c r="AP128" s="9"/>
      <c r="AQ128" s="22">
        <v>1.15585</v>
      </c>
      <c r="AR128" s="22">
        <v>24.553100000000001</v>
      </c>
      <c r="AS128" s="22">
        <v>-1.53595E-2</v>
      </c>
      <c r="AT128" s="22">
        <v>118</v>
      </c>
      <c r="AU128" s="22">
        <v>1.15509</v>
      </c>
      <c r="AV128">
        <f t="shared" si="20"/>
        <v>18.962345679012344</v>
      </c>
      <c r="AW128">
        <f t="shared" si="21"/>
        <v>21.917627253086419</v>
      </c>
      <c r="AX128" s="9"/>
      <c r="AY128" s="22">
        <v>0.494232</v>
      </c>
      <c r="AZ128" s="22">
        <v>28.271599999999999</v>
      </c>
      <c r="BA128" s="22">
        <v>-1.6256699999999999E-2</v>
      </c>
      <c r="BB128" s="22">
        <v>118</v>
      </c>
      <c r="BC128" s="22">
        <v>0.49383500000000002</v>
      </c>
      <c r="BD128">
        <f t="shared" si="22"/>
        <v>20.069999999999997</v>
      </c>
      <c r="BE128">
        <f t="shared" si="23"/>
        <v>9.9192362399999983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1.15082</v>
      </c>
      <c r="H129" s="22">
        <v>6.2507900000000003</v>
      </c>
      <c r="I129" s="22">
        <v>-1.5179399999999999E-2</v>
      </c>
      <c r="J129" s="22">
        <v>119</v>
      </c>
      <c r="K129" s="22">
        <v>1.15021</v>
      </c>
      <c r="L129">
        <f t="shared" si="12"/>
        <v>18.739999999999995</v>
      </c>
      <c r="M129">
        <f t="shared" si="13"/>
        <v>21.566366799999994</v>
      </c>
      <c r="N129" s="9"/>
      <c r="O129" s="22">
        <v>0.49926799999999999</v>
      </c>
      <c r="P129" s="22">
        <v>9.9693000000000005</v>
      </c>
      <c r="Q129" s="22">
        <v>-1.6149899999999998E-2</v>
      </c>
      <c r="R129" s="22">
        <v>119</v>
      </c>
      <c r="S129" s="22">
        <v>0.49865700000000002</v>
      </c>
      <c r="T129">
        <f t="shared" si="14"/>
        <v>19.938148148148144</v>
      </c>
      <c r="U129">
        <f t="shared" si="15"/>
        <v>9.9544793496296275</v>
      </c>
      <c r="X129" s="9"/>
      <c r="Y129" s="22">
        <v>1.15082</v>
      </c>
      <c r="Z129" s="22">
        <v>15.441000000000001</v>
      </c>
      <c r="AA129" s="22">
        <v>-1.52985E-2</v>
      </c>
      <c r="AB129" s="22">
        <v>119</v>
      </c>
      <c r="AC129" s="22">
        <v>1.1498999999999999</v>
      </c>
      <c r="AD129">
        <f t="shared" si="16"/>
        <v>18.887037037037036</v>
      </c>
      <c r="AE129">
        <f t="shared" si="17"/>
        <v>21.735579962962962</v>
      </c>
      <c r="AF129" s="9"/>
      <c r="AG129" s="22">
        <v>0.49926799999999999</v>
      </c>
      <c r="AH129" s="22">
        <v>19.159500000000001</v>
      </c>
      <c r="AI129" s="22">
        <v>-1.6296399999999999E-2</v>
      </c>
      <c r="AJ129" s="22">
        <v>119</v>
      </c>
      <c r="AK129" s="22">
        <v>0.49859599999999998</v>
      </c>
      <c r="AL129">
        <f t="shared" si="18"/>
        <v>20.119012345679007</v>
      </c>
      <c r="AM129">
        <f t="shared" si="19"/>
        <v>10.044779055802467</v>
      </c>
      <c r="AP129" s="9"/>
      <c r="AQ129" s="22">
        <v>1.15082</v>
      </c>
      <c r="AR129" s="22">
        <v>24.563199999999998</v>
      </c>
      <c r="AS129" s="22">
        <v>-1.5368700000000001E-2</v>
      </c>
      <c r="AT129" s="22">
        <v>119</v>
      </c>
      <c r="AU129" s="22">
        <v>1.1498999999999999</v>
      </c>
      <c r="AV129">
        <f t="shared" si="20"/>
        <v>18.973703703703706</v>
      </c>
      <c r="AW129">
        <f t="shared" si="21"/>
        <v>21.835317696296297</v>
      </c>
      <c r="AX129" s="9"/>
      <c r="AY129" s="22">
        <v>0.49926799999999999</v>
      </c>
      <c r="AZ129" s="22">
        <v>28.281700000000001</v>
      </c>
      <c r="BA129" s="22">
        <v>-1.62506E-2</v>
      </c>
      <c r="BB129" s="22">
        <v>119</v>
      </c>
      <c r="BC129" s="22">
        <v>0.498749</v>
      </c>
      <c r="BD129">
        <f t="shared" si="22"/>
        <v>20.06246913580247</v>
      </c>
      <c r="BE129">
        <f t="shared" si="23"/>
        <v>10.016548840493828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1.14578</v>
      </c>
      <c r="H130" s="22">
        <v>6.2608600000000001</v>
      </c>
      <c r="I130" s="22">
        <v>-1.51886E-2</v>
      </c>
      <c r="J130" s="22">
        <v>120</v>
      </c>
      <c r="K130" s="22">
        <v>1.1450199999999999</v>
      </c>
      <c r="L130">
        <f t="shared" si="12"/>
        <v>18.751358024691356</v>
      </c>
      <c r="M130">
        <f t="shared" si="13"/>
        <v>21.484930997530864</v>
      </c>
      <c r="N130" s="9"/>
      <c r="O130" s="22">
        <v>0.50430299999999995</v>
      </c>
      <c r="P130" s="22">
        <v>9.9793800000000008</v>
      </c>
      <c r="Q130" s="22">
        <v>-1.6140700000000001E-2</v>
      </c>
      <c r="R130" s="22">
        <v>120</v>
      </c>
      <c r="S130" s="22">
        <v>0.50387599999999999</v>
      </c>
      <c r="T130">
        <f t="shared" si="14"/>
        <v>19.92679012345679</v>
      </c>
      <c r="U130">
        <f t="shared" si="15"/>
        <v>10.049140039629629</v>
      </c>
      <c r="X130" s="9"/>
      <c r="Y130" s="22">
        <v>1.14578</v>
      </c>
      <c r="Z130" s="22">
        <v>15.451000000000001</v>
      </c>
      <c r="AA130" s="22">
        <v>-1.53107E-2</v>
      </c>
      <c r="AB130" s="22">
        <v>120</v>
      </c>
      <c r="AC130" s="22">
        <v>1.1447099999999999</v>
      </c>
      <c r="AD130">
        <f t="shared" si="16"/>
        <v>18.9020987654321</v>
      </c>
      <c r="AE130">
        <f t="shared" si="17"/>
        <v>21.657646723456793</v>
      </c>
      <c r="AF130" s="9"/>
      <c r="AG130" s="22">
        <v>0.50430299999999995</v>
      </c>
      <c r="AH130" s="22">
        <v>19.169499999999999</v>
      </c>
      <c r="AI130" s="22">
        <v>-1.6290300000000001E-2</v>
      </c>
      <c r="AJ130" s="22">
        <v>120</v>
      </c>
      <c r="AK130" s="22">
        <v>0.50418099999999999</v>
      </c>
      <c r="AL130">
        <f t="shared" si="18"/>
        <v>20.11148148148148</v>
      </c>
      <c r="AM130">
        <f t="shared" si="19"/>
        <v>10.142280445555553</v>
      </c>
      <c r="AP130" s="9"/>
      <c r="AQ130" s="22">
        <v>1.14578</v>
      </c>
      <c r="AR130" s="22">
        <v>24.5733</v>
      </c>
      <c r="AS130" s="22">
        <v>-1.5374799999999999E-2</v>
      </c>
      <c r="AT130" s="22">
        <v>120</v>
      </c>
      <c r="AU130" s="22">
        <v>1.1447099999999999</v>
      </c>
      <c r="AV130">
        <f t="shared" si="20"/>
        <v>18.981234567901232</v>
      </c>
      <c r="AW130">
        <f t="shared" si="21"/>
        <v>21.748318943209874</v>
      </c>
      <c r="AX130" s="9"/>
      <c r="AY130" s="22">
        <v>0.50430299999999995</v>
      </c>
      <c r="AZ130" s="22">
        <v>28.291799999999999</v>
      </c>
      <c r="BA130" s="22">
        <v>-1.62384E-2</v>
      </c>
      <c r="BB130" s="22">
        <v>120</v>
      </c>
      <c r="BC130" s="22">
        <v>0.50372300000000003</v>
      </c>
      <c r="BD130">
        <f t="shared" si="22"/>
        <v>20.047407407407405</v>
      </c>
      <c r="BE130">
        <f t="shared" si="23"/>
        <v>10.109967697777776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1.1407499999999999</v>
      </c>
      <c r="H131" s="22">
        <v>6.2709299999999999</v>
      </c>
      <c r="I131" s="22">
        <v>-1.52008E-2</v>
      </c>
      <c r="J131" s="22">
        <v>121</v>
      </c>
      <c r="K131" s="22">
        <v>1.1401399999999999</v>
      </c>
      <c r="L131">
        <f t="shared" si="12"/>
        <v>18.766419753086421</v>
      </c>
      <c r="M131">
        <f t="shared" si="13"/>
        <v>21.407793333333334</v>
      </c>
      <c r="N131" s="9"/>
      <c r="O131" s="22">
        <v>0.50933799999999996</v>
      </c>
      <c r="P131" s="22">
        <v>9.9894499999999997</v>
      </c>
      <c r="Q131" s="22">
        <v>-1.6137700000000001E-2</v>
      </c>
      <c r="R131" s="22">
        <v>121</v>
      </c>
      <c r="S131" s="22">
        <v>0.50866699999999998</v>
      </c>
      <c r="T131">
        <f t="shared" si="14"/>
        <v>19.923086419753087</v>
      </c>
      <c r="U131">
        <f t="shared" si="15"/>
        <v>10.147584990864196</v>
      </c>
      <c r="X131" s="9"/>
      <c r="Y131" s="22">
        <v>1.1407499999999999</v>
      </c>
      <c r="Z131" s="22">
        <v>15.4611</v>
      </c>
      <c r="AA131" s="22">
        <v>-1.53168E-2</v>
      </c>
      <c r="AB131" s="22">
        <v>121</v>
      </c>
      <c r="AC131" s="22">
        <v>1.1401399999999999</v>
      </c>
      <c r="AD131">
        <f t="shared" si="16"/>
        <v>18.909629629629627</v>
      </c>
      <c r="AE131">
        <f t="shared" si="17"/>
        <v>21.571159999999995</v>
      </c>
      <c r="AF131" s="9"/>
      <c r="AG131" s="22">
        <v>0.50933799999999996</v>
      </c>
      <c r="AH131" s="22">
        <v>19.179600000000001</v>
      </c>
      <c r="AI131" s="22">
        <v>-1.62811E-2</v>
      </c>
      <c r="AJ131" s="22">
        <v>121</v>
      </c>
      <c r="AK131" s="22">
        <v>0.50869799999999998</v>
      </c>
      <c r="AL131">
        <f t="shared" si="18"/>
        <v>20.100123456790122</v>
      </c>
      <c r="AM131">
        <f t="shared" si="19"/>
        <v>10.237756681234567</v>
      </c>
      <c r="AP131" s="9"/>
      <c r="AQ131" s="22">
        <v>1.1407499999999999</v>
      </c>
      <c r="AR131" s="22">
        <v>24.583300000000001</v>
      </c>
      <c r="AS131" s="22">
        <v>-1.5380899999999999E-2</v>
      </c>
      <c r="AT131" s="22">
        <v>121</v>
      </c>
      <c r="AU131" s="22">
        <v>1.1392199999999999</v>
      </c>
      <c r="AV131">
        <f t="shared" si="20"/>
        <v>18.988765432098763</v>
      </c>
      <c r="AW131">
        <f t="shared" si="21"/>
        <v>21.661434166666663</v>
      </c>
      <c r="AX131" s="9"/>
      <c r="AY131" s="22">
        <v>0.50933799999999996</v>
      </c>
      <c r="AZ131" s="22">
        <v>28.3018</v>
      </c>
      <c r="BA131" s="22">
        <v>-1.6235400000000001E-2</v>
      </c>
      <c r="BB131" s="22">
        <v>121</v>
      </c>
      <c r="BC131" s="22">
        <v>0.50885000000000002</v>
      </c>
      <c r="BD131">
        <f t="shared" si="22"/>
        <v>20.043703703703702</v>
      </c>
      <c r="BE131">
        <f t="shared" si="23"/>
        <v>10.209019957037036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1.13571</v>
      </c>
      <c r="H132" s="22">
        <v>6.2809999999999997</v>
      </c>
      <c r="I132" s="22">
        <v>-1.5206900000000001E-2</v>
      </c>
      <c r="J132" s="22">
        <v>122</v>
      </c>
      <c r="K132" s="22">
        <v>1.1355599999999999</v>
      </c>
      <c r="L132">
        <f t="shared" si="12"/>
        <v>18.773950617283951</v>
      </c>
      <c r="M132">
        <f t="shared" si="13"/>
        <v>21.321763455555555</v>
      </c>
      <c r="N132" s="9"/>
      <c r="O132" s="22">
        <v>0.514374</v>
      </c>
      <c r="P132" s="22">
        <v>9.9995200000000004</v>
      </c>
      <c r="Q132" s="22">
        <v>-1.61285E-2</v>
      </c>
      <c r="R132" s="22">
        <v>122</v>
      </c>
      <c r="S132" s="22">
        <v>0.51394700000000004</v>
      </c>
      <c r="T132">
        <f t="shared" si="14"/>
        <v>19.911728395061726</v>
      </c>
      <c r="U132">
        <f t="shared" si="15"/>
        <v>10.242075381481481</v>
      </c>
      <c r="X132" s="9"/>
      <c r="Y132" s="22">
        <v>1.13571</v>
      </c>
      <c r="Z132" s="22">
        <v>15.4712</v>
      </c>
      <c r="AA132" s="22">
        <v>-1.53259E-2</v>
      </c>
      <c r="AB132" s="22">
        <v>122</v>
      </c>
      <c r="AC132" s="22">
        <v>1.1343399999999999</v>
      </c>
      <c r="AD132">
        <f t="shared" si="16"/>
        <v>18.920864197530861</v>
      </c>
      <c r="AE132">
        <f t="shared" si="17"/>
        <v>21.488614677777775</v>
      </c>
      <c r="AF132" s="9"/>
      <c r="AG132" s="22">
        <v>0.514374</v>
      </c>
      <c r="AH132" s="22">
        <v>19.189699999999998</v>
      </c>
      <c r="AI132" s="22">
        <v>-1.6275000000000001E-2</v>
      </c>
      <c r="AJ132" s="22">
        <v>122</v>
      </c>
      <c r="AK132" s="22">
        <v>0.51464799999999999</v>
      </c>
      <c r="AL132">
        <f t="shared" si="18"/>
        <v>20.092592592592592</v>
      </c>
      <c r="AM132">
        <f t="shared" si="19"/>
        <v>10.335107222222222</v>
      </c>
      <c r="AP132" s="9"/>
      <c r="AQ132" s="22">
        <v>1.13571</v>
      </c>
      <c r="AR132" s="22">
        <v>24.593399999999999</v>
      </c>
      <c r="AS132" s="22">
        <v>-1.5389999999999999E-2</v>
      </c>
      <c r="AT132" s="22">
        <v>122</v>
      </c>
      <c r="AU132" s="22">
        <v>1.1343399999999999</v>
      </c>
      <c r="AV132">
        <f t="shared" si="20"/>
        <v>18.999999999999996</v>
      </c>
      <c r="AW132">
        <f t="shared" si="21"/>
        <v>21.578489999999995</v>
      </c>
      <c r="AX132" s="9"/>
      <c r="AY132" s="22">
        <v>0.514374</v>
      </c>
      <c r="AZ132" s="22">
        <v>28.311900000000001</v>
      </c>
      <c r="BA132" s="22">
        <v>-1.6229199999999999E-2</v>
      </c>
      <c r="BB132" s="22">
        <v>122</v>
      </c>
      <c r="BC132" s="22">
        <v>0.51385499999999995</v>
      </c>
      <c r="BD132">
        <f t="shared" si="22"/>
        <v>20.036049382716048</v>
      </c>
      <c r="BE132">
        <f t="shared" si="23"/>
        <v>10.306022865185184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1.1306799999999999</v>
      </c>
      <c r="H133" s="22">
        <v>6.2910700000000004</v>
      </c>
      <c r="I133" s="22">
        <v>-1.5213000000000001E-2</v>
      </c>
      <c r="J133" s="22">
        <v>123</v>
      </c>
      <c r="K133" s="22">
        <v>1.1297600000000001</v>
      </c>
      <c r="L133">
        <f t="shared" si="12"/>
        <v>18.781481481481482</v>
      </c>
      <c r="M133">
        <f t="shared" si="13"/>
        <v>21.23584548148148</v>
      </c>
      <c r="N133" s="9"/>
      <c r="O133" s="22">
        <v>0.51940900000000001</v>
      </c>
      <c r="P133" s="22">
        <v>10.009600000000001</v>
      </c>
      <c r="Q133" s="22">
        <v>-1.6125500000000001E-2</v>
      </c>
      <c r="R133" s="22">
        <v>123</v>
      </c>
      <c r="S133" s="22">
        <v>0.51858499999999996</v>
      </c>
      <c r="T133">
        <f t="shared" si="14"/>
        <v>19.908024691358026</v>
      </c>
      <c r="U133">
        <f t="shared" si="15"/>
        <v>10.340407196913581</v>
      </c>
      <c r="X133" s="9"/>
      <c r="Y133" s="22">
        <v>1.1306799999999999</v>
      </c>
      <c r="Z133" s="22">
        <v>15.481299999999999</v>
      </c>
      <c r="AA133" s="22">
        <v>-1.5335100000000001E-2</v>
      </c>
      <c r="AB133" s="22">
        <v>123</v>
      </c>
      <c r="AC133" s="22">
        <v>1.1291500000000001</v>
      </c>
      <c r="AD133">
        <f t="shared" si="16"/>
        <v>18.932222222222222</v>
      </c>
      <c r="AE133">
        <f t="shared" si="17"/>
        <v>21.406285022222221</v>
      </c>
      <c r="AF133" s="9"/>
      <c r="AG133" s="22">
        <v>0.51940900000000001</v>
      </c>
      <c r="AH133" s="22">
        <v>19.1997</v>
      </c>
      <c r="AI133" s="22">
        <v>-1.6262800000000001E-2</v>
      </c>
      <c r="AJ133" s="22">
        <v>123</v>
      </c>
      <c r="AK133" s="22">
        <v>0.52020299999999997</v>
      </c>
      <c r="AL133">
        <f t="shared" si="18"/>
        <v>20.077530864197531</v>
      </c>
      <c r="AM133">
        <f t="shared" si="19"/>
        <v>10.428450228641976</v>
      </c>
      <c r="AP133" s="9"/>
      <c r="AQ133" s="22">
        <v>1.1306799999999999</v>
      </c>
      <c r="AR133" s="22">
        <v>24.6035</v>
      </c>
      <c r="AS133" s="22">
        <v>-1.5396099999999999E-2</v>
      </c>
      <c r="AT133" s="22">
        <v>123</v>
      </c>
      <c r="AU133" s="22">
        <v>1.1294599999999999</v>
      </c>
      <c r="AV133">
        <f t="shared" si="20"/>
        <v>19.007530864197527</v>
      </c>
      <c r="AW133">
        <f t="shared" si="21"/>
        <v>21.49143499753086</v>
      </c>
      <c r="AX133" s="9"/>
      <c r="AY133" s="22">
        <v>0.51940900000000001</v>
      </c>
      <c r="AZ133" s="22">
        <v>28.321999999999999</v>
      </c>
      <c r="BA133" s="22">
        <v>-1.6216999999999999E-2</v>
      </c>
      <c r="BB133" s="22">
        <v>123</v>
      </c>
      <c r="BC133" s="22">
        <v>0.51864600000000005</v>
      </c>
      <c r="BD133">
        <f t="shared" si="22"/>
        <v>20.020987654320983</v>
      </c>
      <c r="BE133">
        <f t="shared" si="23"/>
        <v>10.399081176543207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1.12564</v>
      </c>
      <c r="H134" s="22">
        <v>6.3011400000000002</v>
      </c>
      <c r="I134" s="22">
        <v>-1.52222E-2</v>
      </c>
      <c r="J134" s="22">
        <v>124</v>
      </c>
      <c r="K134" s="22">
        <v>1.1245700000000001</v>
      </c>
      <c r="L134">
        <f t="shared" si="12"/>
        <v>18.792839506172839</v>
      </c>
      <c r="M134">
        <f t="shared" si="13"/>
        <v>21.153971861728394</v>
      </c>
      <c r="N134" s="9"/>
      <c r="O134" s="22">
        <v>0.52444500000000005</v>
      </c>
      <c r="P134" s="22">
        <v>10.0197</v>
      </c>
      <c r="Q134" s="22">
        <v>-1.6125500000000001E-2</v>
      </c>
      <c r="R134" s="22">
        <v>124</v>
      </c>
      <c r="S134" s="22">
        <v>0.523621</v>
      </c>
      <c r="T134">
        <f t="shared" si="14"/>
        <v>19.908024691358026</v>
      </c>
      <c r="U134">
        <f t="shared" si="15"/>
        <v>10.440664009259262</v>
      </c>
      <c r="X134" s="9"/>
      <c r="Y134" s="22">
        <v>1.12564</v>
      </c>
      <c r="Z134" s="22">
        <v>15.491300000000001</v>
      </c>
      <c r="AA134" s="22">
        <v>-1.5341199999999999E-2</v>
      </c>
      <c r="AB134" s="22">
        <v>124</v>
      </c>
      <c r="AC134" s="22">
        <v>1.1242700000000001</v>
      </c>
      <c r="AD134">
        <f t="shared" si="16"/>
        <v>18.939753086419749</v>
      </c>
      <c r="AE134">
        <f t="shared" si="17"/>
        <v>21.319343664197525</v>
      </c>
      <c r="AF134" s="9"/>
      <c r="AG134" s="22">
        <v>0.52444500000000005</v>
      </c>
      <c r="AH134" s="22">
        <v>19.209800000000001</v>
      </c>
      <c r="AI134" s="22">
        <v>-1.6256699999999999E-2</v>
      </c>
      <c r="AJ134" s="22">
        <v>124</v>
      </c>
      <c r="AK134" s="22">
        <v>0.52374299999999996</v>
      </c>
      <c r="AL134">
        <f t="shared" si="18"/>
        <v>20.069999999999997</v>
      </c>
      <c r="AM134">
        <f t="shared" si="19"/>
        <v>10.52561115</v>
      </c>
      <c r="AP134" s="9"/>
      <c r="AQ134" s="22">
        <v>1.12564</v>
      </c>
      <c r="AR134" s="22">
        <v>24.613600000000002</v>
      </c>
      <c r="AS134" s="22">
        <v>-1.54053E-2</v>
      </c>
      <c r="AT134" s="22">
        <v>124</v>
      </c>
      <c r="AU134" s="22">
        <v>1.1245700000000001</v>
      </c>
      <c r="AV134">
        <f t="shared" si="20"/>
        <v>19.018888888888888</v>
      </c>
      <c r="AW134">
        <f t="shared" si="21"/>
        <v>21.408422088888887</v>
      </c>
      <c r="AX134" s="9"/>
      <c r="AY134" s="22">
        <v>0.52444500000000005</v>
      </c>
      <c r="AZ134" s="22">
        <v>28.332000000000001</v>
      </c>
      <c r="BA134" s="22">
        <v>-1.62109E-2</v>
      </c>
      <c r="BB134" s="22">
        <v>124</v>
      </c>
      <c r="BC134" s="22">
        <v>0.52395599999999998</v>
      </c>
      <c r="BD134">
        <f t="shared" si="22"/>
        <v>20.013456790123456</v>
      </c>
      <c r="BE134">
        <f t="shared" si="23"/>
        <v>10.495957346296297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1.1206100000000001</v>
      </c>
      <c r="H135" s="22">
        <v>6.31121</v>
      </c>
      <c r="I135" s="22">
        <v>-1.52283E-2</v>
      </c>
      <c r="J135" s="22">
        <v>125</v>
      </c>
      <c r="K135" s="22">
        <v>1.1200000000000001</v>
      </c>
      <c r="L135">
        <f t="shared" si="12"/>
        <v>18.80037037037037</v>
      </c>
      <c r="M135">
        <f t="shared" si="13"/>
        <v>21.067883040740742</v>
      </c>
      <c r="N135" s="9"/>
      <c r="O135" s="22">
        <v>0.52947999999999995</v>
      </c>
      <c r="P135" s="22">
        <v>10.0297</v>
      </c>
      <c r="Q135" s="22">
        <v>-1.61163E-2</v>
      </c>
      <c r="R135" s="22">
        <v>125</v>
      </c>
      <c r="S135" s="22">
        <v>0.52893100000000004</v>
      </c>
      <c r="T135">
        <f t="shared" si="14"/>
        <v>19.896666666666668</v>
      </c>
      <c r="U135">
        <f t="shared" si="15"/>
        <v>10.534887066666666</v>
      </c>
      <c r="X135" s="9"/>
      <c r="Y135" s="22">
        <v>1.1206100000000001</v>
      </c>
      <c r="Z135" s="22">
        <v>15.5014</v>
      </c>
      <c r="AA135" s="22">
        <v>-1.5350300000000001E-2</v>
      </c>
      <c r="AB135" s="22">
        <v>125</v>
      </c>
      <c r="AC135" s="22">
        <v>1.1206100000000001</v>
      </c>
      <c r="AD135">
        <f t="shared" si="16"/>
        <v>18.95098765432099</v>
      </c>
      <c r="AE135">
        <f t="shared" si="17"/>
        <v>21.236666275308647</v>
      </c>
      <c r="AF135" s="9"/>
      <c r="AG135" s="22">
        <v>0.52947999999999995</v>
      </c>
      <c r="AH135" s="22">
        <v>19.219899999999999</v>
      </c>
      <c r="AI135" s="22">
        <v>-1.62506E-2</v>
      </c>
      <c r="AJ135" s="22">
        <v>125</v>
      </c>
      <c r="AK135" s="22">
        <v>0.52877799999999997</v>
      </c>
      <c r="AL135">
        <f t="shared" si="18"/>
        <v>20.06246913580247</v>
      </c>
      <c r="AM135">
        <f t="shared" si="19"/>
        <v>10.62267615802469</v>
      </c>
      <c r="AP135" s="9"/>
      <c r="AQ135" s="22">
        <v>1.1206100000000001</v>
      </c>
      <c r="AR135" s="22">
        <v>24.6236</v>
      </c>
      <c r="AS135" s="22">
        <v>-1.54114E-2</v>
      </c>
      <c r="AT135" s="22">
        <v>125</v>
      </c>
      <c r="AU135" s="22">
        <v>1.1200000000000001</v>
      </c>
      <c r="AV135">
        <f t="shared" si="20"/>
        <v>19.026419753086419</v>
      </c>
      <c r="AW135">
        <f t="shared" si="21"/>
        <v>21.321196239506175</v>
      </c>
      <c r="AX135" s="9"/>
      <c r="AY135" s="22">
        <v>0.52947999999999995</v>
      </c>
      <c r="AZ135" s="22">
        <v>28.342099999999999</v>
      </c>
      <c r="BA135" s="22">
        <v>-1.6204799999999998E-2</v>
      </c>
      <c r="BB135" s="22">
        <v>125</v>
      </c>
      <c r="BC135" s="22">
        <v>0.52883899999999995</v>
      </c>
      <c r="BD135">
        <f t="shared" si="22"/>
        <v>20.005925925925922</v>
      </c>
      <c r="BE135">
        <f t="shared" si="23"/>
        <v>10.592737659259257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1.11557</v>
      </c>
      <c r="H136" s="22">
        <v>6.3212799999999998</v>
      </c>
      <c r="I136" s="22">
        <v>-1.52374E-2</v>
      </c>
      <c r="J136" s="22">
        <v>126</v>
      </c>
      <c r="K136" s="22">
        <v>1.1154200000000001</v>
      </c>
      <c r="L136">
        <f t="shared" si="12"/>
        <v>18.811604938271604</v>
      </c>
      <c r="M136">
        <f t="shared" si="13"/>
        <v>20.985662120987651</v>
      </c>
      <c r="N136" s="9"/>
      <c r="O136" s="22">
        <v>0.53451499999999996</v>
      </c>
      <c r="P136" s="22">
        <v>10.0398</v>
      </c>
      <c r="Q136" s="22">
        <v>-1.6110200000000002E-2</v>
      </c>
      <c r="R136" s="22">
        <v>126</v>
      </c>
      <c r="S136" s="22">
        <v>0.53387499999999999</v>
      </c>
      <c r="T136">
        <f t="shared" si="14"/>
        <v>19.889135802469134</v>
      </c>
      <c r="U136">
        <f t="shared" si="15"/>
        <v>10.631041423456789</v>
      </c>
      <c r="X136" s="9"/>
      <c r="Y136" s="22">
        <v>1.11557</v>
      </c>
      <c r="Z136" s="22">
        <v>15.5115</v>
      </c>
      <c r="AA136" s="22">
        <v>-1.53595E-2</v>
      </c>
      <c r="AB136" s="22">
        <v>126</v>
      </c>
      <c r="AC136" s="22">
        <v>1.1142000000000001</v>
      </c>
      <c r="AD136">
        <f t="shared" si="16"/>
        <v>18.962345679012344</v>
      </c>
      <c r="AE136">
        <f t="shared" si="17"/>
        <v>21.1538239691358</v>
      </c>
      <c r="AF136" s="9"/>
      <c r="AG136" s="22">
        <v>0.53451499999999996</v>
      </c>
      <c r="AH136" s="22">
        <v>19.23</v>
      </c>
      <c r="AI136" s="22">
        <v>-1.6241499999999999E-2</v>
      </c>
      <c r="AJ136" s="22">
        <v>126</v>
      </c>
      <c r="AK136" s="22">
        <v>0.53408800000000001</v>
      </c>
      <c r="AL136">
        <f t="shared" si="18"/>
        <v>20.051234567901229</v>
      </c>
      <c r="AM136">
        <f t="shared" si="19"/>
        <v>10.717685645061724</v>
      </c>
      <c r="AP136" s="9"/>
      <c r="AQ136" s="22">
        <v>1.11557</v>
      </c>
      <c r="AR136" s="22">
        <v>24.633700000000001</v>
      </c>
      <c r="AS136" s="22">
        <v>-1.54205E-2</v>
      </c>
      <c r="AT136" s="22">
        <v>126</v>
      </c>
      <c r="AU136" s="22">
        <v>1.1145</v>
      </c>
      <c r="AV136">
        <f t="shared" si="20"/>
        <v>19.037654320987656</v>
      </c>
      <c r="AW136">
        <f t="shared" si="21"/>
        <v>21.237836030864198</v>
      </c>
      <c r="AX136" s="9"/>
      <c r="AY136" s="22">
        <v>0.53451499999999996</v>
      </c>
      <c r="AZ136" s="22">
        <v>28.3522</v>
      </c>
      <c r="BA136" s="22">
        <v>-1.61987E-2</v>
      </c>
      <c r="BB136" s="22">
        <v>126</v>
      </c>
      <c r="BC136" s="22">
        <v>0.53381299999999998</v>
      </c>
      <c r="BD136">
        <f t="shared" si="22"/>
        <v>19.998395061728392</v>
      </c>
      <c r="BE136">
        <f t="shared" si="23"/>
        <v>10.68944213641975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1.11053</v>
      </c>
      <c r="H137" s="22">
        <v>6.3313499999999996</v>
      </c>
      <c r="I137" s="22">
        <v>-1.52435E-2</v>
      </c>
      <c r="J137" s="22">
        <v>127</v>
      </c>
      <c r="K137" s="22">
        <v>1.1096200000000001</v>
      </c>
      <c r="L137">
        <f t="shared" si="12"/>
        <v>18.819135802469134</v>
      </c>
      <c r="M137">
        <f t="shared" si="13"/>
        <v>20.899214882716048</v>
      </c>
      <c r="N137" s="9"/>
      <c r="O137" s="22">
        <v>0.539551</v>
      </c>
      <c r="P137" s="22">
        <v>10.049899999999999</v>
      </c>
      <c r="Q137" s="22">
        <v>-1.61041E-2</v>
      </c>
      <c r="R137" s="22">
        <v>127</v>
      </c>
      <c r="S137" s="22">
        <v>0.53891</v>
      </c>
      <c r="T137">
        <f t="shared" si="14"/>
        <v>19.881604938271604</v>
      </c>
      <c r="U137">
        <f t="shared" si="15"/>
        <v>10.727139826049383</v>
      </c>
      <c r="X137" s="9"/>
      <c r="Y137" s="22">
        <v>1.11053</v>
      </c>
      <c r="Z137" s="22">
        <v>15.5215</v>
      </c>
      <c r="AA137" s="22">
        <v>-1.53656E-2</v>
      </c>
      <c r="AB137" s="22">
        <v>127</v>
      </c>
      <c r="AC137" s="22">
        <v>1.1096200000000001</v>
      </c>
      <c r="AD137">
        <f t="shared" si="16"/>
        <v>18.969876543209878</v>
      </c>
      <c r="AE137">
        <f t="shared" si="17"/>
        <v>21.066616997530865</v>
      </c>
      <c r="AF137" s="9"/>
      <c r="AG137" s="22">
        <v>0.539551</v>
      </c>
      <c r="AH137" s="22">
        <v>19.239999999999998</v>
      </c>
      <c r="AI137" s="22">
        <v>-1.62384E-2</v>
      </c>
      <c r="AJ137" s="22">
        <v>127</v>
      </c>
      <c r="AK137" s="22">
        <v>0.53881800000000002</v>
      </c>
      <c r="AL137">
        <f t="shared" si="18"/>
        <v>20.047407407407405</v>
      </c>
      <c r="AM137">
        <f t="shared" si="19"/>
        <v>10.816598714074074</v>
      </c>
      <c r="AP137" s="9"/>
      <c r="AQ137" s="22">
        <v>1.11053</v>
      </c>
      <c r="AR137" s="22">
        <v>24.643799999999999</v>
      </c>
      <c r="AS137" s="22">
        <v>-1.5429699999999999E-2</v>
      </c>
      <c r="AT137" s="22">
        <v>127</v>
      </c>
      <c r="AU137" s="22">
        <v>1.1096200000000001</v>
      </c>
      <c r="AV137">
        <f t="shared" si="20"/>
        <v>19.04901234567901</v>
      </c>
      <c r="AW137">
        <f t="shared" si="21"/>
        <v>21.154499680246911</v>
      </c>
      <c r="AX137" s="9"/>
      <c r="AY137" s="22">
        <v>0.539551</v>
      </c>
      <c r="AZ137" s="22">
        <v>28.362200000000001</v>
      </c>
      <c r="BA137" s="22">
        <v>-1.6192600000000001E-2</v>
      </c>
      <c r="BB137" s="22">
        <v>127</v>
      </c>
      <c r="BC137" s="22">
        <v>0.53891</v>
      </c>
      <c r="BD137">
        <f t="shared" si="22"/>
        <v>19.990864197530865</v>
      </c>
      <c r="BE137">
        <f t="shared" si="23"/>
        <v>10.786090768641976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1.1054999999999999</v>
      </c>
      <c r="H138" s="22">
        <v>6.3414200000000003</v>
      </c>
      <c r="I138" s="22">
        <v>-1.5255700000000001E-2</v>
      </c>
      <c r="J138" s="22">
        <v>128</v>
      </c>
      <c r="K138" s="22">
        <v>1.1047400000000001</v>
      </c>
      <c r="L138">
        <f t="shared" si="12"/>
        <v>18.834197530864198</v>
      </c>
      <c r="M138">
        <f t="shared" si="13"/>
        <v>20.821205370370372</v>
      </c>
      <c r="N138" s="9"/>
      <c r="O138" s="22">
        <v>0.54458600000000001</v>
      </c>
      <c r="P138" s="22">
        <v>10.059900000000001</v>
      </c>
      <c r="Q138" s="22">
        <v>-1.6091899999999999E-2</v>
      </c>
      <c r="R138" s="22">
        <v>128</v>
      </c>
      <c r="S138" s="22">
        <v>0.54422000000000004</v>
      </c>
      <c r="T138">
        <f t="shared" si="14"/>
        <v>19.866543209876539</v>
      </c>
      <c r="U138">
        <f t="shared" si="15"/>
        <v>10.819041300493826</v>
      </c>
      <c r="X138" s="9"/>
      <c r="Y138" s="22">
        <v>1.1054999999999999</v>
      </c>
      <c r="Z138" s="22">
        <v>15.531599999999999</v>
      </c>
      <c r="AA138" s="22">
        <v>-1.53717E-2</v>
      </c>
      <c r="AB138" s="22">
        <v>128</v>
      </c>
      <c r="AC138" s="22">
        <v>1.1041300000000001</v>
      </c>
      <c r="AD138">
        <f t="shared" si="16"/>
        <v>18.977407407407409</v>
      </c>
      <c r="AE138">
        <f t="shared" si="17"/>
        <v>20.979523888888888</v>
      </c>
      <c r="AF138" s="9"/>
      <c r="AG138" s="22">
        <v>0.54458600000000001</v>
      </c>
      <c r="AH138" s="22">
        <v>19.2501</v>
      </c>
      <c r="AI138" s="22">
        <v>-1.6232300000000002E-2</v>
      </c>
      <c r="AJ138" s="22">
        <v>128</v>
      </c>
      <c r="AK138" s="22">
        <v>0.54403699999999999</v>
      </c>
      <c r="AL138">
        <f t="shared" si="18"/>
        <v>20.039876543209878</v>
      </c>
      <c r="AM138">
        <f t="shared" si="19"/>
        <v>10.913436207160496</v>
      </c>
      <c r="AP138" s="9"/>
      <c r="AQ138" s="22">
        <v>1.1054999999999999</v>
      </c>
      <c r="AR138" s="22">
        <v>24.6538</v>
      </c>
      <c r="AS138" s="22">
        <v>-1.54358E-2</v>
      </c>
      <c r="AT138" s="22">
        <v>128</v>
      </c>
      <c r="AU138" s="22">
        <v>1.1041300000000001</v>
      </c>
      <c r="AV138">
        <f t="shared" si="20"/>
        <v>19.056543209876541</v>
      </c>
      <c r="AW138">
        <f t="shared" si="21"/>
        <v>21.067008518518513</v>
      </c>
      <c r="AX138" s="9"/>
      <c r="AY138" s="22">
        <v>0.54458600000000001</v>
      </c>
      <c r="AZ138" s="22">
        <v>28.372299999999999</v>
      </c>
      <c r="BA138" s="22">
        <v>-1.6189599999999998E-2</v>
      </c>
      <c r="BB138" s="22">
        <v>128</v>
      </c>
      <c r="BC138" s="22">
        <v>0.54385399999999995</v>
      </c>
      <c r="BD138">
        <f t="shared" si="22"/>
        <v>19.987160493827158</v>
      </c>
      <c r="BE138">
        <f t="shared" si="23"/>
        <v>10.884727784691357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1.10046</v>
      </c>
      <c r="H139" s="22">
        <v>6.3514999999999997</v>
      </c>
      <c r="I139" s="22">
        <v>-1.52649E-2</v>
      </c>
      <c r="J139" s="22">
        <v>129</v>
      </c>
      <c r="K139" s="22">
        <v>1.10016</v>
      </c>
      <c r="L139">
        <f t="shared" si="12"/>
        <v>18.845555555555553</v>
      </c>
      <c r="M139">
        <f t="shared" si="13"/>
        <v>20.738780066666664</v>
      </c>
      <c r="N139" s="9"/>
      <c r="O139" s="22">
        <v>0.54962200000000005</v>
      </c>
      <c r="P139" s="22">
        <v>10.07</v>
      </c>
      <c r="Q139" s="22">
        <v>-1.6085800000000001E-2</v>
      </c>
      <c r="R139" s="22">
        <v>129</v>
      </c>
      <c r="S139" s="22">
        <v>0.54931600000000003</v>
      </c>
      <c r="T139">
        <f t="shared" si="14"/>
        <v>19.859012345679012</v>
      </c>
      <c r="U139">
        <f t="shared" si="15"/>
        <v>10.914950083456791</v>
      </c>
      <c r="X139" s="9"/>
      <c r="Y139" s="22">
        <v>1.10046</v>
      </c>
      <c r="Z139" s="22">
        <v>15.541700000000001</v>
      </c>
      <c r="AA139" s="22">
        <v>-1.5380899999999999E-2</v>
      </c>
      <c r="AB139" s="22">
        <v>129</v>
      </c>
      <c r="AC139" s="22">
        <v>1.09924</v>
      </c>
      <c r="AD139">
        <f t="shared" si="16"/>
        <v>18.988765432098763</v>
      </c>
      <c r="AE139">
        <f t="shared" si="17"/>
        <v>20.896376807407403</v>
      </c>
      <c r="AF139" s="9"/>
      <c r="AG139" s="22">
        <v>0.54962200000000005</v>
      </c>
      <c r="AH139" s="22">
        <v>19.260200000000001</v>
      </c>
      <c r="AI139" s="22">
        <v>-1.62262E-2</v>
      </c>
      <c r="AJ139" s="22">
        <v>129</v>
      </c>
      <c r="AK139" s="22">
        <v>0.54888899999999996</v>
      </c>
      <c r="AL139">
        <f t="shared" si="18"/>
        <v>20.032345679012344</v>
      </c>
      <c r="AM139">
        <f t="shared" si="19"/>
        <v>11.010217896790124</v>
      </c>
      <c r="AP139" s="9"/>
      <c r="AQ139" s="22">
        <v>1.10046</v>
      </c>
      <c r="AR139" s="22">
        <v>24.663900000000002</v>
      </c>
      <c r="AS139" s="22">
        <v>-1.5444899999999999E-2</v>
      </c>
      <c r="AT139" s="22">
        <v>129</v>
      </c>
      <c r="AU139" s="22">
        <v>1.09924</v>
      </c>
      <c r="AV139">
        <f t="shared" si="20"/>
        <v>19.067777777777778</v>
      </c>
      <c r="AW139">
        <f t="shared" si="21"/>
        <v>20.983326733333332</v>
      </c>
      <c r="AX139" s="9"/>
      <c r="AY139" s="22">
        <v>0.54962200000000005</v>
      </c>
      <c r="AZ139" s="22">
        <v>28.382400000000001</v>
      </c>
      <c r="BA139" s="22">
        <v>-1.61835E-2</v>
      </c>
      <c r="BB139" s="22">
        <v>129</v>
      </c>
      <c r="BC139" s="22">
        <v>0.54898100000000005</v>
      </c>
      <c r="BD139">
        <f t="shared" si="22"/>
        <v>19.979629629629628</v>
      </c>
      <c r="BE139">
        <f t="shared" si="23"/>
        <v>10.981243996296296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1.0954299999999999</v>
      </c>
      <c r="H140" s="22">
        <v>6.3615700000000004</v>
      </c>
      <c r="I140" s="22">
        <v>-1.5267899999999999E-2</v>
      </c>
      <c r="J140" s="22">
        <v>130</v>
      </c>
      <c r="K140" s="22">
        <v>1.09436</v>
      </c>
      <c r="L140">
        <f t="shared" ref="L140:L203" si="24">-I140/$F$2*1000</f>
        <v>18.849259259259256</v>
      </c>
      <c r="M140">
        <f t="shared" ref="M140:M203" si="25">L140*G140</f>
        <v>20.648044070370364</v>
      </c>
      <c r="N140" s="9"/>
      <c r="O140" s="22">
        <v>0.55465699999999996</v>
      </c>
      <c r="P140" s="22">
        <v>10.0801</v>
      </c>
      <c r="Q140" s="22">
        <v>-1.6076699999999999E-2</v>
      </c>
      <c r="R140" s="22">
        <v>130</v>
      </c>
      <c r="S140" s="22">
        <v>0.554199</v>
      </c>
      <c r="T140">
        <f t="shared" ref="T140:T203" si="26">-Q140/$F$2*1000</f>
        <v>19.847777777777775</v>
      </c>
      <c r="U140">
        <f t="shared" ref="U140:U203" si="27">T140*O140</f>
        <v>11.008708878888887</v>
      </c>
      <c r="X140" s="9"/>
      <c r="Y140" s="22">
        <v>1.0954299999999999</v>
      </c>
      <c r="Z140" s="22">
        <v>15.5518</v>
      </c>
      <c r="AA140" s="22">
        <v>-1.5387E-2</v>
      </c>
      <c r="AB140" s="22">
        <v>130</v>
      </c>
      <c r="AC140" s="22">
        <v>1.09375</v>
      </c>
      <c r="AD140">
        <f t="shared" ref="AD140:AD203" si="28">-AA140/$F$2*1000</f>
        <v>18.996296296296297</v>
      </c>
      <c r="AE140">
        <f t="shared" ref="AE140:AE203" si="29">AD140*Y140</f>
        <v>20.80911285185185</v>
      </c>
      <c r="AF140" s="9"/>
      <c r="AG140" s="22">
        <v>0.55465699999999996</v>
      </c>
      <c r="AH140" s="22">
        <v>19.270199999999999</v>
      </c>
      <c r="AI140" s="22">
        <v>-1.6223100000000001E-2</v>
      </c>
      <c r="AJ140" s="22">
        <v>130</v>
      </c>
      <c r="AK140" s="22">
        <v>0.55410800000000004</v>
      </c>
      <c r="AL140">
        <f t="shared" ref="AL140:AL203" si="30">-AI140/$F$2*1000</f>
        <v>20.028518518518517</v>
      </c>
      <c r="AM140">
        <f t="shared" ref="AM140:AM203" si="31">AL140*AG140</f>
        <v>11.108957995925925</v>
      </c>
      <c r="AP140" s="9"/>
      <c r="AQ140" s="22">
        <v>1.0954299999999999</v>
      </c>
      <c r="AR140" s="22">
        <v>24.673999999999999</v>
      </c>
      <c r="AS140" s="22">
        <v>-1.5450999999999999E-2</v>
      </c>
      <c r="AT140" s="22">
        <v>130</v>
      </c>
      <c r="AU140" s="22">
        <v>1.09467</v>
      </c>
      <c r="AV140">
        <f t="shared" ref="AV140:AV203" si="32">-AS140/$F$2*1000</f>
        <v>19.075308641975305</v>
      </c>
      <c r="AW140">
        <f t="shared" ref="AW140:AW203" si="33">AV140*AQ140</f>
        <v>20.895665345679006</v>
      </c>
      <c r="AX140" s="9"/>
      <c r="AY140" s="22">
        <v>0.55465699999999996</v>
      </c>
      <c r="AZ140" s="22">
        <v>28.392499999999998</v>
      </c>
      <c r="BA140" s="22">
        <v>-1.6177400000000002E-2</v>
      </c>
      <c r="BB140" s="22">
        <v>130</v>
      </c>
      <c r="BC140" s="22">
        <v>0.55383300000000002</v>
      </c>
      <c r="BD140">
        <f t="shared" ref="BD140:BD203" si="34">-BA140/$F$2*1000</f>
        <v>19.972098765432101</v>
      </c>
      <c r="BE140">
        <f t="shared" ref="BE140:BE203" si="35">BD140*AY140</f>
        <v>11.077664384938272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1.09039</v>
      </c>
      <c r="H141" s="22">
        <v>6.3716400000000002</v>
      </c>
      <c r="I141" s="22">
        <v>-1.5273999999999999E-2</v>
      </c>
      <c r="J141" s="22">
        <v>131</v>
      </c>
      <c r="K141" s="22">
        <v>1.08917</v>
      </c>
      <c r="L141">
        <f t="shared" si="24"/>
        <v>18.85679012345679</v>
      </c>
      <c r="M141">
        <f t="shared" si="25"/>
        <v>20.561255382716048</v>
      </c>
      <c r="N141" s="9"/>
      <c r="O141" s="22">
        <v>0.55969199999999997</v>
      </c>
      <c r="P141" s="22">
        <v>10.090199999999999</v>
      </c>
      <c r="Q141" s="22">
        <v>-1.6070600000000001E-2</v>
      </c>
      <c r="R141" s="22">
        <v>131</v>
      </c>
      <c r="S141" s="22">
        <v>0.55914299999999995</v>
      </c>
      <c r="T141">
        <f t="shared" si="26"/>
        <v>19.840246913580245</v>
      </c>
      <c r="U141">
        <f t="shared" si="27"/>
        <v>11.104427475555553</v>
      </c>
      <c r="X141" s="9"/>
      <c r="Y141" s="22">
        <v>1.09039</v>
      </c>
      <c r="Z141" s="22">
        <v>15.5618</v>
      </c>
      <c r="AA141" s="22">
        <v>-1.5396099999999999E-2</v>
      </c>
      <c r="AB141" s="22">
        <v>131</v>
      </c>
      <c r="AC141" s="22">
        <v>1.08948</v>
      </c>
      <c r="AD141">
        <f t="shared" si="28"/>
        <v>19.007530864197527</v>
      </c>
      <c r="AE141">
        <f t="shared" si="29"/>
        <v>20.725621579012341</v>
      </c>
      <c r="AF141" s="9"/>
      <c r="AG141" s="22">
        <v>0.55969199999999997</v>
      </c>
      <c r="AH141" s="22">
        <v>19.2803</v>
      </c>
      <c r="AI141" s="22">
        <v>-1.6220100000000001E-2</v>
      </c>
      <c r="AJ141" s="22">
        <v>131</v>
      </c>
      <c r="AK141" s="22">
        <v>0.55902099999999999</v>
      </c>
      <c r="AL141">
        <f t="shared" si="30"/>
        <v>20.024814814814814</v>
      </c>
      <c r="AM141">
        <f t="shared" si="31"/>
        <v>11.207728653333332</v>
      </c>
      <c r="AP141" s="9"/>
      <c r="AQ141" s="22">
        <v>1.09039</v>
      </c>
      <c r="AR141" s="22">
        <v>24.684000000000001</v>
      </c>
      <c r="AS141" s="22">
        <v>-1.54602E-2</v>
      </c>
      <c r="AT141" s="22">
        <v>131</v>
      </c>
      <c r="AU141" s="22">
        <v>1.08856</v>
      </c>
      <c r="AV141">
        <f t="shared" si="32"/>
        <v>19.086666666666666</v>
      </c>
      <c r="AW141">
        <f t="shared" si="33"/>
        <v>20.811910466666664</v>
      </c>
      <c r="AX141" s="9"/>
      <c r="AY141" s="22">
        <v>0.55969199999999997</v>
      </c>
      <c r="AZ141" s="22">
        <v>28.4025</v>
      </c>
      <c r="BA141" s="22">
        <v>-1.61713E-2</v>
      </c>
      <c r="BB141" s="22">
        <v>131</v>
      </c>
      <c r="BC141" s="22">
        <v>0.55914299999999995</v>
      </c>
      <c r="BD141">
        <f t="shared" si="34"/>
        <v>19.964567901234567</v>
      </c>
      <c r="BE141">
        <f t="shared" si="35"/>
        <v>11.174008937777776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1.0853600000000001</v>
      </c>
      <c r="H142" s="22">
        <v>6.38171</v>
      </c>
      <c r="I142" s="22">
        <v>-1.52832E-2</v>
      </c>
      <c r="J142" s="22">
        <v>132</v>
      </c>
      <c r="K142" s="22">
        <v>1.0849</v>
      </c>
      <c r="L142">
        <f t="shared" si="24"/>
        <v>18.868148148148148</v>
      </c>
      <c r="M142">
        <f t="shared" si="25"/>
        <v>20.478733274074074</v>
      </c>
      <c r="N142" s="9"/>
      <c r="O142" s="22">
        <v>0.56472800000000001</v>
      </c>
      <c r="P142" s="22">
        <v>10.100199999999999</v>
      </c>
      <c r="Q142" s="22">
        <v>-1.60614E-2</v>
      </c>
      <c r="R142" s="22">
        <v>132</v>
      </c>
      <c r="S142" s="22">
        <v>0.56399500000000002</v>
      </c>
      <c r="T142">
        <f t="shared" si="26"/>
        <v>19.828888888888891</v>
      </c>
      <c r="U142">
        <f t="shared" si="27"/>
        <v>11.197928764444445</v>
      </c>
      <c r="X142" s="9"/>
      <c r="Y142" s="22">
        <v>1.0853600000000001</v>
      </c>
      <c r="Z142" s="22">
        <v>15.571899999999999</v>
      </c>
      <c r="AA142" s="22">
        <v>-1.54022E-2</v>
      </c>
      <c r="AB142" s="22">
        <v>132</v>
      </c>
      <c r="AC142" s="22">
        <v>1.0845899999999999</v>
      </c>
      <c r="AD142">
        <f t="shared" si="28"/>
        <v>19.015061728395061</v>
      </c>
      <c r="AE142">
        <f t="shared" si="29"/>
        <v>20.638187397530864</v>
      </c>
      <c r="AF142" s="9"/>
      <c r="AG142" s="22">
        <v>0.56472800000000001</v>
      </c>
      <c r="AH142" s="22">
        <v>19.290400000000002</v>
      </c>
      <c r="AI142" s="22">
        <v>-1.6213999999999999E-2</v>
      </c>
      <c r="AJ142" s="22">
        <v>132</v>
      </c>
      <c r="AK142" s="22">
        <v>0.56423999999999996</v>
      </c>
      <c r="AL142">
        <f t="shared" si="30"/>
        <v>20.017283950617283</v>
      </c>
      <c r="AM142">
        <f t="shared" si="31"/>
        <v>11.304320730864198</v>
      </c>
      <c r="AP142" s="9"/>
      <c r="AQ142" s="22">
        <v>1.0853600000000001</v>
      </c>
      <c r="AR142" s="22">
        <v>24.694099999999999</v>
      </c>
      <c r="AS142" s="22">
        <v>-1.5466300000000001E-2</v>
      </c>
      <c r="AT142" s="22">
        <v>132</v>
      </c>
      <c r="AU142" s="22">
        <v>1.0833699999999999</v>
      </c>
      <c r="AV142">
        <f t="shared" si="32"/>
        <v>19.094197530864196</v>
      </c>
      <c r="AW142">
        <f t="shared" si="33"/>
        <v>20.724078232098766</v>
      </c>
      <c r="AX142" s="9"/>
      <c r="AY142" s="22">
        <v>0.56472800000000001</v>
      </c>
      <c r="AZ142" s="22">
        <v>28.412600000000001</v>
      </c>
      <c r="BA142" s="22">
        <v>-1.6168200000000001E-2</v>
      </c>
      <c r="BB142" s="22">
        <v>132</v>
      </c>
      <c r="BC142" s="22">
        <v>0.56417799999999996</v>
      </c>
      <c r="BD142">
        <f t="shared" si="34"/>
        <v>19.960740740740739</v>
      </c>
      <c r="BE142">
        <f t="shared" si="35"/>
        <v>11.272389197037036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1.0803199999999999</v>
      </c>
      <c r="H143" s="22">
        <v>6.3917799999999998</v>
      </c>
      <c r="I143" s="22">
        <v>-1.52893E-2</v>
      </c>
      <c r="J143" s="22">
        <v>133</v>
      </c>
      <c r="K143" s="22">
        <v>1.07941</v>
      </c>
      <c r="L143">
        <f t="shared" si="24"/>
        <v>18.875679012345678</v>
      </c>
      <c r="M143">
        <f t="shared" si="25"/>
        <v>20.39177355061728</v>
      </c>
      <c r="N143" s="9"/>
      <c r="O143" s="22">
        <v>0.56976300000000002</v>
      </c>
      <c r="P143" s="22">
        <v>10.110300000000001</v>
      </c>
      <c r="Q143" s="22">
        <v>-1.6058300000000001E-2</v>
      </c>
      <c r="R143" s="22">
        <v>133</v>
      </c>
      <c r="S143" s="22">
        <v>0.56912200000000002</v>
      </c>
      <c r="T143">
        <f t="shared" si="26"/>
        <v>19.82506172839506</v>
      </c>
      <c r="U143">
        <f t="shared" si="27"/>
        <v>11.295586645555554</v>
      </c>
      <c r="X143" s="9"/>
      <c r="Y143" s="22">
        <v>1.0803199999999999</v>
      </c>
      <c r="Z143" s="22">
        <v>15.582000000000001</v>
      </c>
      <c r="AA143" s="22">
        <v>-1.54083E-2</v>
      </c>
      <c r="AB143" s="22">
        <v>133</v>
      </c>
      <c r="AC143" s="22">
        <v>1.07941</v>
      </c>
      <c r="AD143">
        <f t="shared" si="28"/>
        <v>19.022592592592591</v>
      </c>
      <c r="AE143">
        <f t="shared" si="29"/>
        <v>20.550487229629628</v>
      </c>
      <c r="AF143" s="9"/>
      <c r="AG143" s="22">
        <v>0.56976300000000002</v>
      </c>
      <c r="AH143" s="22">
        <v>19.3005</v>
      </c>
      <c r="AI143" s="22">
        <v>-1.6207900000000001E-2</v>
      </c>
      <c r="AJ143" s="22">
        <v>133</v>
      </c>
      <c r="AK143" s="22">
        <v>0.56930499999999995</v>
      </c>
      <c r="AL143">
        <f t="shared" si="30"/>
        <v>20.009753086419753</v>
      </c>
      <c r="AM143">
        <f t="shared" si="31"/>
        <v>11.400816947777779</v>
      </c>
      <c r="AP143" s="9"/>
      <c r="AQ143" s="22">
        <v>1.0803199999999999</v>
      </c>
      <c r="AR143" s="22">
        <v>24.7042</v>
      </c>
      <c r="AS143" s="22">
        <v>-1.5472400000000001E-2</v>
      </c>
      <c r="AT143" s="22">
        <v>133</v>
      </c>
      <c r="AU143" s="22">
        <v>1.0797099999999999</v>
      </c>
      <c r="AV143">
        <f t="shared" si="32"/>
        <v>19.101728395061727</v>
      </c>
      <c r="AW143">
        <f t="shared" si="33"/>
        <v>20.635979219753082</v>
      </c>
      <c r="AX143" s="9"/>
      <c r="AY143" s="22">
        <v>0.56976300000000002</v>
      </c>
      <c r="AZ143" s="22">
        <v>28.422699999999999</v>
      </c>
      <c r="BA143" s="22">
        <v>-1.6165200000000001E-2</v>
      </c>
      <c r="BB143" s="22">
        <v>133</v>
      </c>
      <c r="BC143" s="22">
        <v>0.56912200000000002</v>
      </c>
      <c r="BD143">
        <f t="shared" si="34"/>
        <v>19.957037037037036</v>
      </c>
      <c r="BE143">
        <f t="shared" si="35"/>
        <v>11.370781293333334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1.0752900000000001</v>
      </c>
      <c r="H144" s="22">
        <v>6.4018499999999996</v>
      </c>
      <c r="I144" s="22">
        <v>-1.5295400000000001E-2</v>
      </c>
      <c r="J144" s="22">
        <v>134</v>
      </c>
      <c r="K144" s="22">
        <v>1.0751299999999999</v>
      </c>
      <c r="L144">
        <f t="shared" si="24"/>
        <v>18.883209876543212</v>
      </c>
      <c r="M144">
        <f t="shared" si="25"/>
        <v>20.304926748148151</v>
      </c>
      <c r="N144" s="9"/>
      <c r="O144" s="22">
        <v>0.57479899999999995</v>
      </c>
      <c r="P144" s="22">
        <v>10.1204</v>
      </c>
      <c r="Q144" s="22">
        <v>-1.6055300000000002E-2</v>
      </c>
      <c r="R144" s="22">
        <v>134</v>
      </c>
      <c r="S144" s="22">
        <v>0.57418800000000003</v>
      </c>
      <c r="T144">
        <f t="shared" si="26"/>
        <v>19.821358024691357</v>
      </c>
      <c r="U144">
        <f t="shared" si="27"/>
        <v>11.393296771234565</v>
      </c>
      <c r="X144" s="9"/>
      <c r="Y144" s="22">
        <v>1.0752900000000001</v>
      </c>
      <c r="Z144" s="22">
        <v>15.592000000000001</v>
      </c>
      <c r="AA144" s="22">
        <v>-1.54144E-2</v>
      </c>
      <c r="AB144" s="22">
        <v>134</v>
      </c>
      <c r="AC144" s="22">
        <v>1.07422</v>
      </c>
      <c r="AD144">
        <f t="shared" si="28"/>
        <v>19.030123456790122</v>
      </c>
      <c r="AE144">
        <f t="shared" si="29"/>
        <v>20.462901451851852</v>
      </c>
      <c r="AF144" s="9"/>
      <c r="AG144" s="22">
        <v>0.57479899999999995</v>
      </c>
      <c r="AH144" s="22">
        <v>19.310500000000001</v>
      </c>
      <c r="AI144" s="22">
        <v>-1.6192600000000001E-2</v>
      </c>
      <c r="AJ144" s="22">
        <v>134</v>
      </c>
      <c r="AK144" s="22">
        <v>0.57403599999999999</v>
      </c>
      <c r="AL144">
        <f t="shared" si="30"/>
        <v>19.990864197530865</v>
      </c>
      <c r="AM144">
        <f t="shared" si="31"/>
        <v>11.490728749876542</v>
      </c>
      <c r="AP144" s="9"/>
      <c r="AQ144" s="22">
        <v>1.0752900000000001</v>
      </c>
      <c r="AR144" s="22">
        <v>24.714300000000001</v>
      </c>
      <c r="AS144" s="22">
        <v>-1.5484599999999999E-2</v>
      </c>
      <c r="AT144" s="22">
        <v>134</v>
      </c>
      <c r="AU144" s="22">
        <v>1.0745199999999999</v>
      </c>
      <c r="AV144">
        <f t="shared" si="32"/>
        <v>19.116790123456788</v>
      </c>
      <c r="AW144">
        <f t="shared" si="33"/>
        <v>20.556093251851852</v>
      </c>
      <c r="AX144" s="9"/>
      <c r="AY144" s="22">
        <v>0.57479899999999995</v>
      </c>
      <c r="AZ144" s="22">
        <v>28.432700000000001</v>
      </c>
      <c r="BA144" s="22">
        <v>-1.6156E-2</v>
      </c>
      <c r="BB144" s="22">
        <v>134</v>
      </c>
      <c r="BC144" s="22">
        <v>0.57400499999999999</v>
      </c>
      <c r="BD144">
        <f t="shared" si="34"/>
        <v>19.945679012345678</v>
      </c>
      <c r="BE144">
        <f t="shared" si="35"/>
        <v>11.464756350617282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1.0702499999999999</v>
      </c>
      <c r="H145" s="22">
        <v>6.4119200000000003</v>
      </c>
      <c r="I145" s="22">
        <v>-1.52985E-2</v>
      </c>
      <c r="J145" s="22">
        <v>135</v>
      </c>
      <c r="K145" s="22">
        <v>1.06934</v>
      </c>
      <c r="L145">
        <f t="shared" si="24"/>
        <v>18.887037037037036</v>
      </c>
      <c r="M145">
        <f t="shared" si="25"/>
        <v>20.213851388888887</v>
      </c>
      <c r="N145" s="9"/>
      <c r="O145" s="22">
        <v>0.57983399999999996</v>
      </c>
      <c r="P145" s="22">
        <v>10.1304</v>
      </c>
      <c r="Q145" s="22">
        <v>-1.60492E-2</v>
      </c>
      <c r="R145" s="22">
        <v>135</v>
      </c>
      <c r="S145" s="22">
        <v>0.57925400000000005</v>
      </c>
      <c r="T145">
        <f t="shared" si="26"/>
        <v>19.813827160493826</v>
      </c>
      <c r="U145">
        <f t="shared" si="27"/>
        <v>11.488730657777776</v>
      </c>
      <c r="X145" s="9"/>
      <c r="Y145" s="22">
        <v>1.0702499999999999</v>
      </c>
      <c r="Z145" s="22">
        <v>15.6021</v>
      </c>
      <c r="AA145" s="22">
        <v>-1.5423600000000001E-2</v>
      </c>
      <c r="AB145" s="22">
        <v>135</v>
      </c>
      <c r="AC145" s="22">
        <v>1.06873</v>
      </c>
      <c r="AD145">
        <f t="shared" si="28"/>
        <v>19.041481481481483</v>
      </c>
      <c r="AE145">
        <f t="shared" si="29"/>
        <v>20.379145555555557</v>
      </c>
      <c r="AF145" s="9"/>
      <c r="AG145" s="22">
        <v>0.57983399999999996</v>
      </c>
      <c r="AH145" s="22">
        <v>19.320599999999999</v>
      </c>
      <c r="AI145" s="22">
        <v>-1.6186499999999999E-2</v>
      </c>
      <c r="AJ145" s="22">
        <v>135</v>
      </c>
      <c r="AK145" s="22">
        <v>0.57894900000000005</v>
      </c>
      <c r="AL145">
        <f t="shared" si="30"/>
        <v>19.983333333333331</v>
      </c>
      <c r="AM145">
        <f t="shared" si="31"/>
        <v>11.587016099999998</v>
      </c>
      <c r="AP145" s="9"/>
      <c r="AQ145" s="22">
        <v>1.0702499999999999</v>
      </c>
      <c r="AR145" s="22">
        <v>24.724299999999999</v>
      </c>
      <c r="AS145" s="22">
        <v>-1.54907E-2</v>
      </c>
      <c r="AT145" s="22">
        <v>135</v>
      </c>
      <c r="AU145" s="22">
        <v>1.06934</v>
      </c>
      <c r="AV145">
        <f t="shared" si="32"/>
        <v>19.124320987654318</v>
      </c>
      <c r="AW145">
        <f t="shared" si="33"/>
        <v>20.467804537037033</v>
      </c>
      <c r="AX145" s="9"/>
      <c r="AY145" s="22">
        <v>0.57983399999999996</v>
      </c>
      <c r="AZ145" s="22">
        <v>28.442799999999998</v>
      </c>
      <c r="BA145" s="22">
        <v>-1.6149899999999998E-2</v>
      </c>
      <c r="BB145" s="22">
        <v>135</v>
      </c>
      <c r="BC145" s="22">
        <v>0.57925400000000005</v>
      </c>
      <c r="BD145">
        <f t="shared" si="34"/>
        <v>19.938148148148144</v>
      </c>
      <c r="BE145">
        <f t="shared" si="35"/>
        <v>11.560816193333331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1.0652200000000001</v>
      </c>
      <c r="H146" s="22">
        <v>6.4219900000000001</v>
      </c>
      <c r="I146" s="22">
        <v>-1.52985E-2</v>
      </c>
      <c r="J146" s="22">
        <v>136</v>
      </c>
      <c r="K146" s="22">
        <v>1.0644499999999999</v>
      </c>
      <c r="L146">
        <f t="shared" si="24"/>
        <v>18.887037037037036</v>
      </c>
      <c r="M146">
        <f t="shared" si="25"/>
        <v>20.118849592592593</v>
      </c>
      <c r="N146" s="9"/>
      <c r="O146" s="22">
        <v>0.58486899999999997</v>
      </c>
      <c r="P146" s="22">
        <v>10.140499999999999</v>
      </c>
      <c r="Q146" s="22">
        <v>-1.6039999999999999E-2</v>
      </c>
      <c r="R146" s="22">
        <v>136</v>
      </c>
      <c r="S146" s="22">
        <v>0.58444200000000002</v>
      </c>
      <c r="T146">
        <f t="shared" si="26"/>
        <v>19.802469135802465</v>
      </c>
      <c r="U146">
        <f t="shared" si="27"/>
        <v>11.581850320987652</v>
      </c>
      <c r="X146" s="9"/>
      <c r="Y146" s="22">
        <v>1.0652200000000001</v>
      </c>
      <c r="Z146" s="22">
        <v>15.6122</v>
      </c>
      <c r="AA146" s="22">
        <v>-1.5429699999999999E-2</v>
      </c>
      <c r="AB146" s="22">
        <v>136</v>
      </c>
      <c r="AC146" s="22">
        <v>1.0638399999999999</v>
      </c>
      <c r="AD146">
        <f t="shared" si="28"/>
        <v>19.04901234567901</v>
      </c>
      <c r="AE146">
        <f t="shared" si="29"/>
        <v>20.291388930864198</v>
      </c>
      <c r="AF146" s="9"/>
      <c r="AG146" s="22">
        <v>0.58486899999999997</v>
      </c>
      <c r="AH146" s="22">
        <v>19.3307</v>
      </c>
      <c r="AI146" s="22">
        <v>-1.6174299999999999E-2</v>
      </c>
      <c r="AJ146" s="22">
        <v>136</v>
      </c>
      <c r="AK146" s="22">
        <v>0.58508300000000002</v>
      </c>
      <c r="AL146">
        <f t="shared" si="30"/>
        <v>19.96827160493827</v>
      </c>
      <c r="AM146">
        <f t="shared" si="31"/>
        <v>11.67882304530864</v>
      </c>
      <c r="AP146" s="9"/>
      <c r="AQ146" s="22">
        <v>1.0652200000000001</v>
      </c>
      <c r="AR146" s="22">
        <v>24.734400000000001</v>
      </c>
      <c r="AS146" s="22">
        <v>-1.54999E-2</v>
      </c>
      <c r="AT146" s="22">
        <v>136</v>
      </c>
      <c r="AU146" s="22">
        <v>1.0641499999999999</v>
      </c>
      <c r="AV146">
        <f t="shared" si="32"/>
        <v>19.13567901234568</v>
      </c>
      <c r="AW146">
        <f t="shared" si="33"/>
        <v>20.383707997530866</v>
      </c>
      <c r="AX146" s="9"/>
      <c r="AY146" s="22">
        <v>0.58486899999999997</v>
      </c>
      <c r="AZ146" s="22">
        <v>28.4529</v>
      </c>
      <c r="BA146" s="22">
        <v>-1.6140700000000001E-2</v>
      </c>
      <c r="BB146" s="22">
        <v>136</v>
      </c>
      <c r="BC146" s="22">
        <v>0.58413700000000002</v>
      </c>
      <c r="BD146">
        <f t="shared" si="34"/>
        <v>19.92679012345679</v>
      </c>
      <c r="BE146">
        <f t="shared" si="35"/>
        <v>11.654561812716048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1.0601799999999999</v>
      </c>
      <c r="H147" s="22">
        <v>6.4320599999999999</v>
      </c>
      <c r="I147" s="22">
        <v>-1.53107E-2</v>
      </c>
      <c r="J147" s="22">
        <v>137</v>
      </c>
      <c r="K147" s="22">
        <v>1.0592699999999999</v>
      </c>
      <c r="L147">
        <f t="shared" si="24"/>
        <v>18.9020987654321</v>
      </c>
      <c r="M147">
        <f t="shared" si="25"/>
        <v>20.039627069135804</v>
      </c>
      <c r="N147" s="9"/>
      <c r="O147" s="22">
        <v>0.58990500000000001</v>
      </c>
      <c r="P147" s="22">
        <v>10.150600000000001</v>
      </c>
      <c r="Q147" s="22">
        <v>-1.6036999999999999E-2</v>
      </c>
      <c r="R147" s="22">
        <v>137</v>
      </c>
      <c r="S147" s="22">
        <v>0.58932499999999999</v>
      </c>
      <c r="T147">
        <f t="shared" si="26"/>
        <v>19.798765432098762</v>
      </c>
      <c r="U147">
        <f t="shared" si="27"/>
        <v>11.67939072222222</v>
      </c>
      <c r="X147" s="9"/>
      <c r="Y147" s="22">
        <v>1.0601799999999999</v>
      </c>
      <c r="Z147" s="22">
        <v>15.622299999999999</v>
      </c>
      <c r="AA147" s="22">
        <v>-1.54358E-2</v>
      </c>
      <c r="AB147" s="22">
        <v>137</v>
      </c>
      <c r="AC147" s="22">
        <v>1.0592699999999999</v>
      </c>
      <c r="AD147">
        <f t="shared" si="28"/>
        <v>19.056543209876541</v>
      </c>
      <c r="AE147">
        <f t="shared" si="29"/>
        <v>20.203365980246907</v>
      </c>
      <c r="AF147" s="9"/>
      <c r="AG147" s="22">
        <v>0.58990500000000001</v>
      </c>
      <c r="AH147" s="22">
        <v>19.340699999999998</v>
      </c>
      <c r="AI147" s="22">
        <v>-1.61713E-2</v>
      </c>
      <c r="AJ147" s="22">
        <v>137</v>
      </c>
      <c r="AK147" s="22">
        <v>0.58932499999999999</v>
      </c>
      <c r="AL147">
        <f t="shared" si="30"/>
        <v>19.964567901234567</v>
      </c>
      <c r="AM147">
        <f t="shared" si="31"/>
        <v>11.777198427777778</v>
      </c>
      <c r="AP147" s="9"/>
      <c r="AQ147" s="22">
        <v>1.0601799999999999</v>
      </c>
      <c r="AR147" s="22">
        <v>24.744499999999999</v>
      </c>
      <c r="AS147" s="22">
        <v>-1.5506000000000001E-2</v>
      </c>
      <c r="AT147" s="22">
        <v>137</v>
      </c>
      <c r="AU147" s="22">
        <v>1.0595699999999999</v>
      </c>
      <c r="AV147">
        <f t="shared" si="32"/>
        <v>19.14320987654321</v>
      </c>
      <c r="AW147">
        <f t="shared" si="33"/>
        <v>20.29524824691358</v>
      </c>
      <c r="AX147" s="9"/>
      <c r="AY147" s="22">
        <v>0.58990500000000001</v>
      </c>
      <c r="AZ147" s="22">
        <v>28.463000000000001</v>
      </c>
      <c r="BA147" s="22">
        <v>-1.6131599999999999E-2</v>
      </c>
      <c r="BB147" s="22">
        <v>137</v>
      </c>
      <c r="BC147" s="22">
        <v>0.58929399999999998</v>
      </c>
      <c r="BD147">
        <f t="shared" si="34"/>
        <v>19.915555555555553</v>
      </c>
      <c r="BE147">
        <f t="shared" si="35"/>
        <v>11.748285799999998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1.05515</v>
      </c>
      <c r="H148" s="22">
        <v>6.4421299999999997</v>
      </c>
      <c r="I148" s="22">
        <v>-1.53168E-2</v>
      </c>
      <c r="J148" s="22">
        <v>138</v>
      </c>
      <c r="K148" s="22">
        <v>1.0546899999999999</v>
      </c>
      <c r="L148">
        <f t="shared" si="24"/>
        <v>18.909629629629627</v>
      </c>
      <c r="M148">
        <f t="shared" si="25"/>
        <v>19.952495703703701</v>
      </c>
      <c r="N148" s="9"/>
      <c r="O148" s="22">
        <v>0.59494000000000002</v>
      </c>
      <c r="P148" s="22">
        <v>10.1607</v>
      </c>
      <c r="Q148" s="22">
        <v>-1.6030900000000001E-2</v>
      </c>
      <c r="R148" s="22">
        <v>138</v>
      </c>
      <c r="S148" s="22">
        <v>0.594086</v>
      </c>
      <c r="T148">
        <f t="shared" si="26"/>
        <v>19.791234567901235</v>
      </c>
      <c r="U148">
        <f t="shared" si="27"/>
        <v>11.774597093827161</v>
      </c>
      <c r="X148" s="9"/>
      <c r="Y148" s="22">
        <v>1.05515</v>
      </c>
      <c r="Z148" s="22">
        <v>15.632300000000001</v>
      </c>
      <c r="AA148" s="22">
        <v>-1.5448E-2</v>
      </c>
      <c r="AB148" s="22">
        <v>138</v>
      </c>
      <c r="AC148" s="22">
        <v>1.0537700000000001</v>
      </c>
      <c r="AD148">
        <f t="shared" si="28"/>
        <v>19.071604938271605</v>
      </c>
      <c r="AE148">
        <f t="shared" si="29"/>
        <v>20.123403950617284</v>
      </c>
      <c r="AF148" s="9"/>
      <c r="AG148" s="22">
        <v>0.59494000000000002</v>
      </c>
      <c r="AH148" s="22">
        <v>19.3508</v>
      </c>
      <c r="AI148" s="22">
        <v>-1.6165200000000001E-2</v>
      </c>
      <c r="AJ148" s="22">
        <v>138</v>
      </c>
      <c r="AK148" s="22">
        <v>0.59426900000000005</v>
      </c>
      <c r="AL148">
        <f t="shared" si="30"/>
        <v>19.957037037037036</v>
      </c>
      <c r="AM148">
        <f t="shared" si="31"/>
        <v>11.873239614814814</v>
      </c>
      <c r="AP148" s="9"/>
      <c r="AQ148" s="22">
        <v>1.05515</v>
      </c>
      <c r="AR148" s="22">
        <v>24.7545</v>
      </c>
      <c r="AS148" s="22">
        <v>-1.5512099999999999E-2</v>
      </c>
      <c r="AT148" s="22">
        <v>138</v>
      </c>
      <c r="AU148" s="22">
        <v>1.0540799999999999</v>
      </c>
      <c r="AV148">
        <f t="shared" si="32"/>
        <v>19.150740740740741</v>
      </c>
      <c r="AW148">
        <f t="shared" si="33"/>
        <v>20.206904092592595</v>
      </c>
      <c r="AX148" s="9"/>
      <c r="AY148" s="22">
        <v>0.59494000000000002</v>
      </c>
      <c r="AZ148" s="22">
        <v>28.472999999999999</v>
      </c>
      <c r="BA148" s="22">
        <v>-1.6125500000000001E-2</v>
      </c>
      <c r="BB148" s="22">
        <v>138</v>
      </c>
      <c r="BC148" s="22">
        <v>0.59433000000000002</v>
      </c>
      <c r="BD148">
        <f t="shared" si="34"/>
        <v>19.908024691358026</v>
      </c>
      <c r="BE148">
        <f t="shared" si="35"/>
        <v>11.844080209876545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1.0501100000000001</v>
      </c>
      <c r="H149" s="22">
        <v>6.45221</v>
      </c>
      <c r="I149" s="22">
        <v>-1.53259E-2</v>
      </c>
      <c r="J149" s="22">
        <v>139</v>
      </c>
      <c r="K149" s="22">
        <v>1.0488900000000001</v>
      </c>
      <c r="L149">
        <f t="shared" si="24"/>
        <v>18.920864197530861</v>
      </c>
      <c r="M149">
        <f t="shared" si="25"/>
        <v>19.868988702469135</v>
      </c>
      <c r="N149" s="9"/>
      <c r="O149" s="22">
        <v>0.59997599999999995</v>
      </c>
      <c r="P149" s="22">
        <v>10.1707</v>
      </c>
      <c r="Q149" s="22">
        <v>-1.6027799999999998E-2</v>
      </c>
      <c r="R149" s="22">
        <v>139</v>
      </c>
      <c r="S149" s="22">
        <v>0.59939600000000004</v>
      </c>
      <c r="T149">
        <f t="shared" si="26"/>
        <v>19.787407407407404</v>
      </c>
      <c r="U149">
        <f t="shared" si="27"/>
        <v>11.871969546666664</v>
      </c>
      <c r="X149" s="9"/>
      <c r="Y149" s="22">
        <v>1.0501100000000001</v>
      </c>
      <c r="Z149" s="22">
        <v>15.6424</v>
      </c>
      <c r="AA149" s="22">
        <v>-1.5450999999999999E-2</v>
      </c>
      <c r="AB149" s="22">
        <v>139</v>
      </c>
      <c r="AC149" s="22">
        <v>1.0491900000000001</v>
      </c>
      <c r="AD149">
        <f t="shared" si="28"/>
        <v>19.075308641975305</v>
      </c>
      <c r="AE149">
        <f t="shared" si="29"/>
        <v>20.031172358024691</v>
      </c>
      <c r="AF149" s="9"/>
      <c r="AG149" s="22">
        <v>0.59997599999999995</v>
      </c>
      <c r="AH149" s="22">
        <v>19.360900000000001</v>
      </c>
      <c r="AI149" s="22">
        <v>-1.6162099999999999E-2</v>
      </c>
      <c r="AJ149" s="22">
        <v>139</v>
      </c>
      <c r="AK149" s="22">
        <v>0.59902999999999995</v>
      </c>
      <c r="AL149">
        <f t="shared" si="30"/>
        <v>19.953209876543205</v>
      </c>
      <c r="AM149">
        <f t="shared" si="31"/>
        <v>11.971447048888885</v>
      </c>
      <c r="AP149" s="9"/>
      <c r="AQ149" s="22">
        <v>1.0501100000000001</v>
      </c>
      <c r="AR149" s="22">
        <v>24.764600000000002</v>
      </c>
      <c r="AS149" s="22">
        <v>-1.55151E-2</v>
      </c>
      <c r="AT149" s="22">
        <v>139</v>
      </c>
      <c r="AU149" s="22">
        <v>1.0495000000000001</v>
      </c>
      <c r="AV149">
        <f t="shared" si="32"/>
        <v>19.154444444444444</v>
      </c>
      <c r="AW149">
        <f t="shared" si="33"/>
        <v>20.114273655555557</v>
      </c>
      <c r="AX149" s="9"/>
      <c r="AY149" s="22">
        <v>0.59997599999999995</v>
      </c>
      <c r="AZ149" s="22">
        <v>28.4831</v>
      </c>
      <c r="BA149" s="22">
        <v>-1.6122399999999999E-2</v>
      </c>
      <c r="BB149" s="22">
        <v>139</v>
      </c>
      <c r="BC149" s="22">
        <v>0.599213</v>
      </c>
      <c r="BD149">
        <f t="shared" si="34"/>
        <v>19.904197530864195</v>
      </c>
      <c r="BE149">
        <f t="shared" si="35"/>
        <v>11.942040817777775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1.0450699999999999</v>
      </c>
      <c r="H150" s="22">
        <v>6.4622799999999998</v>
      </c>
      <c r="I150" s="22">
        <v>-1.5335100000000001E-2</v>
      </c>
      <c r="J150" s="22">
        <v>140</v>
      </c>
      <c r="K150" s="22">
        <v>1.0437000000000001</v>
      </c>
      <c r="L150">
        <f t="shared" si="24"/>
        <v>18.932222222222222</v>
      </c>
      <c r="M150">
        <f t="shared" si="25"/>
        <v>19.785497477777778</v>
      </c>
      <c r="N150" s="9"/>
      <c r="O150" s="22">
        <v>0.60501099999999997</v>
      </c>
      <c r="P150" s="22">
        <v>10.1808</v>
      </c>
      <c r="Q150" s="22">
        <v>-1.60217E-2</v>
      </c>
      <c r="R150" s="22">
        <v>140</v>
      </c>
      <c r="S150" s="22">
        <v>0.60443100000000005</v>
      </c>
      <c r="T150">
        <f t="shared" si="26"/>
        <v>19.779876543209873</v>
      </c>
      <c r="U150">
        <f t="shared" si="27"/>
        <v>11.967042887283949</v>
      </c>
      <c r="X150" s="9"/>
      <c r="Y150" s="22">
        <v>1.0450699999999999</v>
      </c>
      <c r="Z150" s="22">
        <v>15.6525</v>
      </c>
      <c r="AA150" s="22">
        <v>-1.54602E-2</v>
      </c>
      <c r="AB150" s="22">
        <v>140</v>
      </c>
      <c r="AC150" s="22">
        <v>1.0443100000000001</v>
      </c>
      <c r="AD150">
        <f t="shared" si="28"/>
        <v>19.086666666666666</v>
      </c>
      <c r="AE150">
        <f t="shared" si="29"/>
        <v>19.946902733333332</v>
      </c>
      <c r="AF150" s="9"/>
      <c r="AG150" s="22">
        <v>0.60501099999999997</v>
      </c>
      <c r="AH150" s="22">
        <v>19.370899999999999</v>
      </c>
      <c r="AI150" s="22">
        <v>-1.61285E-2</v>
      </c>
      <c r="AJ150" s="22">
        <v>140</v>
      </c>
      <c r="AK150" s="22">
        <v>0.60427900000000001</v>
      </c>
      <c r="AL150">
        <f t="shared" si="30"/>
        <v>19.911728395061726</v>
      </c>
      <c r="AM150">
        <f t="shared" si="31"/>
        <v>12.046814708024689</v>
      </c>
      <c r="AP150" s="9"/>
      <c r="AQ150" s="22">
        <v>1.0450699999999999</v>
      </c>
      <c r="AR150" s="22">
        <v>24.774699999999999</v>
      </c>
      <c r="AS150" s="22">
        <v>-1.5527300000000001E-2</v>
      </c>
      <c r="AT150" s="22">
        <v>140</v>
      </c>
      <c r="AU150" s="22">
        <v>1.0443100000000001</v>
      </c>
      <c r="AV150">
        <f t="shared" si="32"/>
        <v>19.169506172839505</v>
      </c>
      <c r="AW150">
        <f t="shared" si="33"/>
        <v>20.033475816049378</v>
      </c>
      <c r="AX150" s="9"/>
      <c r="AY150" s="22">
        <v>0.60501099999999997</v>
      </c>
      <c r="AZ150" s="22">
        <v>28.493200000000002</v>
      </c>
      <c r="BA150" s="22">
        <v>-1.61163E-2</v>
      </c>
      <c r="BB150" s="22">
        <v>140</v>
      </c>
      <c r="BC150" s="22">
        <v>0.60421800000000003</v>
      </c>
      <c r="BD150">
        <f t="shared" si="34"/>
        <v>19.896666666666668</v>
      </c>
      <c r="BE150">
        <f t="shared" si="35"/>
        <v>12.037702196666666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1.0400400000000001</v>
      </c>
      <c r="H151" s="22">
        <v>6.4723499999999996</v>
      </c>
      <c r="I151" s="22">
        <v>-1.53381E-2</v>
      </c>
      <c r="J151" s="22">
        <v>141</v>
      </c>
      <c r="K151" s="22">
        <v>1.0394300000000001</v>
      </c>
      <c r="L151">
        <f t="shared" si="24"/>
        <v>18.935925925925925</v>
      </c>
      <c r="M151">
        <f t="shared" si="25"/>
        <v>19.694120399999999</v>
      </c>
      <c r="N151" s="9"/>
      <c r="O151" s="22">
        <v>0.61004599999999998</v>
      </c>
      <c r="P151" s="22">
        <v>10.190899999999999</v>
      </c>
      <c r="Q151" s="22">
        <v>-1.6015600000000001E-2</v>
      </c>
      <c r="R151" s="22">
        <v>141</v>
      </c>
      <c r="S151" s="22">
        <v>0.60922200000000004</v>
      </c>
      <c r="T151">
        <f t="shared" si="26"/>
        <v>19.772345679012346</v>
      </c>
      <c r="U151">
        <f t="shared" si="27"/>
        <v>12.062040392098766</v>
      </c>
      <c r="X151" s="9"/>
      <c r="Y151" s="22">
        <v>1.0400400000000001</v>
      </c>
      <c r="Z151" s="22">
        <v>15.6625</v>
      </c>
      <c r="AA151" s="22">
        <v>-1.5466300000000001E-2</v>
      </c>
      <c r="AB151" s="22">
        <v>141</v>
      </c>
      <c r="AC151" s="22">
        <v>1.0388200000000001</v>
      </c>
      <c r="AD151">
        <f t="shared" si="28"/>
        <v>19.094197530864196</v>
      </c>
      <c r="AE151">
        <f t="shared" si="29"/>
        <v>19.858729199999999</v>
      </c>
      <c r="AF151" s="9"/>
      <c r="AG151" s="22">
        <v>0.61004599999999998</v>
      </c>
      <c r="AH151" s="22">
        <v>19.381</v>
      </c>
      <c r="AI151" s="22">
        <v>-1.61163E-2</v>
      </c>
      <c r="AJ151" s="22">
        <v>141</v>
      </c>
      <c r="AK151" s="22">
        <v>0.60931400000000002</v>
      </c>
      <c r="AL151">
        <f t="shared" si="30"/>
        <v>19.896666666666668</v>
      </c>
      <c r="AM151">
        <f t="shared" si="31"/>
        <v>12.137881913333334</v>
      </c>
      <c r="AP151" s="9"/>
      <c r="AQ151" s="22">
        <v>1.0400400000000001</v>
      </c>
      <c r="AR151" s="22">
        <v>24.784800000000001</v>
      </c>
      <c r="AS151" s="22">
        <v>-1.55304E-2</v>
      </c>
      <c r="AT151" s="22">
        <v>141</v>
      </c>
      <c r="AU151" s="22">
        <v>1.03912</v>
      </c>
      <c r="AV151">
        <f t="shared" si="32"/>
        <v>19.173333333333332</v>
      </c>
      <c r="AW151">
        <f t="shared" si="33"/>
        <v>19.941033600000001</v>
      </c>
      <c r="AX151" s="9"/>
      <c r="AY151" s="22">
        <v>0.61004599999999998</v>
      </c>
      <c r="AZ151" s="22">
        <v>28.5032</v>
      </c>
      <c r="BA151" s="22">
        <v>-1.6107199999999999E-2</v>
      </c>
      <c r="BB151" s="22">
        <v>141</v>
      </c>
      <c r="BC151" s="22">
        <v>0.60958900000000005</v>
      </c>
      <c r="BD151">
        <f t="shared" si="34"/>
        <v>19.885432098765428</v>
      </c>
      <c r="BE151">
        <f t="shared" si="35"/>
        <v>12.131028310123453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1.0349999999999999</v>
      </c>
      <c r="H152" s="22">
        <v>6.4824200000000003</v>
      </c>
      <c r="I152" s="22">
        <v>-1.5350300000000001E-2</v>
      </c>
      <c r="J152" s="22">
        <v>142</v>
      </c>
      <c r="K152" s="22">
        <v>1.0345500000000001</v>
      </c>
      <c r="L152">
        <f t="shared" si="24"/>
        <v>18.95098765432099</v>
      </c>
      <c r="M152">
        <f t="shared" si="25"/>
        <v>19.614272222222223</v>
      </c>
      <c r="N152" s="9"/>
      <c r="O152" s="22">
        <v>0.61508200000000002</v>
      </c>
      <c r="P152" s="22">
        <v>10.200900000000001</v>
      </c>
      <c r="Q152" s="22">
        <v>-1.60065E-2</v>
      </c>
      <c r="R152" s="22">
        <v>142</v>
      </c>
      <c r="S152" s="22">
        <v>0.61462399999999995</v>
      </c>
      <c r="T152">
        <f t="shared" si="26"/>
        <v>19.761111111111113</v>
      </c>
      <c r="U152">
        <f t="shared" si="27"/>
        <v>12.154703744444445</v>
      </c>
      <c r="X152" s="9"/>
      <c r="Y152" s="22">
        <v>1.0349999999999999</v>
      </c>
      <c r="Z152" s="22">
        <v>15.672599999999999</v>
      </c>
      <c r="AA152" s="22">
        <v>-1.5472400000000001E-2</v>
      </c>
      <c r="AB152" s="22">
        <v>142</v>
      </c>
      <c r="AC152" s="22">
        <v>1.03424</v>
      </c>
      <c r="AD152">
        <f t="shared" si="28"/>
        <v>19.101728395061727</v>
      </c>
      <c r="AE152">
        <f t="shared" si="29"/>
        <v>19.770288888888885</v>
      </c>
      <c r="AF152" s="9"/>
      <c r="AG152" s="22">
        <v>0.61508200000000002</v>
      </c>
      <c r="AH152" s="22">
        <v>19.391100000000002</v>
      </c>
      <c r="AI152" s="22">
        <v>-1.6110200000000002E-2</v>
      </c>
      <c r="AJ152" s="22">
        <v>142</v>
      </c>
      <c r="AK152" s="22">
        <v>0.61471600000000004</v>
      </c>
      <c r="AL152">
        <f t="shared" si="30"/>
        <v>19.889135802469134</v>
      </c>
      <c r="AM152">
        <f t="shared" si="31"/>
        <v>12.233449427654321</v>
      </c>
      <c r="AP152" s="9"/>
      <c r="AQ152" s="22">
        <v>1.0349999999999999</v>
      </c>
      <c r="AR152" s="22">
        <v>24.794799999999999</v>
      </c>
      <c r="AS152" s="22">
        <v>-1.5539600000000001E-2</v>
      </c>
      <c r="AT152" s="22">
        <v>142</v>
      </c>
      <c r="AU152" s="22">
        <v>1.0333300000000001</v>
      </c>
      <c r="AV152">
        <f t="shared" si="32"/>
        <v>19.18469135802469</v>
      </c>
      <c r="AW152">
        <f t="shared" si="33"/>
        <v>19.856155555555553</v>
      </c>
      <c r="AX152" s="9"/>
      <c r="AY152" s="22">
        <v>0.61508200000000002</v>
      </c>
      <c r="AZ152" s="22">
        <v>28.513300000000001</v>
      </c>
      <c r="BA152" s="22">
        <v>-1.61011E-2</v>
      </c>
      <c r="BB152" s="22">
        <v>142</v>
      </c>
      <c r="BC152" s="22">
        <v>0.61444100000000001</v>
      </c>
      <c r="BD152">
        <f t="shared" si="34"/>
        <v>19.877901234567901</v>
      </c>
      <c r="BE152">
        <f t="shared" si="35"/>
        <v>12.226539247160494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1.0299700000000001</v>
      </c>
      <c r="H153" s="22">
        <v>6.4924900000000001</v>
      </c>
      <c r="I153" s="22">
        <v>-1.5356399999999999E-2</v>
      </c>
      <c r="J153" s="22">
        <v>143</v>
      </c>
      <c r="K153" s="22">
        <v>1.0287500000000001</v>
      </c>
      <c r="L153">
        <f t="shared" si="24"/>
        <v>18.958518518518517</v>
      </c>
      <c r="M153">
        <f t="shared" si="25"/>
        <v>19.526705318518516</v>
      </c>
      <c r="N153" s="9"/>
      <c r="O153" s="22">
        <v>0.62011700000000003</v>
      </c>
      <c r="P153" s="22">
        <v>10.211</v>
      </c>
      <c r="Q153" s="22">
        <v>-1.60065E-2</v>
      </c>
      <c r="R153" s="22">
        <v>143</v>
      </c>
      <c r="S153" s="22">
        <v>0.61947600000000003</v>
      </c>
      <c r="T153">
        <f t="shared" si="26"/>
        <v>19.761111111111113</v>
      </c>
      <c r="U153">
        <f t="shared" si="27"/>
        <v>12.254200938888891</v>
      </c>
      <c r="X153" s="9"/>
      <c r="Y153" s="22">
        <v>1.0299700000000001</v>
      </c>
      <c r="Z153" s="22">
        <v>15.682700000000001</v>
      </c>
      <c r="AA153" s="22">
        <v>-1.54816E-2</v>
      </c>
      <c r="AB153" s="22">
        <v>143</v>
      </c>
      <c r="AC153" s="22">
        <v>1.0293600000000001</v>
      </c>
      <c r="AD153">
        <f t="shared" si="28"/>
        <v>19.113086419753085</v>
      </c>
      <c r="AE153">
        <f t="shared" si="29"/>
        <v>19.685905619753086</v>
      </c>
      <c r="AF153" s="9"/>
      <c r="AG153" s="22">
        <v>0.62011700000000003</v>
      </c>
      <c r="AH153" s="22">
        <v>19.401199999999999</v>
      </c>
      <c r="AI153" s="22">
        <v>-1.6110200000000002E-2</v>
      </c>
      <c r="AJ153" s="22">
        <v>143</v>
      </c>
      <c r="AK153" s="22">
        <v>0.61947600000000003</v>
      </c>
      <c r="AL153">
        <f t="shared" si="30"/>
        <v>19.889135802469134</v>
      </c>
      <c r="AM153">
        <f t="shared" si="31"/>
        <v>12.333591226419752</v>
      </c>
      <c r="AP153" s="9"/>
      <c r="AQ153" s="22">
        <v>1.0299700000000001</v>
      </c>
      <c r="AR153" s="22">
        <v>24.8049</v>
      </c>
      <c r="AS153" s="22">
        <v>-1.55426E-2</v>
      </c>
      <c r="AT153" s="22">
        <v>143</v>
      </c>
      <c r="AU153" s="22">
        <v>1.02905</v>
      </c>
      <c r="AV153">
        <f t="shared" si="32"/>
        <v>19.188395061728393</v>
      </c>
      <c r="AW153">
        <f t="shared" si="33"/>
        <v>19.763471261728395</v>
      </c>
      <c r="AX153" s="9"/>
      <c r="AY153" s="22">
        <v>0.62011700000000003</v>
      </c>
      <c r="AZ153" s="22">
        <v>28.523399999999999</v>
      </c>
      <c r="BA153" s="22">
        <v>-1.6095000000000002E-2</v>
      </c>
      <c r="BB153" s="22">
        <v>143</v>
      </c>
      <c r="BC153" s="22">
        <v>0.61944600000000005</v>
      </c>
      <c r="BD153">
        <f t="shared" si="34"/>
        <v>19.87037037037037</v>
      </c>
      <c r="BE153">
        <f t="shared" si="35"/>
        <v>12.321954462962964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1.0249299999999999</v>
      </c>
      <c r="H154" s="22">
        <v>6.5025599999999999</v>
      </c>
      <c r="I154" s="22">
        <v>-1.53717E-2</v>
      </c>
      <c r="J154" s="22">
        <v>144</v>
      </c>
      <c r="K154" s="22">
        <v>1.02386</v>
      </c>
      <c r="L154">
        <f t="shared" si="24"/>
        <v>18.977407407407409</v>
      </c>
      <c r="M154">
        <f t="shared" si="25"/>
        <v>19.450514174074073</v>
      </c>
      <c r="N154" s="9"/>
      <c r="O154" s="22">
        <v>0.62515299999999996</v>
      </c>
      <c r="P154" s="22">
        <v>10.2211</v>
      </c>
      <c r="Q154" s="22">
        <v>-1.5997299999999999E-2</v>
      </c>
      <c r="R154" s="22">
        <v>144</v>
      </c>
      <c r="S154" s="22">
        <v>0.624664</v>
      </c>
      <c r="T154">
        <f t="shared" si="26"/>
        <v>19.749753086419751</v>
      </c>
      <c r="U154">
        <f t="shared" si="27"/>
        <v>12.346617391234567</v>
      </c>
      <c r="X154" s="9"/>
      <c r="Y154" s="22">
        <v>1.0249299999999999</v>
      </c>
      <c r="Z154" s="22">
        <v>15.6927</v>
      </c>
      <c r="AA154" s="22">
        <v>-1.54907E-2</v>
      </c>
      <c r="AB154" s="22">
        <v>144</v>
      </c>
      <c r="AC154" s="22">
        <v>1.02356</v>
      </c>
      <c r="AD154">
        <f t="shared" si="28"/>
        <v>19.124320987654318</v>
      </c>
      <c r="AE154">
        <f t="shared" si="29"/>
        <v>19.60109030987654</v>
      </c>
      <c r="AF154" s="9"/>
      <c r="AG154" s="22">
        <v>0.62515299999999996</v>
      </c>
      <c r="AH154" s="22">
        <v>19.411200000000001</v>
      </c>
      <c r="AI154" s="22">
        <v>-1.61041E-2</v>
      </c>
      <c r="AJ154" s="22">
        <v>144</v>
      </c>
      <c r="AK154" s="22">
        <v>0.62567099999999998</v>
      </c>
      <c r="AL154">
        <f t="shared" si="30"/>
        <v>19.881604938271604</v>
      </c>
      <c r="AM154">
        <f t="shared" si="31"/>
        <v>12.429044971975307</v>
      </c>
      <c r="AP154" s="9"/>
      <c r="AQ154" s="22">
        <v>1.0249299999999999</v>
      </c>
      <c r="AR154" s="22">
        <v>24.815000000000001</v>
      </c>
      <c r="AS154" s="22">
        <v>-1.5551799999999999E-2</v>
      </c>
      <c r="AT154" s="22">
        <v>144</v>
      </c>
      <c r="AU154" s="22">
        <v>1.02386</v>
      </c>
      <c r="AV154">
        <f t="shared" si="32"/>
        <v>19.199753086419751</v>
      </c>
      <c r="AW154">
        <f t="shared" si="33"/>
        <v>19.678402930864195</v>
      </c>
      <c r="AX154" s="9"/>
      <c r="AY154" s="22">
        <v>0.62515299999999996</v>
      </c>
      <c r="AZ154" s="22">
        <v>28.5335</v>
      </c>
      <c r="BA154" s="22">
        <v>-1.6085800000000001E-2</v>
      </c>
      <c r="BB154" s="22">
        <v>144</v>
      </c>
      <c r="BC154" s="22">
        <v>0.62439</v>
      </c>
      <c r="BD154">
        <f t="shared" si="34"/>
        <v>19.859012345679012</v>
      </c>
      <c r="BE154">
        <f t="shared" si="35"/>
        <v>12.414921144938271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1.0199</v>
      </c>
      <c r="H155" s="22">
        <v>6.5126299999999997</v>
      </c>
      <c r="I155" s="22">
        <v>-1.5383900000000001E-2</v>
      </c>
      <c r="J155" s="22">
        <v>145</v>
      </c>
      <c r="K155" s="22">
        <v>1.01959</v>
      </c>
      <c r="L155">
        <f t="shared" si="24"/>
        <v>18.99246913580247</v>
      </c>
      <c r="M155">
        <f t="shared" si="25"/>
        <v>19.370419271604938</v>
      </c>
      <c r="N155" s="9"/>
      <c r="O155" s="22">
        <v>0.63018799999999997</v>
      </c>
      <c r="P155" s="22">
        <v>10.231199999999999</v>
      </c>
      <c r="Q155" s="22">
        <v>-1.5994299999999999E-2</v>
      </c>
      <c r="R155" s="22">
        <v>145</v>
      </c>
      <c r="S155" s="22">
        <v>0.62951699999999999</v>
      </c>
      <c r="T155">
        <f t="shared" si="26"/>
        <v>19.746049382716048</v>
      </c>
      <c r="U155">
        <f t="shared" si="27"/>
        <v>12.443723368395061</v>
      </c>
      <c r="X155" s="9"/>
      <c r="Y155" s="22">
        <v>1.0199</v>
      </c>
      <c r="Z155" s="22">
        <v>15.7028</v>
      </c>
      <c r="AA155" s="22">
        <v>-1.54968E-2</v>
      </c>
      <c r="AB155" s="22">
        <v>145</v>
      </c>
      <c r="AC155" s="22">
        <v>1.01868</v>
      </c>
      <c r="AD155">
        <f t="shared" si="28"/>
        <v>19.131851851851852</v>
      </c>
      <c r="AE155">
        <f t="shared" si="29"/>
        <v>19.512575703703703</v>
      </c>
      <c r="AF155" s="9"/>
      <c r="AG155" s="22">
        <v>0.63018799999999997</v>
      </c>
      <c r="AH155" s="22">
        <v>19.421299999999999</v>
      </c>
      <c r="AI155" s="22">
        <v>-1.6098000000000001E-2</v>
      </c>
      <c r="AJ155" s="22">
        <v>145</v>
      </c>
      <c r="AK155" s="22">
        <v>0.62970000000000004</v>
      </c>
      <c r="AL155">
        <f t="shared" si="30"/>
        <v>19.874074074074077</v>
      </c>
      <c r="AM155">
        <f t="shared" si="31"/>
        <v>12.524402992592593</v>
      </c>
      <c r="AP155" s="9"/>
      <c r="AQ155" s="22">
        <v>1.0199</v>
      </c>
      <c r="AR155" s="22">
        <v>24.824999999999999</v>
      </c>
      <c r="AS155" s="22">
        <v>-1.5551799999999999E-2</v>
      </c>
      <c r="AT155" s="22">
        <v>145</v>
      </c>
      <c r="AU155" s="22">
        <v>1.01898</v>
      </c>
      <c r="AV155">
        <f t="shared" si="32"/>
        <v>19.199753086419751</v>
      </c>
      <c r="AW155">
        <f t="shared" si="33"/>
        <v>19.581828172839504</v>
      </c>
      <c r="AX155" s="9"/>
      <c r="AY155" s="22">
        <v>0.63018799999999997</v>
      </c>
      <c r="AZ155" s="22">
        <v>28.543500000000002</v>
      </c>
      <c r="BA155" s="22">
        <v>-1.6082800000000001E-2</v>
      </c>
      <c r="BB155" s="22">
        <v>145</v>
      </c>
      <c r="BC155" s="22">
        <v>0.62939500000000004</v>
      </c>
      <c r="BD155">
        <f t="shared" si="34"/>
        <v>19.855308641975309</v>
      </c>
      <c r="BE155">
        <f t="shared" si="35"/>
        <v>12.512577242469135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1.0148600000000001</v>
      </c>
      <c r="H156" s="22">
        <v>6.5227000000000004</v>
      </c>
      <c r="I156" s="22">
        <v>-1.5380899999999999E-2</v>
      </c>
      <c r="J156" s="22">
        <v>146</v>
      </c>
      <c r="K156" s="22">
        <v>1.01318</v>
      </c>
      <c r="L156">
        <f t="shared" si="24"/>
        <v>18.988765432098763</v>
      </c>
      <c r="M156">
        <f t="shared" si="25"/>
        <v>19.270938486419752</v>
      </c>
      <c r="N156" s="9"/>
      <c r="O156" s="22">
        <v>0.63522299999999998</v>
      </c>
      <c r="P156" s="22">
        <v>10.241199999999999</v>
      </c>
      <c r="Q156" s="22">
        <v>-1.5985099999999999E-2</v>
      </c>
      <c r="R156" s="22">
        <v>146</v>
      </c>
      <c r="S156" s="22">
        <v>0.63467399999999996</v>
      </c>
      <c r="T156">
        <f t="shared" si="26"/>
        <v>19.734691358024687</v>
      </c>
      <c r="U156">
        <f t="shared" si="27"/>
        <v>12.535929848518515</v>
      </c>
      <c r="X156" s="9"/>
      <c r="Y156" s="22">
        <v>1.0148600000000001</v>
      </c>
      <c r="Z156" s="22">
        <v>15.712899999999999</v>
      </c>
      <c r="AA156" s="22">
        <v>-1.55029E-2</v>
      </c>
      <c r="AB156" s="22">
        <v>146</v>
      </c>
      <c r="AC156" s="22">
        <v>1.01379</v>
      </c>
      <c r="AD156">
        <f t="shared" si="28"/>
        <v>19.139382716049383</v>
      </c>
      <c r="AE156">
        <f t="shared" si="29"/>
        <v>19.42379394320988</v>
      </c>
      <c r="AF156" s="9"/>
      <c r="AG156" s="22">
        <v>0.63522299999999998</v>
      </c>
      <c r="AH156" s="22">
        <v>19.4314</v>
      </c>
      <c r="AI156" s="22">
        <v>-1.6098000000000001E-2</v>
      </c>
      <c r="AJ156" s="22">
        <v>146</v>
      </c>
      <c r="AK156" s="22">
        <v>0.63458300000000001</v>
      </c>
      <c r="AL156">
        <f t="shared" si="30"/>
        <v>19.874074074074077</v>
      </c>
      <c r="AM156">
        <f t="shared" si="31"/>
        <v>12.624468955555557</v>
      </c>
      <c r="AP156" s="9"/>
      <c r="AQ156" s="22">
        <v>1.0148600000000001</v>
      </c>
      <c r="AR156" s="22">
        <v>24.835100000000001</v>
      </c>
      <c r="AS156" s="22">
        <v>-1.5564E-2</v>
      </c>
      <c r="AT156" s="22">
        <v>146</v>
      </c>
      <c r="AU156" s="22">
        <v>1.0141</v>
      </c>
      <c r="AV156">
        <f t="shared" si="32"/>
        <v>19.214814814814812</v>
      </c>
      <c r="AW156">
        <f t="shared" si="33"/>
        <v>19.500346962962961</v>
      </c>
      <c r="AX156" s="9"/>
      <c r="AY156" s="22">
        <v>0.63522299999999998</v>
      </c>
      <c r="AZ156" s="22">
        <v>28.553599999999999</v>
      </c>
      <c r="BA156" s="22">
        <v>-1.6076699999999999E-2</v>
      </c>
      <c r="BB156" s="22">
        <v>146</v>
      </c>
      <c r="BC156" s="22">
        <v>0.63458300000000001</v>
      </c>
      <c r="BD156">
        <f t="shared" si="34"/>
        <v>19.847777777777775</v>
      </c>
      <c r="BE156">
        <f t="shared" si="35"/>
        <v>12.607764943333331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1.00983</v>
      </c>
      <c r="H157" s="22">
        <v>6.5327700000000002</v>
      </c>
      <c r="I157" s="22">
        <v>-1.5387E-2</v>
      </c>
      <c r="J157" s="22">
        <v>147</v>
      </c>
      <c r="K157" s="22">
        <v>1.00922</v>
      </c>
      <c r="L157">
        <f t="shared" si="24"/>
        <v>18.996296296296297</v>
      </c>
      <c r="M157">
        <f t="shared" si="25"/>
        <v>19.183029888888889</v>
      </c>
      <c r="N157" s="9"/>
      <c r="O157" s="22">
        <v>0.64025900000000002</v>
      </c>
      <c r="P157" s="22">
        <v>10.251300000000001</v>
      </c>
      <c r="Q157" s="22">
        <v>-1.5976000000000001E-2</v>
      </c>
      <c r="R157" s="22">
        <v>147</v>
      </c>
      <c r="S157" s="22">
        <v>0.63934299999999999</v>
      </c>
      <c r="T157">
        <f t="shared" si="26"/>
        <v>19.723456790123457</v>
      </c>
      <c r="U157">
        <f t="shared" si="27"/>
        <v>12.628120720987654</v>
      </c>
      <c r="X157" s="9"/>
      <c r="Y157" s="22">
        <v>1.00983</v>
      </c>
      <c r="Z157" s="22">
        <v>15.723000000000001</v>
      </c>
      <c r="AA157" s="22">
        <v>-1.5512099999999999E-2</v>
      </c>
      <c r="AB157" s="22">
        <v>147</v>
      </c>
      <c r="AC157" s="22">
        <v>1.0083</v>
      </c>
      <c r="AD157">
        <f t="shared" si="28"/>
        <v>19.150740740740741</v>
      </c>
      <c r="AE157">
        <f t="shared" si="29"/>
        <v>19.338992522222224</v>
      </c>
      <c r="AF157" s="9"/>
      <c r="AG157" s="22">
        <v>0.64025900000000002</v>
      </c>
      <c r="AH157" s="22">
        <v>19.441400000000002</v>
      </c>
      <c r="AI157" s="22">
        <v>-1.60889E-2</v>
      </c>
      <c r="AJ157" s="22">
        <v>147</v>
      </c>
      <c r="AK157" s="22">
        <v>0.640015</v>
      </c>
      <c r="AL157">
        <f t="shared" si="30"/>
        <v>19.862839506172836</v>
      </c>
      <c r="AM157">
        <f t="shared" si="31"/>
        <v>12.717361759382714</v>
      </c>
      <c r="AP157" s="9"/>
      <c r="AQ157" s="22">
        <v>1.00983</v>
      </c>
      <c r="AR157" s="22">
        <v>24.845199999999998</v>
      </c>
      <c r="AS157" s="22">
        <v>-1.55701E-2</v>
      </c>
      <c r="AT157" s="22">
        <v>147</v>
      </c>
      <c r="AU157" s="22">
        <v>1.00891</v>
      </c>
      <c r="AV157">
        <f t="shared" si="32"/>
        <v>19.222345679012346</v>
      </c>
      <c r="AW157">
        <f t="shared" si="33"/>
        <v>19.411301337037038</v>
      </c>
      <c r="AX157" s="9"/>
      <c r="AY157" s="22">
        <v>0.64025900000000002</v>
      </c>
      <c r="AZ157" s="22">
        <v>28.563700000000001</v>
      </c>
      <c r="BA157" s="22">
        <v>-1.60736E-2</v>
      </c>
      <c r="BB157" s="22">
        <v>147</v>
      </c>
      <c r="BC157" s="22">
        <v>0.63955700000000004</v>
      </c>
      <c r="BD157">
        <f t="shared" si="34"/>
        <v>19.843950617283948</v>
      </c>
      <c r="BE157">
        <f t="shared" si="35"/>
        <v>12.705267978271603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1.0047900000000001</v>
      </c>
      <c r="H158" s="22">
        <v>6.54284</v>
      </c>
      <c r="I158" s="22">
        <v>-1.53931E-2</v>
      </c>
      <c r="J158" s="22">
        <v>148</v>
      </c>
      <c r="K158" s="22">
        <v>1.00281</v>
      </c>
      <c r="L158">
        <f t="shared" si="24"/>
        <v>19.003827160493824</v>
      </c>
      <c r="M158">
        <f t="shared" si="25"/>
        <v>19.09485549259259</v>
      </c>
      <c r="N158" s="9"/>
      <c r="O158" s="22">
        <v>0.64529400000000003</v>
      </c>
      <c r="P158" s="22">
        <v>10.2614</v>
      </c>
      <c r="Q158" s="22">
        <v>-1.5969799999999999E-2</v>
      </c>
      <c r="R158" s="22">
        <v>148</v>
      </c>
      <c r="S158" s="22">
        <v>0.64444000000000001</v>
      </c>
      <c r="T158">
        <f t="shared" si="26"/>
        <v>19.715802469135802</v>
      </c>
      <c r="U158">
        <f t="shared" si="27"/>
        <v>12.722489038518519</v>
      </c>
      <c r="X158" s="9"/>
      <c r="Y158" s="22">
        <v>1.0047900000000001</v>
      </c>
      <c r="Z158" s="22">
        <v>15.733000000000001</v>
      </c>
      <c r="AA158" s="22">
        <v>-1.5518199999999999E-2</v>
      </c>
      <c r="AB158" s="22">
        <v>148</v>
      </c>
      <c r="AC158" s="22">
        <v>1.0037199999999999</v>
      </c>
      <c r="AD158">
        <f t="shared" si="28"/>
        <v>19.158271604938271</v>
      </c>
      <c r="AE158">
        <f t="shared" si="29"/>
        <v>19.250039725925927</v>
      </c>
      <c r="AF158" s="9"/>
      <c r="AG158" s="22">
        <v>0.64529400000000003</v>
      </c>
      <c r="AH158" s="22">
        <v>19.451499999999999</v>
      </c>
      <c r="AI158" s="22">
        <v>-1.6082800000000001E-2</v>
      </c>
      <c r="AJ158" s="22">
        <v>148</v>
      </c>
      <c r="AK158" s="22">
        <v>0.64459200000000005</v>
      </c>
      <c r="AL158">
        <f t="shared" si="30"/>
        <v>19.855308641975309</v>
      </c>
      <c r="AM158">
        <f t="shared" si="31"/>
        <v>12.812511534814815</v>
      </c>
      <c r="AP158" s="9"/>
      <c r="AQ158" s="22">
        <v>1.0047900000000001</v>
      </c>
      <c r="AR158" s="22">
        <v>24.8553</v>
      </c>
      <c r="AS158" s="22">
        <v>-1.55792E-2</v>
      </c>
      <c r="AT158" s="22">
        <v>148</v>
      </c>
      <c r="AU158" s="22">
        <v>1.00342</v>
      </c>
      <c r="AV158">
        <f t="shared" si="32"/>
        <v>19.233580246913579</v>
      </c>
      <c r="AW158">
        <f t="shared" si="33"/>
        <v>19.325709096296297</v>
      </c>
      <c r="AX158" s="9"/>
      <c r="AY158" s="22">
        <v>0.64529400000000003</v>
      </c>
      <c r="AZ158" s="22">
        <v>28.573699999999999</v>
      </c>
      <c r="BA158" s="22">
        <v>-1.6070600000000001E-2</v>
      </c>
      <c r="BB158" s="22">
        <v>148</v>
      </c>
      <c r="BC158" s="22">
        <v>0.64468400000000003</v>
      </c>
      <c r="BD158">
        <f t="shared" si="34"/>
        <v>19.840246913580245</v>
      </c>
      <c r="BE158">
        <f t="shared" si="35"/>
        <v>12.802792291851851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0.99975599999999998</v>
      </c>
      <c r="H159" s="22">
        <v>6.5529200000000003</v>
      </c>
      <c r="I159" s="22">
        <v>-1.54022E-2</v>
      </c>
      <c r="J159" s="22">
        <v>149</v>
      </c>
      <c r="K159" s="22">
        <v>0.99883999999999995</v>
      </c>
      <c r="L159">
        <f t="shared" si="24"/>
        <v>19.015061728395061</v>
      </c>
      <c r="M159">
        <f t="shared" si="25"/>
        <v>19.010422053333333</v>
      </c>
      <c r="N159" s="9"/>
      <c r="O159" s="22">
        <v>0.65032999999999996</v>
      </c>
      <c r="P159" s="22">
        <v>10.2714</v>
      </c>
      <c r="Q159" s="22">
        <v>-1.5963700000000001E-2</v>
      </c>
      <c r="R159" s="22">
        <v>149</v>
      </c>
      <c r="S159" s="22">
        <v>0.649231</v>
      </c>
      <c r="T159">
        <f t="shared" si="26"/>
        <v>19.708271604938272</v>
      </c>
      <c r="U159">
        <f t="shared" si="27"/>
        <v>12.816880272839505</v>
      </c>
      <c r="X159" s="9"/>
      <c r="Y159" s="22">
        <v>0.99975599999999998</v>
      </c>
      <c r="Z159" s="22">
        <v>15.7431</v>
      </c>
      <c r="AA159" s="22">
        <v>-1.5527300000000001E-2</v>
      </c>
      <c r="AB159" s="22">
        <v>149</v>
      </c>
      <c r="AC159" s="22">
        <v>0.99853499999999995</v>
      </c>
      <c r="AD159">
        <f t="shared" si="28"/>
        <v>19.169506172839505</v>
      </c>
      <c r="AE159">
        <f t="shared" si="29"/>
        <v>19.164828813333333</v>
      </c>
      <c r="AF159" s="9"/>
      <c r="AG159" s="22">
        <v>0.65032999999999996</v>
      </c>
      <c r="AH159" s="22">
        <v>19.461600000000001</v>
      </c>
      <c r="AI159" s="22">
        <v>-1.6076699999999999E-2</v>
      </c>
      <c r="AJ159" s="22">
        <v>149</v>
      </c>
      <c r="AK159" s="22">
        <v>0.64968899999999996</v>
      </c>
      <c r="AL159">
        <f t="shared" si="30"/>
        <v>19.847777777777775</v>
      </c>
      <c r="AM159">
        <f t="shared" si="31"/>
        <v>12.907605322222221</v>
      </c>
      <c r="AP159" s="9"/>
      <c r="AQ159" s="22">
        <v>0.99975599999999998</v>
      </c>
      <c r="AR159" s="22">
        <v>24.865300000000001</v>
      </c>
      <c r="AS159" s="22">
        <v>-1.5588400000000001E-2</v>
      </c>
      <c r="AT159" s="22">
        <v>149</v>
      </c>
      <c r="AU159" s="22">
        <v>0.99853499999999995</v>
      </c>
      <c r="AV159">
        <f t="shared" si="32"/>
        <v>19.244938271604937</v>
      </c>
      <c r="AW159">
        <f t="shared" si="33"/>
        <v>19.240242506666664</v>
      </c>
      <c r="AX159" s="9"/>
      <c r="AY159" s="22">
        <v>0.65032999999999996</v>
      </c>
      <c r="AZ159" s="22">
        <v>28.5838</v>
      </c>
      <c r="BA159" s="22">
        <v>-1.6067499999999998E-2</v>
      </c>
      <c r="BB159" s="22">
        <v>149</v>
      </c>
      <c r="BC159" s="22">
        <v>0.64938399999999996</v>
      </c>
      <c r="BD159">
        <f t="shared" si="34"/>
        <v>19.836419753086417</v>
      </c>
      <c r="BE159">
        <f t="shared" si="35"/>
        <v>12.900218858024688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0.99472000000000005</v>
      </c>
      <c r="H160" s="22">
        <v>6.5629900000000001</v>
      </c>
      <c r="I160" s="22">
        <v>-1.54114E-2</v>
      </c>
      <c r="J160" s="22">
        <v>150</v>
      </c>
      <c r="K160" s="22">
        <v>0.99426300000000001</v>
      </c>
      <c r="L160">
        <f t="shared" si="24"/>
        <v>19.026419753086419</v>
      </c>
      <c r="M160">
        <f t="shared" si="25"/>
        <v>18.925960256790123</v>
      </c>
      <c r="N160" s="9"/>
      <c r="O160" s="22">
        <v>0.65536499999999998</v>
      </c>
      <c r="P160" s="22">
        <v>10.281499999999999</v>
      </c>
      <c r="Q160" s="22">
        <v>-1.5957599999999999E-2</v>
      </c>
      <c r="R160" s="22">
        <v>150</v>
      </c>
      <c r="S160" s="22">
        <v>0.65457200000000004</v>
      </c>
      <c r="T160">
        <f t="shared" si="26"/>
        <v>19.700740740740738</v>
      </c>
      <c r="U160">
        <f t="shared" si="27"/>
        <v>12.911175955555553</v>
      </c>
      <c r="X160" s="9"/>
      <c r="Y160" s="22">
        <v>0.99472000000000005</v>
      </c>
      <c r="Z160" s="22">
        <v>15.7532</v>
      </c>
      <c r="AA160" s="22">
        <v>-1.55365E-2</v>
      </c>
      <c r="AB160" s="22">
        <v>150</v>
      </c>
      <c r="AC160" s="22">
        <v>0.99365199999999998</v>
      </c>
      <c r="AD160">
        <f t="shared" si="28"/>
        <v>19.180864197530862</v>
      </c>
      <c r="AE160">
        <f t="shared" si="29"/>
        <v>19.079589234567901</v>
      </c>
      <c r="AF160" s="9"/>
      <c r="AG160" s="22">
        <v>0.65536499999999998</v>
      </c>
      <c r="AH160" s="22">
        <v>19.471699999999998</v>
      </c>
      <c r="AI160" s="22">
        <v>-1.6070600000000001E-2</v>
      </c>
      <c r="AJ160" s="22">
        <v>150</v>
      </c>
      <c r="AK160" s="22">
        <v>0.65484600000000004</v>
      </c>
      <c r="AL160">
        <f t="shared" si="30"/>
        <v>19.840246913580245</v>
      </c>
      <c r="AM160">
        <f t="shared" si="31"/>
        <v>13.002603418518516</v>
      </c>
      <c r="AP160" s="9"/>
      <c r="AQ160" s="22">
        <v>0.99472000000000005</v>
      </c>
      <c r="AR160" s="22">
        <v>24.875399999999999</v>
      </c>
      <c r="AS160" s="22">
        <v>-1.5594500000000001E-2</v>
      </c>
      <c r="AT160" s="22">
        <v>150</v>
      </c>
      <c r="AU160" s="22">
        <v>0.99426300000000001</v>
      </c>
      <c r="AV160">
        <f t="shared" si="32"/>
        <v>19.252469135802468</v>
      </c>
      <c r="AW160">
        <f t="shared" si="33"/>
        <v>19.150816098765432</v>
      </c>
      <c r="AX160" s="9"/>
      <c r="AY160" s="22">
        <v>0.65536499999999998</v>
      </c>
      <c r="AZ160" s="22">
        <v>28.593900000000001</v>
      </c>
      <c r="BA160" s="22">
        <v>-1.6058300000000001E-2</v>
      </c>
      <c r="BB160" s="22">
        <v>150</v>
      </c>
      <c r="BC160" s="22">
        <v>0.65478499999999995</v>
      </c>
      <c r="BD160">
        <f t="shared" si="34"/>
        <v>19.82506172839506</v>
      </c>
      <c r="BE160">
        <f t="shared" si="35"/>
        <v>12.992651579629628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0.98968500000000004</v>
      </c>
      <c r="H161" s="22">
        <v>6.5730599999999999</v>
      </c>
      <c r="I161" s="22">
        <v>-1.54144E-2</v>
      </c>
      <c r="J161" s="22">
        <v>151</v>
      </c>
      <c r="K161" s="22">
        <v>0.98907500000000004</v>
      </c>
      <c r="L161">
        <f t="shared" si="24"/>
        <v>19.030123456790122</v>
      </c>
      <c r="M161">
        <f t="shared" si="25"/>
        <v>18.833827733333333</v>
      </c>
      <c r="N161" s="9"/>
      <c r="O161" s="22">
        <v>0.66039999999999999</v>
      </c>
      <c r="P161" s="22">
        <v>10.291600000000001</v>
      </c>
      <c r="Q161" s="22">
        <v>-1.59515E-2</v>
      </c>
      <c r="R161" s="22">
        <v>151</v>
      </c>
      <c r="S161" s="22">
        <v>0.65972900000000001</v>
      </c>
      <c r="T161">
        <f t="shared" si="26"/>
        <v>19.693209876543211</v>
      </c>
      <c r="U161">
        <f t="shared" si="27"/>
        <v>13.005395802469137</v>
      </c>
      <c r="X161" s="9"/>
      <c r="Y161" s="22">
        <v>0.98968500000000004</v>
      </c>
      <c r="Z161" s="22">
        <v>15.763199999999999</v>
      </c>
      <c r="AA161" s="22">
        <v>-1.55365E-2</v>
      </c>
      <c r="AB161" s="22">
        <v>151</v>
      </c>
      <c r="AC161" s="22">
        <v>0.98877000000000004</v>
      </c>
      <c r="AD161">
        <f t="shared" si="28"/>
        <v>19.180864197530862</v>
      </c>
      <c r="AE161">
        <f t="shared" si="29"/>
        <v>18.983013583333332</v>
      </c>
      <c r="AF161" s="9"/>
      <c r="AG161" s="22">
        <v>0.66039999999999999</v>
      </c>
      <c r="AH161" s="22">
        <v>19.4817</v>
      </c>
      <c r="AI161" s="22">
        <v>-1.6067499999999998E-2</v>
      </c>
      <c r="AJ161" s="22">
        <v>151</v>
      </c>
      <c r="AK161" s="22">
        <v>0.65988199999999997</v>
      </c>
      <c r="AL161">
        <f t="shared" si="30"/>
        <v>19.836419753086417</v>
      </c>
      <c r="AM161">
        <f t="shared" si="31"/>
        <v>13.09997160493827</v>
      </c>
      <c r="AP161" s="9"/>
      <c r="AQ161" s="22">
        <v>0.98968500000000004</v>
      </c>
      <c r="AR161" s="22">
        <v>24.8855</v>
      </c>
      <c r="AS161" s="22">
        <v>-1.5606699999999999E-2</v>
      </c>
      <c r="AT161" s="22">
        <v>151</v>
      </c>
      <c r="AU161" s="22">
        <v>0.98815900000000001</v>
      </c>
      <c r="AV161">
        <f t="shared" si="32"/>
        <v>19.267530864197528</v>
      </c>
      <c r="AW161">
        <f t="shared" si="33"/>
        <v>19.068786283333331</v>
      </c>
      <c r="AX161" s="9"/>
      <c r="AY161" s="22">
        <v>0.66039999999999999</v>
      </c>
      <c r="AZ161" s="22">
        <v>28.603999999999999</v>
      </c>
      <c r="BA161" s="22">
        <v>-1.6052199999999999E-2</v>
      </c>
      <c r="BB161" s="22">
        <v>151</v>
      </c>
      <c r="BC161" s="22">
        <v>0.65991200000000005</v>
      </c>
      <c r="BD161">
        <f t="shared" si="34"/>
        <v>19.817530864197529</v>
      </c>
      <c r="BE161">
        <f t="shared" si="35"/>
        <v>13.087497382716048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0.98465000000000003</v>
      </c>
      <c r="H162" s="22">
        <v>6.5831299999999997</v>
      </c>
      <c r="I162" s="22">
        <v>-1.54266E-2</v>
      </c>
      <c r="J162" s="22">
        <v>152</v>
      </c>
      <c r="K162" s="22">
        <v>0.98297100000000004</v>
      </c>
      <c r="L162">
        <f t="shared" si="24"/>
        <v>19.045185185185186</v>
      </c>
      <c r="M162">
        <f t="shared" si="25"/>
        <v>18.752841592592596</v>
      </c>
      <c r="N162" s="9"/>
      <c r="O162" s="22">
        <v>0.66543600000000003</v>
      </c>
      <c r="P162" s="22">
        <v>10.301600000000001</v>
      </c>
      <c r="Q162" s="22">
        <v>-1.5945399999999998E-2</v>
      </c>
      <c r="R162" s="22">
        <v>152</v>
      </c>
      <c r="S162" s="22">
        <v>0.664856</v>
      </c>
      <c r="T162">
        <f t="shared" si="26"/>
        <v>19.685679012345673</v>
      </c>
      <c r="U162">
        <f t="shared" si="27"/>
        <v>13.099559499259255</v>
      </c>
      <c r="X162" s="9"/>
      <c r="Y162" s="22">
        <v>0.98465000000000003</v>
      </c>
      <c r="Z162" s="22">
        <v>15.773300000000001</v>
      </c>
      <c r="AA162" s="22">
        <v>-1.5545700000000001E-2</v>
      </c>
      <c r="AB162" s="22">
        <v>152</v>
      </c>
      <c r="AC162" s="22">
        <v>0.98358199999999996</v>
      </c>
      <c r="AD162">
        <f t="shared" si="28"/>
        <v>19.19222222222222</v>
      </c>
      <c r="AE162">
        <f t="shared" si="29"/>
        <v>18.897621611111109</v>
      </c>
      <c r="AF162" s="9"/>
      <c r="AG162" s="22">
        <v>0.66543600000000003</v>
      </c>
      <c r="AH162" s="22">
        <v>19.491800000000001</v>
      </c>
      <c r="AI162" s="22">
        <v>-1.60614E-2</v>
      </c>
      <c r="AJ162" s="22">
        <v>152</v>
      </c>
      <c r="AK162" s="22">
        <v>0.66507000000000005</v>
      </c>
      <c r="AL162">
        <f t="shared" si="30"/>
        <v>19.828888888888891</v>
      </c>
      <c r="AM162">
        <f t="shared" si="31"/>
        <v>13.194856506666669</v>
      </c>
      <c r="AP162" s="9"/>
      <c r="AQ162" s="22">
        <v>0.98465000000000003</v>
      </c>
      <c r="AR162" s="22">
        <v>24.895499999999998</v>
      </c>
      <c r="AS162" s="22">
        <v>-1.5609700000000001E-2</v>
      </c>
      <c r="AT162" s="22">
        <v>152</v>
      </c>
      <c r="AU162" s="22">
        <v>0.98358199999999996</v>
      </c>
      <c r="AV162">
        <f t="shared" si="32"/>
        <v>19.271234567901235</v>
      </c>
      <c r="AW162">
        <f t="shared" si="33"/>
        <v>18.97542111728395</v>
      </c>
      <c r="AX162" s="9"/>
      <c r="AY162" s="22">
        <v>0.66543600000000003</v>
      </c>
      <c r="AZ162" s="22">
        <v>28.614000000000001</v>
      </c>
      <c r="BA162" s="22">
        <v>-1.60492E-2</v>
      </c>
      <c r="BB162" s="22">
        <v>152</v>
      </c>
      <c r="BC162" s="22">
        <v>0.664825</v>
      </c>
      <c r="BD162">
        <f t="shared" si="34"/>
        <v>19.813827160493826</v>
      </c>
      <c r="BE162">
        <f t="shared" si="35"/>
        <v>13.184833890370371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0.97961399999999998</v>
      </c>
      <c r="H163" s="22">
        <v>6.5932000000000004</v>
      </c>
      <c r="I163" s="22">
        <v>-1.5429699999999999E-2</v>
      </c>
      <c r="J163" s="22">
        <v>153</v>
      </c>
      <c r="K163" s="22">
        <v>0.97930899999999999</v>
      </c>
      <c r="L163">
        <f t="shared" si="24"/>
        <v>19.04901234567901</v>
      </c>
      <c r="M163">
        <f t="shared" si="25"/>
        <v>18.660679179999999</v>
      </c>
      <c r="N163" s="9"/>
      <c r="O163" s="22">
        <v>0.67047100000000004</v>
      </c>
      <c r="P163" s="22">
        <v>10.3117</v>
      </c>
      <c r="Q163" s="22">
        <v>-1.59393E-2</v>
      </c>
      <c r="R163" s="22">
        <v>153</v>
      </c>
      <c r="S163" s="22">
        <v>0.66989100000000001</v>
      </c>
      <c r="T163">
        <f t="shared" si="26"/>
        <v>19.678148148148146</v>
      </c>
      <c r="U163">
        <f t="shared" si="27"/>
        <v>13.193627667037036</v>
      </c>
      <c r="X163" s="9"/>
      <c r="Y163" s="22">
        <v>0.97961399999999998</v>
      </c>
      <c r="Z163" s="22">
        <v>15.7834</v>
      </c>
      <c r="AA163" s="22">
        <v>-1.5551799999999999E-2</v>
      </c>
      <c r="AB163" s="22">
        <v>153</v>
      </c>
      <c r="AC163" s="22">
        <v>0.97900399999999999</v>
      </c>
      <c r="AD163">
        <f t="shared" si="28"/>
        <v>19.199753086419751</v>
      </c>
      <c r="AE163">
        <f t="shared" si="29"/>
        <v>18.808346919999998</v>
      </c>
      <c r="AF163" s="9"/>
      <c r="AG163" s="22">
        <v>0.67047100000000004</v>
      </c>
      <c r="AH163" s="22">
        <v>19.501899999999999</v>
      </c>
      <c r="AI163" s="22">
        <v>-1.6055300000000002E-2</v>
      </c>
      <c r="AJ163" s="22">
        <v>153</v>
      </c>
      <c r="AK163" s="22">
        <v>0.66973899999999997</v>
      </c>
      <c r="AL163">
        <f t="shared" si="30"/>
        <v>19.821358024691357</v>
      </c>
      <c r="AM163">
        <f t="shared" si="31"/>
        <v>13.28964573617284</v>
      </c>
      <c r="AP163" s="9"/>
      <c r="AQ163" s="22">
        <v>0.97961399999999998</v>
      </c>
      <c r="AR163" s="22">
        <v>24.9056</v>
      </c>
      <c r="AS163" s="22">
        <v>-1.5615800000000001E-2</v>
      </c>
      <c r="AT163" s="22">
        <v>153</v>
      </c>
      <c r="AU163" s="22">
        <v>0.97930899999999999</v>
      </c>
      <c r="AV163">
        <f t="shared" si="32"/>
        <v>19.278765432098766</v>
      </c>
      <c r="AW163">
        <f t="shared" si="33"/>
        <v>18.88574852</v>
      </c>
      <c r="AX163" s="9"/>
      <c r="AY163" s="22">
        <v>0.67047100000000004</v>
      </c>
      <c r="AZ163" s="22">
        <v>28.624099999999999</v>
      </c>
      <c r="BA163" s="22">
        <v>-1.6039999999999999E-2</v>
      </c>
      <c r="BB163" s="22">
        <v>153</v>
      </c>
      <c r="BC163" s="22">
        <v>0.66979999999999995</v>
      </c>
      <c r="BD163">
        <f t="shared" si="34"/>
        <v>19.802469135802465</v>
      </c>
      <c r="BE163">
        <f t="shared" si="35"/>
        <v>13.276981283950615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0.97457899999999997</v>
      </c>
      <c r="H164" s="22">
        <v>6.6032700000000002</v>
      </c>
      <c r="I164" s="22">
        <v>-1.5438800000000001E-2</v>
      </c>
      <c r="J164" s="22">
        <v>154</v>
      </c>
      <c r="K164" s="22">
        <v>0.97412100000000001</v>
      </c>
      <c r="L164">
        <f t="shared" si="24"/>
        <v>19.060246913580247</v>
      </c>
      <c r="M164">
        <f t="shared" si="25"/>
        <v>18.575716376790123</v>
      </c>
      <c r="N164" s="9"/>
      <c r="O164" s="22">
        <v>0.67550699999999997</v>
      </c>
      <c r="P164" s="22">
        <v>10.3218</v>
      </c>
      <c r="Q164" s="22">
        <v>-1.5933200000000002E-2</v>
      </c>
      <c r="R164" s="22">
        <v>154</v>
      </c>
      <c r="S164" s="22">
        <v>0.67492700000000005</v>
      </c>
      <c r="T164">
        <f t="shared" si="26"/>
        <v>19.670617283950619</v>
      </c>
      <c r="U164">
        <f t="shared" si="27"/>
        <v>13.28763966962963</v>
      </c>
      <c r="X164" s="9"/>
      <c r="Y164" s="22">
        <v>0.97457899999999997</v>
      </c>
      <c r="Z164" s="22">
        <v>15.7935</v>
      </c>
      <c r="AA164" s="22">
        <v>-1.55579E-2</v>
      </c>
      <c r="AB164" s="22">
        <v>154</v>
      </c>
      <c r="AC164" s="22">
        <v>0.97351100000000002</v>
      </c>
      <c r="AD164">
        <f t="shared" si="28"/>
        <v>19.207283950617281</v>
      </c>
      <c r="AE164">
        <f t="shared" si="29"/>
        <v>18.71901558530864</v>
      </c>
      <c r="AF164" s="9"/>
      <c r="AG164" s="22">
        <v>0.67550699999999997</v>
      </c>
      <c r="AH164" s="22">
        <v>19.511900000000001</v>
      </c>
      <c r="AI164" s="22">
        <v>-1.60492E-2</v>
      </c>
      <c r="AJ164" s="22">
        <v>154</v>
      </c>
      <c r="AK164" s="22">
        <v>0.67492700000000005</v>
      </c>
      <c r="AL164">
        <f t="shared" si="30"/>
        <v>19.813827160493826</v>
      </c>
      <c r="AM164">
        <f t="shared" si="31"/>
        <v>13.384378943703702</v>
      </c>
      <c r="AP164" s="9"/>
      <c r="AQ164" s="22">
        <v>0.97457899999999997</v>
      </c>
      <c r="AR164" s="22">
        <v>24.915700000000001</v>
      </c>
      <c r="AS164" s="22">
        <v>-1.5621899999999999E-2</v>
      </c>
      <c r="AT164" s="22">
        <v>154</v>
      </c>
      <c r="AU164" s="22">
        <v>0.97381600000000001</v>
      </c>
      <c r="AV164">
        <f t="shared" si="32"/>
        <v>19.286296296296296</v>
      </c>
      <c r="AW164">
        <f t="shared" si="33"/>
        <v>18.796019358148147</v>
      </c>
      <c r="AX164" s="9"/>
      <c r="AY164" s="22">
        <v>0.67550699999999997</v>
      </c>
      <c r="AZ164" s="22">
        <v>28.6342</v>
      </c>
      <c r="BA164" s="22">
        <v>-1.60339E-2</v>
      </c>
      <c r="BB164" s="22">
        <v>154</v>
      </c>
      <c r="BC164" s="22">
        <v>0.67474400000000001</v>
      </c>
      <c r="BD164">
        <f t="shared" si="34"/>
        <v>19.794938271604938</v>
      </c>
      <c r="BE164">
        <f t="shared" si="35"/>
        <v>13.371619367037036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0.96954300000000004</v>
      </c>
      <c r="H165" s="22">
        <v>6.61334</v>
      </c>
      <c r="I165" s="22">
        <v>-1.5444899999999999E-2</v>
      </c>
      <c r="J165" s="22">
        <v>155</v>
      </c>
      <c r="K165" s="22">
        <v>0.96832300000000004</v>
      </c>
      <c r="L165">
        <f t="shared" si="24"/>
        <v>19.067777777777778</v>
      </c>
      <c r="M165">
        <f t="shared" si="25"/>
        <v>18.487030470000001</v>
      </c>
      <c r="N165" s="9"/>
      <c r="O165" s="22">
        <v>0.68054199999999998</v>
      </c>
      <c r="P165" s="22">
        <v>10.331899999999999</v>
      </c>
      <c r="Q165" s="22">
        <v>-1.59271E-2</v>
      </c>
      <c r="R165" s="22">
        <v>155</v>
      </c>
      <c r="S165" s="22">
        <v>0.68008400000000002</v>
      </c>
      <c r="T165">
        <f t="shared" si="26"/>
        <v>19.663086419753085</v>
      </c>
      <c r="U165">
        <f t="shared" si="27"/>
        <v>13.381556158271604</v>
      </c>
      <c r="X165" s="9"/>
      <c r="Y165" s="22">
        <v>0.96954300000000004</v>
      </c>
      <c r="Z165" s="22">
        <v>15.8035</v>
      </c>
      <c r="AA165" s="22">
        <v>-1.5564E-2</v>
      </c>
      <c r="AB165" s="22">
        <v>155</v>
      </c>
      <c r="AC165" s="22">
        <v>0.96801800000000005</v>
      </c>
      <c r="AD165">
        <f t="shared" si="28"/>
        <v>19.214814814814812</v>
      </c>
      <c r="AE165">
        <f t="shared" si="29"/>
        <v>18.629589199999998</v>
      </c>
      <c r="AF165" s="9"/>
      <c r="AG165" s="22">
        <v>0.68054199999999998</v>
      </c>
      <c r="AH165" s="22">
        <v>19.521999999999998</v>
      </c>
      <c r="AI165" s="22">
        <v>-1.6043100000000001E-2</v>
      </c>
      <c r="AJ165" s="22">
        <v>155</v>
      </c>
      <c r="AK165" s="22">
        <v>0.67984</v>
      </c>
      <c r="AL165">
        <f t="shared" si="30"/>
        <v>19.806296296296299</v>
      </c>
      <c r="AM165">
        <f t="shared" si="31"/>
        <v>13.479016494074076</v>
      </c>
      <c r="AP165" s="9"/>
      <c r="AQ165" s="22">
        <v>0.96954300000000004</v>
      </c>
      <c r="AR165" s="22">
        <v>24.925799999999999</v>
      </c>
      <c r="AS165" s="22">
        <v>-1.5631099999999998E-2</v>
      </c>
      <c r="AT165" s="22">
        <v>155</v>
      </c>
      <c r="AU165" s="22">
        <v>0.96832300000000004</v>
      </c>
      <c r="AV165">
        <f t="shared" si="32"/>
        <v>19.29765432098765</v>
      </c>
      <c r="AW165">
        <f t="shared" si="33"/>
        <v>18.70990566333333</v>
      </c>
      <c r="AX165" s="9"/>
      <c r="AY165" s="22">
        <v>0.68054199999999998</v>
      </c>
      <c r="AZ165" s="22">
        <v>28.644200000000001</v>
      </c>
      <c r="BA165" s="22">
        <v>-1.6027799999999998E-2</v>
      </c>
      <c r="BB165" s="22">
        <v>155</v>
      </c>
      <c r="BC165" s="22">
        <v>0.679871</v>
      </c>
      <c r="BD165">
        <f t="shared" si="34"/>
        <v>19.787407407407404</v>
      </c>
      <c r="BE165">
        <f t="shared" si="35"/>
        <v>13.466161811851849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0.96450800000000003</v>
      </c>
      <c r="H166" s="22">
        <v>6.6234099999999998</v>
      </c>
      <c r="I166" s="22">
        <v>-1.5450999999999999E-2</v>
      </c>
      <c r="J166" s="22">
        <v>156</v>
      </c>
      <c r="K166" s="22">
        <v>0.96313499999999996</v>
      </c>
      <c r="L166">
        <f t="shared" si="24"/>
        <v>19.075308641975305</v>
      </c>
      <c r="M166">
        <f t="shared" si="25"/>
        <v>18.398287787654318</v>
      </c>
      <c r="N166" s="9"/>
      <c r="O166" s="22">
        <v>0.68557699999999999</v>
      </c>
      <c r="P166" s="22">
        <v>10.341900000000001</v>
      </c>
      <c r="Q166" s="22">
        <v>-1.5921000000000001E-2</v>
      </c>
      <c r="R166" s="22">
        <v>156</v>
      </c>
      <c r="S166" s="22">
        <v>0.684998</v>
      </c>
      <c r="T166">
        <f t="shared" si="26"/>
        <v>19.655555555555555</v>
      </c>
      <c r="U166">
        <f t="shared" si="27"/>
        <v>13.475396811111111</v>
      </c>
      <c r="X166" s="9"/>
      <c r="Y166" s="22">
        <v>0.96450800000000003</v>
      </c>
      <c r="Z166" s="22">
        <v>15.813599999999999</v>
      </c>
      <c r="AA166" s="22">
        <v>-1.55701E-2</v>
      </c>
      <c r="AB166" s="22">
        <v>156</v>
      </c>
      <c r="AC166" s="22">
        <v>0.96313499999999996</v>
      </c>
      <c r="AD166">
        <f t="shared" si="28"/>
        <v>19.222345679012346</v>
      </c>
      <c r="AE166">
        <f t="shared" si="29"/>
        <v>18.540106186172839</v>
      </c>
      <c r="AF166" s="9"/>
      <c r="AG166" s="22">
        <v>0.68557699999999999</v>
      </c>
      <c r="AH166" s="22">
        <v>19.5321</v>
      </c>
      <c r="AI166" s="22">
        <v>-1.6030900000000001E-2</v>
      </c>
      <c r="AJ166" s="22">
        <v>156</v>
      </c>
      <c r="AK166" s="22">
        <v>0.68521100000000001</v>
      </c>
      <c r="AL166">
        <f t="shared" si="30"/>
        <v>19.791234567901235</v>
      </c>
      <c r="AM166">
        <f t="shared" si="31"/>
        <v>13.568415221358025</v>
      </c>
      <c r="AP166" s="9"/>
      <c r="AQ166" s="22">
        <v>0.96450800000000003</v>
      </c>
      <c r="AR166" s="22">
        <v>24.9358</v>
      </c>
      <c r="AS166" s="22">
        <v>-1.56372E-2</v>
      </c>
      <c r="AT166" s="22">
        <v>156</v>
      </c>
      <c r="AU166" s="22">
        <v>0.96343999999999996</v>
      </c>
      <c r="AV166">
        <f t="shared" si="32"/>
        <v>19.305185185185184</v>
      </c>
      <c r="AW166">
        <f t="shared" si="33"/>
        <v>18.620005552592591</v>
      </c>
      <c r="AX166" s="9"/>
      <c r="AY166" s="22">
        <v>0.68557699999999999</v>
      </c>
      <c r="AZ166" s="22">
        <v>28.654299999999999</v>
      </c>
      <c r="BA166" s="22">
        <v>-1.60217E-2</v>
      </c>
      <c r="BB166" s="22">
        <v>156</v>
      </c>
      <c r="BC166" s="22">
        <v>0.68490600000000001</v>
      </c>
      <c r="BD166">
        <f t="shared" si="34"/>
        <v>19.779876543209873</v>
      </c>
      <c r="BE166">
        <f t="shared" si="35"/>
        <v>13.560628420864195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0.95947300000000002</v>
      </c>
      <c r="H167" s="22">
        <v>6.6334799999999996</v>
      </c>
      <c r="I167" s="22">
        <v>-1.5457200000000001E-2</v>
      </c>
      <c r="J167" s="22">
        <v>157</v>
      </c>
      <c r="K167" s="22">
        <v>0.95764199999999999</v>
      </c>
      <c r="L167">
        <f t="shared" si="24"/>
        <v>19.082962962962963</v>
      </c>
      <c r="M167">
        <f t="shared" si="25"/>
        <v>18.309587722962963</v>
      </c>
      <c r="N167" s="9"/>
      <c r="O167" s="22">
        <v>0.69061300000000003</v>
      </c>
      <c r="P167" s="22">
        <v>10.352</v>
      </c>
      <c r="Q167" s="22">
        <v>-1.5921000000000001E-2</v>
      </c>
      <c r="R167" s="22">
        <v>157</v>
      </c>
      <c r="S167" s="22">
        <v>0.68988000000000005</v>
      </c>
      <c r="T167">
        <f t="shared" si="26"/>
        <v>19.655555555555555</v>
      </c>
      <c r="U167">
        <f t="shared" si="27"/>
        <v>13.574382188888888</v>
      </c>
      <c r="X167" s="9"/>
      <c r="Y167" s="22">
        <v>0.95947300000000002</v>
      </c>
      <c r="Z167" s="22">
        <v>15.823700000000001</v>
      </c>
      <c r="AA167" s="22">
        <v>-1.55792E-2</v>
      </c>
      <c r="AB167" s="22">
        <v>157</v>
      </c>
      <c r="AC167" s="22">
        <v>0.95855699999999999</v>
      </c>
      <c r="AD167">
        <f t="shared" si="28"/>
        <v>19.233580246913579</v>
      </c>
      <c r="AE167">
        <f t="shared" si="29"/>
        <v>18.454100940246914</v>
      </c>
      <c r="AF167" s="9"/>
      <c r="AG167" s="22">
        <v>0.69061300000000003</v>
      </c>
      <c r="AH167" s="22">
        <v>19.542200000000001</v>
      </c>
      <c r="AI167" s="22">
        <v>-1.6027799999999998E-2</v>
      </c>
      <c r="AJ167" s="22">
        <v>157</v>
      </c>
      <c r="AK167" s="22">
        <v>0.68972800000000001</v>
      </c>
      <c r="AL167">
        <f t="shared" si="30"/>
        <v>19.787407407407404</v>
      </c>
      <c r="AM167">
        <f t="shared" si="31"/>
        <v>13.66544079185185</v>
      </c>
      <c r="AP167" s="9"/>
      <c r="AQ167" s="22">
        <v>0.95947300000000002</v>
      </c>
      <c r="AR167" s="22">
        <v>24.945900000000002</v>
      </c>
      <c r="AS167" s="22">
        <v>-1.5643299999999999E-2</v>
      </c>
      <c r="AT167" s="22">
        <v>157</v>
      </c>
      <c r="AU167" s="22">
        <v>0.95794699999999999</v>
      </c>
      <c r="AV167">
        <f t="shared" si="32"/>
        <v>19.312716049382715</v>
      </c>
      <c r="AW167">
        <f t="shared" si="33"/>
        <v>18.530029606049382</v>
      </c>
      <c r="AX167" s="9"/>
      <c r="AY167" s="22">
        <v>0.69061300000000003</v>
      </c>
      <c r="AZ167" s="22">
        <v>28.664400000000001</v>
      </c>
      <c r="BA167" s="22">
        <v>-1.6015600000000001E-2</v>
      </c>
      <c r="BB167" s="22">
        <v>157</v>
      </c>
      <c r="BC167" s="22">
        <v>0.69009399999999999</v>
      </c>
      <c r="BD167">
        <f t="shared" si="34"/>
        <v>19.772345679012346</v>
      </c>
      <c r="BE167">
        <f t="shared" si="35"/>
        <v>13.655038966419754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0.95443699999999998</v>
      </c>
      <c r="H168" s="22">
        <v>6.6435500000000003</v>
      </c>
      <c r="I168" s="22">
        <v>-1.5466300000000001E-2</v>
      </c>
      <c r="J168" s="22">
        <v>158</v>
      </c>
      <c r="K168" s="22">
        <v>0.95397900000000002</v>
      </c>
      <c r="L168">
        <f t="shared" si="24"/>
        <v>19.094197530864196</v>
      </c>
      <c r="M168">
        <f t="shared" si="25"/>
        <v>18.22420860876543</v>
      </c>
      <c r="N168" s="9"/>
      <c r="O168" s="22">
        <v>0.69564800000000004</v>
      </c>
      <c r="P168" s="22">
        <v>10.3621</v>
      </c>
      <c r="Q168" s="22">
        <v>-1.5914899999999999E-2</v>
      </c>
      <c r="R168" s="22">
        <v>158</v>
      </c>
      <c r="S168" s="22">
        <v>0.69479400000000002</v>
      </c>
      <c r="T168">
        <f t="shared" si="26"/>
        <v>19.648024691358025</v>
      </c>
      <c r="U168">
        <f t="shared" si="27"/>
        <v>13.668109080493828</v>
      </c>
      <c r="X168" s="9"/>
      <c r="Y168" s="22">
        <v>0.95443699999999998</v>
      </c>
      <c r="Z168" s="22">
        <v>15.8337</v>
      </c>
      <c r="AA168" s="22">
        <v>-1.55853E-2</v>
      </c>
      <c r="AB168" s="22">
        <v>158</v>
      </c>
      <c r="AC168" s="22">
        <v>0.95336900000000002</v>
      </c>
      <c r="AD168">
        <f t="shared" si="28"/>
        <v>19.24111111111111</v>
      </c>
      <c r="AE168">
        <f t="shared" si="29"/>
        <v>18.364428365555554</v>
      </c>
      <c r="AF168" s="9"/>
      <c r="AG168" s="22">
        <v>0.69564800000000004</v>
      </c>
      <c r="AH168" s="22">
        <v>19.552199999999999</v>
      </c>
      <c r="AI168" s="22">
        <v>-1.60187E-2</v>
      </c>
      <c r="AJ168" s="22">
        <v>158</v>
      </c>
      <c r="AK168" s="22">
        <v>0.69534300000000004</v>
      </c>
      <c r="AL168">
        <f t="shared" si="30"/>
        <v>19.77617283950617</v>
      </c>
      <c r="AM168">
        <f t="shared" si="31"/>
        <v>13.757255083456789</v>
      </c>
      <c r="AP168" s="9"/>
      <c r="AQ168" s="22">
        <v>0.95443699999999998</v>
      </c>
      <c r="AR168" s="22">
        <v>24.956</v>
      </c>
      <c r="AS168" s="22">
        <v>-1.56525E-2</v>
      </c>
      <c r="AT168" s="22">
        <v>158</v>
      </c>
      <c r="AU168" s="22">
        <v>0.95397900000000002</v>
      </c>
      <c r="AV168">
        <f t="shared" si="32"/>
        <v>19.324074074074073</v>
      </c>
      <c r="AW168">
        <f t="shared" si="33"/>
        <v>18.443611287037037</v>
      </c>
      <c r="AX168" s="9"/>
      <c r="AY168" s="22">
        <v>0.69564800000000004</v>
      </c>
      <c r="AZ168" s="22">
        <v>28.674399999999999</v>
      </c>
      <c r="BA168" s="22">
        <v>-1.6009499999999999E-2</v>
      </c>
      <c r="BB168" s="22">
        <v>158</v>
      </c>
      <c r="BC168" s="22">
        <v>0.69494599999999995</v>
      </c>
      <c r="BD168">
        <f t="shared" si="34"/>
        <v>19.764814814814812</v>
      </c>
      <c r="BE168">
        <f t="shared" si="35"/>
        <v>13.749353896296295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0.94940199999999997</v>
      </c>
      <c r="H169" s="22">
        <v>6.6536299999999997</v>
      </c>
      <c r="I169" s="22">
        <v>-1.5472400000000001E-2</v>
      </c>
      <c r="J169" s="22">
        <v>159</v>
      </c>
      <c r="K169" s="22">
        <v>0.94757100000000005</v>
      </c>
      <c r="L169">
        <f t="shared" si="24"/>
        <v>19.101728395061727</v>
      </c>
      <c r="M169">
        <f t="shared" si="25"/>
        <v>18.135219141728392</v>
      </c>
      <c r="N169" s="9"/>
      <c r="O169" s="22">
        <v>0.70068399999999997</v>
      </c>
      <c r="P169" s="22">
        <v>10.3721</v>
      </c>
      <c r="Q169" s="22">
        <v>-1.5908800000000001E-2</v>
      </c>
      <c r="R169" s="22">
        <v>159</v>
      </c>
      <c r="S169" s="22">
        <v>0.70019500000000001</v>
      </c>
      <c r="T169">
        <f t="shared" si="26"/>
        <v>19.640493827160494</v>
      </c>
      <c r="U169">
        <f t="shared" si="27"/>
        <v>13.761779776790123</v>
      </c>
      <c r="X169" s="9"/>
      <c r="Y169" s="22">
        <v>0.94940199999999997</v>
      </c>
      <c r="Z169" s="22">
        <v>15.8438</v>
      </c>
      <c r="AA169" s="22">
        <v>-1.5594500000000001E-2</v>
      </c>
      <c r="AB169" s="22">
        <v>159</v>
      </c>
      <c r="AC169" s="22">
        <v>0.94818100000000005</v>
      </c>
      <c r="AD169">
        <f t="shared" si="28"/>
        <v>19.252469135802468</v>
      </c>
      <c r="AE169">
        <f t="shared" si="29"/>
        <v>18.278332702469132</v>
      </c>
      <c r="AF169" s="9"/>
      <c r="AG169" s="22">
        <v>0.70068399999999997</v>
      </c>
      <c r="AH169" s="22">
        <v>19.5623</v>
      </c>
      <c r="AI169" s="22">
        <v>-1.6012599999999998E-2</v>
      </c>
      <c r="AJ169" s="22">
        <v>159</v>
      </c>
      <c r="AK169" s="22">
        <v>0.70031699999999997</v>
      </c>
      <c r="AL169">
        <f t="shared" si="30"/>
        <v>19.76864197530864</v>
      </c>
      <c r="AM169">
        <f t="shared" si="31"/>
        <v>13.851571133827159</v>
      </c>
      <c r="AP169" s="9"/>
      <c r="AQ169" s="22">
        <v>0.94940199999999997</v>
      </c>
      <c r="AR169" s="22">
        <v>24.966000000000001</v>
      </c>
      <c r="AS169" s="22">
        <v>-1.5655499999999999E-2</v>
      </c>
      <c r="AT169" s="22">
        <v>159</v>
      </c>
      <c r="AU169" s="22">
        <v>0.94848600000000005</v>
      </c>
      <c r="AV169">
        <f t="shared" si="32"/>
        <v>19.327777777777776</v>
      </c>
      <c r="AW169">
        <f t="shared" si="33"/>
        <v>18.349830877777777</v>
      </c>
      <c r="AX169" s="9"/>
      <c r="AY169" s="22">
        <v>0.70068399999999997</v>
      </c>
      <c r="AZ169" s="22">
        <v>28.6845</v>
      </c>
      <c r="BA169" s="22">
        <v>-1.6000400000000001E-2</v>
      </c>
      <c r="BB169" s="22">
        <v>159</v>
      </c>
      <c r="BC169" s="22">
        <v>0.70016500000000004</v>
      </c>
      <c r="BD169">
        <f t="shared" si="34"/>
        <v>19.753580246913579</v>
      </c>
      <c r="BE169">
        <f t="shared" si="35"/>
        <v>13.841017621728394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0.94436600000000004</v>
      </c>
      <c r="H170" s="22">
        <v>6.6637000000000004</v>
      </c>
      <c r="I170" s="22">
        <v>-1.54755E-2</v>
      </c>
      <c r="J170" s="22">
        <v>160</v>
      </c>
      <c r="K170" s="22">
        <v>0.943604</v>
      </c>
      <c r="L170">
        <f t="shared" si="24"/>
        <v>19.105555555555554</v>
      </c>
      <c r="M170">
        <f t="shared" si="25"/>
        <v>18.042637077777776</v>
      </c>
      <c r="N170" s="9"/>
      <c r="O170" s="22">
        <v>0.70571899999999999</v>
      </c>
      <c r="P170" s="22">
        <v>10.382199999999999</v>
      </c>
      <c r="Q170" s="22">
        <v>-1.5902699999999999E-2</v>
      </c>
      <c r="R170" s="22">
        <v>160</v>
      </c>
      <c r="S170" s="22">
        <v>0.705017</v>
      </c>
      <c r="T170">
        <f t="shared" si="26"/>
        <v>19.63296296296296</v>
      </c>
      <c r="U170">
        <f t="shared" si="27"/>
        <v>13.855354989259258</v>
      </c>
      <c r="X170" s="9"/>
      <c r="Y170" s="22">
        <v>0.94436600000000004</v>
      </c>
      <c r="Z170" s="22">
        <v>15.853899999999999</v>
      </c>
      <c r="AA170" s="22">
        <v>-1.5600599999999999E-2</v>
      </c>
      <c r="AB170" s="22">
        <v>160</v>
      </c>
      <c r="AC170" s="22">
        <v>0.943604</v>
      </c>
      <c r="AD170">
        <f t="shared" si="28"/>
        <v>19.259999999999998</v>
      </c>
      <c r="AE170">
        <f t="shared" si="29"/>
        <v>18.18848916</v>
      </c>
      <c r="AF170" s="9"/>
      <c r="AG170" s="22">
        <v>0.70571899999999999</v>
      </c>
      <c r="AH170" s="22">
        <v>19.572399999999998</v>
      </c>
      <c r="AI170" s="22">
        <v>-1.60065E-2</v>
      </c>
      <c r="AJ170" s="22">
        <v>160</v>
      </c>
      <c r="AK170" s="22">
        <v>0.70495600000000003</v>
      </c>
      <c r="AL170">
        <f t="shared" si="30"/>
        <v>19.761111111111113</v>
      </c>
      <c r="AM170">
        <f t="shared" si="31"/>
        <v>13.945791572222223</v>
      </c>
      <c r="AP170" s="9"/>
      <c r="AQ170" s="22">
        <v>0.94436600000000004</v>
      </c>
      <c r="AR170" s="22">
        <v>24.976099999999999</v>
      </c>
      <c r="AS170" s="22">
        <v>-1.56647E-2</v>
      </c>
      <c r="AT170" s="22">
        <v>160</v>
      </c>
      <c r="AU170" s="22">
        <v>0.94329799999999997</v>
      </c>
      <c r="AV170">
        <f t="shared" si="32"/>
        <v>19.339135802469134</v>
      </c>
      <c r="AW170">
        <f t="shared" si="33"/>
        <v>18.263222321234565</v>
      </c>
      <c r="AX170" s="9"/>
      <c r="AY170" s="22">
        <v>0.70571899999999999</v>
      </c>
      <c r="AZ170" s="22">
        <v>28.694600000000001</v>
      </c>
      <c r="BA170" s="22">
        <v>-1.5994299999999999E-2</v>
      </c>
      <c r="BB170" s="22">
        <v>160</v>
      </c>
      <c r="BC170" s="22">
        <v>0.70516999999999996</v>
      </c>
      <c r="BD170">
        <f t="shared" si="34"/>
        <v>19.746049382716048</v>
      </c>
      <c r="BE170">
        <f t="shared" si="35"/>
        <v>13.935162224320987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0.93933100000000003</v>
      </c>
      <c r="H171" s="22">
        <v>6.6737700000000002</v>
      </c>
      <c r="I171" s="22">
        <v>-1.55029E-2</v>
      </c>
      <c r="J171" s="22">
        <v>161</v>
      </c>
      <c r="K171" s="22">
        <v>0.937805</v>
      </c>
      <c r="L171">
        <f t="shared" si="24"/>
        <v>19.139382716049383</v>
      </c>
      <c r="M171">
        <f t="shared" si="25"/>
        <v>17.978215506049384</v>
      </c>
      <c r="N171" s="9"/>
      <c r="O171" s="22">
        <v>0.710754</v>
      </c>
      <c r="P171" s="22">
        <v>10.392300000000001</v>
      </c>
      <c r="Q171" s="22">
        <v>-1.5899699999999999E-2</v>
      </c>
      <c r="R171" s="22">
        <v>161</v>
      </c>
      <c r="S171" s="22">
        <v>0.71023599999999998</v>
      </c>
      <c r="T171">
        <f t="shared" si="26"/>
        <v>19.629259259259257</v>
      </c>
      <c r="U171">
        <f t="shared" si="27"/>
        <v>13.951574535555554</v>
      </c>
      <c r="X171" s="9"/>
      <c r="Y171" s="22">
        <v>0.93933100000000003</v>
      </c>
      <c r="Z171" s="22">
        <v>15.864000000000001</v>
      </c>
      <c r="AA171" s="22">
        <v>-1.5606699999999999E-2</v>
      </c>
      <c r="AB171" s="22">
        <v>161</v>
      </c>
      <c r="AC171" s="22">
        <v>0.93811</v>
      </c>
      <c r="AD171">
        <f t="shared" si="28"/>
        <v>19.267530864197528</v>
      </c>
      <c r="AE171">
        <f t="shared" si="29"/>
        <v>18.098589034197531</v>
      </c>
      <c r="AF171" s="9"/>
      <c r="AG171" s="22">
        <v>0.710754</v>
      </c>
      <c r="AH171" s="22">
        <v>19.5824</v>
      </c>
      <c r="AI171" s="22">
        <v>-1.5997299999999999E-2</v>
      </c>
      <c r="AJ171" s="22">
        <v>161</v>
      </c>
      <c r="AK171" s="22">
        <v>0.71020499999999998</v>
      </c>
      <c r="AL171">
        <f t="shared" si="30"/>
        <v>19.749753086419751</v>
      </c>
      <c r="AM171">
        <f t="shared" si="31"/>
        <v>14.037216005185185</v>
      </c>
      <c r="AP171" s="9"/>
      <c r="AQ171" s="22">
        <v>0.93933100000000003</v>
      </c>
      <c r="AR171" s="22">
        <v>24.9862</v>
      </c>
      <c r="AS171" s="22">
        <v>-1.5673800000000002E-2</v>
      </c>
      <c r="AT171" s="22">
        <v>161</v>
      </c>
      <c r="AU171" s="22">
        <v>0.93811</v>
      </c>
      <c r="AV171">
        <f t="shared" si="32"/>
        <v>19.350370370370371</v>
      </c>
      <c r="AW171">
        <f t="shared" si="33"/>
        <v>18.176402750370372</v>
      </c>
      <c r="AX171" s="9"/>
      <c r="AY171" s="22">
        <v>0.710754</v>
      </c>
      <c r="AZ171" s="22">
        <v>28.704699999999999</v>
      </c>
      <c r="BA171" s="22">
        <v>-1.5985099999999999E-2</v>
      </c>
      <c r="BB171" s="22">
        <v>161</v>
      </c>
      <c r="BC171" s="22">
        <v>0.710144</v>
      </c>
      <c r="BD171">
        <f t="shared" si="34"/>
        <v>19.734691358024687</v>
      </c>
      <c r="BE171">
        <f t="shared" si="35"/>
        <v>14.026510821481478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0.93429600000000002</v>
      </c>
      <c r="H172" s="22">
        <v>6.68384</v>
      </c>
      <c r="I172" s="22">
        <v>-1.5512099999999999E-2</v>
      </c>
      <c r="J172" s="22">
        <v>162</v>
      </c>
      <c r="K172" s="22">
        <v>0.93322799999999995</v>
      </c>
      <c r="L172">
        <f t="shared" si="24"/>
        <v>19.150740740740741</v>
      </c>
      <c r="M172">
        <f t="shared" si="25"/>
        <v>17.892460471111111</v>
      </c>
      <c r="N172" s="9"/>
      <c r="O172" s="22">
        <v>0.71579000000000004</v>
      </c>
      <c r="P172" s="22">
        <v>10.4024</v>
      </c>
      <c r="Q172" s="22">
        <v>-1.5890499999999998E-2</v>
      </c>
      <c r="R172" s="22">
        <v>162</v>
      </c>
      <c r="S172" s="22">
        <v>0.71499599999999996</v>
      </c>
      <c r="T172">
        <f t="shared" si="26"/>
        <v>19.617901234567896</v>
      </c>
      <c r="U172">
        <f t="shared" si="27"/>
        <v>14.042297524691355</v>
      </c>
      <c r="X172" s="9"/>
      <c r="Y172" s="22">
        <v>0.93429600000000002</v>
      </c>
      <c r="Z172" s="22">
        <v>15.874000000000001</v>
      </c>
      <c r="AA172" s="22">
        <v>-1.5609700000000001E-2</v>
      </c>
      <c r="AB172" s="22">
        <v>162</v>
      </c>
      <c r="AC172" s="22">
        <v>0.93353299999999995</v>
      </c>
      <c r="AD172">
        <f t="shared" si="28"/>
        <v>19.271234567901235</v>
      </c>
      <c r="AE172">
        <f t="shared" si="29"/>
        <v>18.005037371851852</v>
      </c>
      <c r="AF172" s="9"/>
      <c r="AG172" s="22">
        <v>0.71579000000000004</v>
      </c>
      <c r="AH172" s="22">
        <v>19.592500000000001</v>
      </c>
      <c r="AI172" s="22">
        <v>-1.5997299999999999E-2</v>
      </c>
      <c r="AJ172" s="22">
        <v>162</v>
      </c>
      <c r="AK172" s="22">
        <v>0.71502699999999997</v>
      </c>
      <c r="AL172">
        <f t="shared" si="30"/>
        <v>19.749753086419751</v>
      </c>
      <c r="AM172">
        <f t="shared" si="31"/>
        <v>14.136675761728394</v>
      </c>
      <c r="AP172" s="9"/>
      <c r="AQ172" s="22">
        <v>0.93429600000000002</v>
      </c>
      <c r="AR172" s="22">
        <v>24.996300000000002</v>
      </c>
      <c r="AS172" s="22">
        <v>-1.56799E-2</v>
      </c>
      <c r="AT172" s="22">
        <v>162</v>
      </c>
      <c r="AU172" s="22">
        <v>0.93322799999999995</v>
      </c>
      <c r="AV172">
        <f t="shared" si="32"/>
        <v>19.357901234567901</v>
      </c>
      <c r="AW172">
        <f t="shared" si="33"/>
        <v>18.086009691851853</v>
      </c>
      <c r="AX172" s="9"/>
      <c r="AY172" s="22">
        <v>0.71579000000000004</v>
      </c>
      <c r="AZ172" s="22">
        <v>28.714700000000001</v>
      </c>
      <c r="BA172" s="22">
        <v>-1.5982099999999999E-2</v>
      </c>
      <c r="BB172" s="22">
        <v>162</v>
      </c>
      <c r="BC172" s="22">
        <v>0.71523999999999999</v>
      </c>
      <c r="BD172">
        <f t="shared" si="34"/>
        <v>19.730987654320984</v>
      </c>
      <c r="BE172">
        <f t="shared" si="35"/>
        <v>14.123243653086417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0.92925999999999997</v>
      </c>
      <c r="H173" s="22">
        <v>6.6939099999999998</v>
      </c>
      <c r="I173" s="22">
        <v>-1.5521200000000001E-2</v>
      </c>
      <c r="J173" s="22">
        <v>163</v>
      </c>
      <c r="K173" s="22">
        <v>0.92834499999999998</v>
      </c>
      <c r="L173">
        <f t="shared" si="24"/>
        <v>19.161975308641974</v>
      </c>
      <c r="M173">
        <f t="shared" si="25"/>
        <v>17.80645717530864</v>
      </c>
      <c r="N173" s="9"/>
      <c r="O173" s="22">
        <v>0.72082500000000005</v>
      </c>
      <c r="P173" s="22">
        <v>10.4124</v>
      </c>
      <c r="Q173" s="22">
        <v>-1.5881300000000001E-2</v>
      </c>
      <c r="R173" s="22">
        <v>163</v>
      </c>
      <c r="S173" s="22">
        <v>0.72027600000000003</v>
      </c>
      <c r="T173">
        <f t="shared" si="26"/>
        <v>19.606543209876545</v>
      </c>
      <c r="U173">
        <f t="shared" si="27"/>
        <v>14.132886509259261</v>
      </c>
      <c r="X173" s="9"/>
      <c r="Y173" s="22">
        <v>0.92925999999999997</v>
      </c>
      <c r="Z173" s="22">
        <v>15.8841</v>
      </c>
      <c r="AA173" s="22">
        <v>-1.5615800000000001E-2</v>
      </c>
      <c r="AB173" s="22">
        <v>163</v>
      </c>
      <c r="AC173" s="22">
        <v>0.92864999999999998</v>
      </c>
      <c r="AD173">
        <f t="shared" si="28"/>
        <v>19.278765432098766</v>
      </c>
      <c r="AE173">
        <f t="shared" si="29"/>
        <v>17.914985565432097</v>
      </c>
      <c r="AF173" s="9"/>
      <c r="AG173" s="22">
        <v>0.72082500000000005</v>
      </c>
      <c r="AH173" s="22">
        <v>19.602599999999999</v>
      </c>
      <c r="AI173" s="22">
        <v>-1.5991200000000001E-2</v>
      </c>
      <c r="AJ173" s="22">
        <v>163</v>
      </c>
      <c r="AK173" s="22">
        <v>0.72015399999999996</v>
      </c>
      <c r="AL173">
        <f t="shared" si="30"/>
        <v>19.742222222222221</v>
      </c>
      <c r="AM173">
        <f t="shared" si="31"/>
        <v>14.230687333333334</v>
      </c>
      <c r="AP173" s="9"/>
      <c r="AQ173" s="22">
        <v>0.92925999999999997</v>
      </c>
      <c r="AR173" s="22">
        <v>25.0063</v>
      </c>
      <c r="AS173" s="22">
        <v>-1.5682999999999999E-2</v>
      </c>
      <c r="AT173" s="22">
        <v>163</v>
      </c>
      <c r="AU173" s="22">
        <v>0.92773399999999995</v>
      </c>
      <c r="AV173">
        <f t="shared" si="32"/>
        <v>19.361728395061725</v>
      </c>
      <c r="AW173">
        <f t="shared" si="33"/>
        <v>17.992079728395058</v>
      </c>
      <c r="AX173" s="9"/>
      <c r="AY173" s="22">
        <v>0.72082500000000005</v>
      </c>
      <c r="AZ173" s="22">
        <v>28.724799999999998</v>
      </c>
      <c r="BA173" s="22">
        <v>-1.5972900000000002E-2</v>
      </c>
      <c r="BB173" s="22">
        <v>163</v>
      </c>
      <c r="BC173" s="22">
        <v>0.72009299999999998</v>
      </c>
      <c r="BD173">
        <f t="shared" si="34"/>
        <v>19.719629629629633</v>
      </c>
      <c r="BE173">
        <f t="shared" si="35"/>
        <v>14.214402027777782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0.92422499999999996</v>
      </c>
      <c r="H174" s="22">
        <v>6.7039799999999996</v>
      </c>
      <c r="I174" s="22">
        <v>-1.5527300000000001E-2</v>
      </c>
      <c r="J174" s="22">
        <v>164</v>
      </c>
      <c r="K174" s="22">
        <v>0.923767</v>
      </c>
      <c r="L174">
        <f t="shared" si="24"/>
        <v>19.169506172839505</v>
      </c>
      <c r="M174">
        <f t="shared" si="25"/>
        <v>17.716936842592592</v>
      </c>
      <c r="N174" s="9"/>
      <c r="O174" s="22">
        <v>0.72586099999999998</v>
      </c>
      <c r="P174" s="22">
        <v>10.422499999999999</v>
      </c>
      <c r="Q174" s="22">
        <v>-1.58722E-2</v>
      </c>
      <c r="R174" s="22">
        <v>164</v>
      </c>
      <c r="S174" s="22">
        <v>0.72543299999999999</v>
      </c>
      <c r="T174">
        <f t="shared" si="26"/>
        <v>19.595308641975304</v>
      </c>
      <c r="U174">
        <f t="shared" si="27"/>
        <v>14.223470326172835</v>
      </c>
      <c r="X174" s="9"/>
      <c r="Y174" s="22">
        <v>0.92422499999999996</v>
      </c>
      <c r="Z174" s="22">
        <v>15.8942</v>
      </c>
      <c r="AA174" s="22">
        <v>-1.5621899999999999E-2</v>
      </c>
      <c r="AB174" s="22">
        <v>164</v>
      </c>
      <c r="AC174" s="22">
        <v>0.92315700000000001</v>
      </c>
      <c r="AD174">
        <f t="shared" si="28"/>
        <v>19.286296296296296</v>
      </c>
      <c r="AE174">
        <f t="shared" si="29"/>
        <v>17.824877194444444</v>
      </c>
      <c r="AF174" s="9"/>
      <c r="AG174" s="22">
        <v>0.72586099999999998</v>
      </c>
      <c r="AH174" s="22">
        <v>19.6127</v>
      </c>
      <c r="AI174" s="22">
        <v>-1.5982099999999999E-2</v>
      </c>
      <c r="AJ174" s="22">
        <v>164</v>
      </c>
      <c r="AK174" s="22">
        <v>0.72528099999999995</v>
      </c>
      <c r="AL174">
        <f t="shared" si="30"/>
        <v>19.730987654320984</v>
      </c>
      <c r="AM174">
        <f t="shared" si="31"/>
        <v>14.321954429753083</v>
      </c>
      <c r="AP174" s="9"/>
      <c r="AQ174" s="22">
        <v>0.92422499999999996</v>
      </c>
      <c r="AR174" s="22">
        <v>25.016400000000001</v>
      </c>
      <c r="AS174" s="22">
        <v>-1.5698199999999999E-2</v>
      </c>
      <c r="AT174" s="22">
        <v>164</v>
      </c>
      <c r="AU174" s="22">
        <v>0.92315700000000001</v>
      </c>
      <c r="AV174">
        <f t="shared" si="32"/>
        <v>19.380493827160493</v>
      </c>
      <c r="AW174">
        <f t="shared" si="33"/>
        <v>17.911936907407405</v>
      </c>
      <c r="AX174" s="9"/>
      <c r="AY174" s="22">
        <v>0.72586099999999998</v>
      </c>
      <c r="AZ174" s="22">
        <v>28.7349</v>
      </c>
      <c r="BA174" s="22">
        <v>-1.59668E-2</v>
      </c>
      <c r="BB174" s="22">
        <v>164</v>
      </c>
      <c r="BC174" s="22">
        <v>0.72518899999999997</v>
      </c>
      <c r="BD174">
        <f t="shared" si="34"/>
        <v>19.712098765432096</v>
      </c>
      <c r="BE174">
        <f t="shared" si="35"/>
        <v>14.308243721975305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0.91918900000000003</v>
      </c>
      <c r="H175" s="22">
        <v>6.7140500000000003</v>
      </c>
      <c r="I175" s="22">
        <v>-1.55365E-2</v>
      </c>
      <c r="J175" s="22">
        <v>165</v>
      </c>
      <c r="K175" s="22">
        <v>0.91857900000000003</v>
      </c>
      <c r="L175">
        <f t="shared" si="24"/>
        <v>19.180864197530862</v>
      </c>
      <c r="M175">
        <f t="shared" si="25"/>
        <v>17.630839380864195</v>
      </c>
      <c r="N175" s="9"/>
      <c r="O175" s="22">
        <v>0.73089599999999999</v>
      </c>
      <c r="P175" s="22">
        <v>10.432600000000001</v>
      </c>
      <c r="Q175" s="22">
        <v>-1.5866100000000001E-2</v>
      </c>
      <c r="R175" s="22">
        <v>165</v>
      </c>
      <c r="S175" s="22">
        <v>0.73037700000000005</v>
      </c>
      <c r="T175">
        <f t="shared" si="26"/>
        <v>19.587777777777777</v>
      </c>
      <c r="U175">
        <f t="shared" si="27"/>
        <v>14.316628426666666</v>
      </c>
      <c r="X175" s="9"/>
      <c r="Y175" s="22">
        <v>0.91918900000000003</v>
      </c>
      <c r="Z175" s="22">
        <v>15.904199999999999</v>
      </c>
      <c r="AA175" s="22">
        <v>-1.5628099999999999E-2</v>
      </c>
      <c r="AB175" s="22">
        <v>165</v>
      </c>
      <c r="AC175" s="22">
        <v>0.91888400000000003</v>
      </c>
      <c r="AD175">
        <f t="shared" si="28"/>
        <v>19.293950617283947</v>
      </c>
      <c r="AE175">
        <f t="shared" si="29"/>
        <v>17.734787173950615</v>
      </c>
      <c r="AF175" s="9"/>
      <c r="AG175" s="22">
        <v>0.73089599999999999</v>
      </c>
      <c r="AH175" s="22">
        <v>19.622699999999998</v>
      </c>
      <c r="AI175" s="22">
        <v>-1.5972900000000002E-2</v>
      </c>
      <c r="AJ175" s="22">
        <v>165</v>
      </c>
      <c r="AK175" s="22">
        <v>0.73016400000000004</v>
      </c>
      <c r="AL175">
        <f t="shared" si="30"/>
        <v>19.719629629629633</v>
      </c>
      <c r="AM175">
        <f t="shared" si="31"/>
        <v>14.41299841777778</v>
      </c>
      <c r="AP175" s="9"/>
      <c r="AQ175" s="22">
        <v>0.91918900000000003</v>
      </c>
      <c r="AR175" s="22">
        <v>25.026499999999999</v>
      </c>
      <c r="AS175" s="22">
        <v>-1.5701300000000001E-2</v>
      </c>
      <c r="AT175" s="22">
        <v>165</v>
      </c>
      <c r="AU175" s="22">
        <v>0.91857900000000003</v>
      </c>
      <c r="AV175">
        <f t="shared" si="32"/>
        <v>19.384320987654323</v>
      </c>
      <c r="AW175">
        <f t="shared" si="33"/>
        <v>17.81785462432099</v>
      </c>
      <c r="AX175" s="9"/>
      <c r="AY175" s="22">
        <v>0.73089599999999999</v>
      </c>
      <c r="AZ175" s="22">
        <v>28.744900000000001</v>
      </c>
      <c r="BA175" s="22">
        <v>-1.5963700000000001E-2</v>
      </c>
      <c r="BB175" s="22">
        <v>165</v>
      </c>
      <c r="BC175" s="22">
        <v>0.73034699999999997</v>
      </c>
      <c r="BD175">
        <f t="shared" si="34"/>
        <v>19.708271604938272</v>
      </c>
      <c r="BE175">
        <f t="shared" si="35"/>
        <v>14.404696882962963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0.91415400000000002</v>
      </c>
      <c r="H176" s="22">
        <v>6.7241200000000001</v>
      </c>
      <c r="I176" s="22">
        <v>-1.5539600000000001E-2</v>
      </c>
      <c r="J176" s="22">
        <v>166</v>
      </c>
      <c r="K176" s="22">
        <v>0.91278099999999995</v>
      </c>
      <c r="L176">
        <f t="shared" si="24"/>
        <v>19.18469135802469</v>
      </c>
      <c r="M176">
        <f t="shared" si="25"/>
        <v>17.537762343703704</v>
      </c>
      <c r="N176" s="9"/>
      <c r="O176" s="22">
        <v>0.735931</v>
      </c>
      <c r="P176" s="22">
        <v>10.442600000000001</v>
      </c>
      <c r="Q176" s="22">
        <v>-1.5859999999999999E-2</v>
      </c>
      <c r="R176" s="22">
        <v>166</v>
      </c>
      <c r="S176" s="22">
        <v>0.73516800000000004</v>
      </c>
      <c r="T176">
        <f t="shared" si="26"/>
        <v>19.580246913580247</v>
      </c>
      <c r="U176">
        <f t="shared" si="27"/>
        <v>14.409710691358026</v>
      </c>
      <c r="X176" s="9"/>
      <c r="Y176" s="22">
        <v>0.91415400000000002</v>
      </c>
      <c r="Z176" s="22">
        <v>15.914300000000001</v>
      </c>
      <c r="AA176" s="22">
        <v>-1.5640299999999999E-2</v>
      </c>
      <c r="AB176" s="22">
        <v>166</v>
      </c>
      <c r="AC176" s="22">
        <v>0.91308599999999995</v>
      </c>
      <c r="AD176">
        <f t="shared" si="28"/>
        <v>19.309012345679012</v>
      </c>
      <c r="AE176">
        <f t="shared" si="29"/>
        <v>17.651410871851851</v>
      </c>
      <c r="AF176" s="9"/>
      <c r="AG176" s="22">
        <v>0.735931</v>
      </c>
      <c r="AH176" s="22">
        <v>19.6328</v>
      </c>
      <c r="AI176" s="22">
        <v>-1.59668E-2</v>
      </c>
      <c r="AJ176" s="22">
        <v>166</v>
      </c>
      <c r="AK176" s="22">
        <v>0.73565700000000001</v>
      </c>
      <c r="AL176">
        <f t="shared" si="30"/>
        <v>19.712098765432096</v>
      </c>
      <c r="AM176">
        <f t="shared" si="31"/>
        <v>14.506744556543207</v>
      </c>
      <c r="AP176" s="9"/>
      <c r="AQ176" s="22">
        <v>0.91415400000000002</v>
      </c>
      <c r="AR176" s="22">
        <v>25.0365</v>
      </c>
      <c r="AS176" s="22">
        <v>-1.5704300000000001E-2</v>
      </c>
      <c r="AT176" s="22">
        <v>166</v>
      </c>
      <c r="AU176" s="22">
        <v>0.91308599999999995</v>
      </c>
      <c r="AV176">
        <f t="shared" si="32"/>
        <v>19.388024691358023</v>
      </c>
      <c r="AW176">
        <f t="shared" si="33"/>
        <v>17.723640323703702</v>
      </c>
      <c r="AX176" s="9"/>
      <c r="AY176" s="22">
        <v>0.735931</v>
      </c>
      <c r="AZ176" s="22">
        <v>28.754999999999999</v>
      </c>
      <c r="BA176" s="22">
        <v>-1.5954599999999999E-2</v>
      </c>
      <c r="BB176" s="22">
        <v>166</v>
      </c>
      <c r="BC176" s="22">
        <v>0.735321</v>
      </c>
      <c r="BD176">
        <f t="shared" si="34"/>
        <v>19.697037037037035</v>
      </c>
      <c r="BE176">
        <f t="shared" si="35"/>
        <v>14.495660163703702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0.90911900000000001</v>
      </c>
      <c r="H177" s="22">
        <v>6.7341899999999999</v>
      </c>
      <c r="I177" s="22">
        <v>-1.5545700000000001E-2</v>
      </c>
      <c r="J177" s="22">
        <v>167</v>
      </c>
      <c r="K177" s="22">
        <v>0.90820299999999998</v>
      </c>
      <c r="L177">
        <f t="shared" si="24"/>
        <v>19.19222222222222</v>
      </c>
      <c r="M177">
        <f t="shared" si="25"/>
        <v>17.448013874444442</v>
      </c>
      <c r="N177" s="9"/>
      <c r="O177" s="22">
        <v>0.74096700000000004</v>
      </c>
      <c r="P177" s="22">
        <v>10.4527</v>
      </c>
      <c r="Q177" s="22">
        <v>-1.5853900000000001E-2</v>
      </c>
      <c r="R177" s="22">
        <v>167</v>
      </c>
      <c r="S177" s="22">
        <v>0.74050899999999997</v>
      </c>
      <c r="T177">
        <f t="shared" si="26"/>
        <v>19.572716049382716</v>
      </c>
      <c r="U177">
        <f t="shared" si="27"/>
        <v>14.502736692962964</v>
      </c>
      <c r="X177" s="9"/>
      <c r="Y177" s="22">
        <v>0.90911900000000001</v>
      </c>
      <c r="Z177" s="22">
        <v>15.9244</v>
      </c>
      <c r="AA177" s="22">
        <v>-1.5646400000000001E-2</v>
      </c>
      <c r="AB177" s="22">
        <v>167</v>
      </c>
      <c r="AC177" s="22">
        <v>0.90881299999999998</v>
      </c>
      <c r="AD177">
        <f t="shared" si="28"/>
        <v>19.316543209876546</v>
      </c>
      <c r="AE177">
        <f t="shared" si="29"/>
        <v>17.561036446419756</v>
      </c>
      <c r="AF177" s="9"/>
      <c r="AG177" s="22">
        <v>0.74096700000000004</v>
      </c>
      <c r="AH177" s="22">
        <v>19.642900000000001</v>
      </c>
      <c r="AI177" s="22">
        <v>-1.5957599999999999E-2</v>
      </c>
      <c r="AJ177" s="22">
        <v>167</v>
      </c>
      <c r="AK177" s="22">
        <v>0.74041699999999999</v>
      </c>
      <c r="AL177">
        <f t="shared" si="30"/>
        <v>19.700740740740738</v>
      </c>
      <c r="AM177">
        <f t="shared" si="31"/>
        <v>14.597598764444443</v>
      </c>
      <c r="AP177" s="9"/>
      <c r="AQ177" s="22">
        <v>0.90911900000000001</v>
      </c>
      <c r="AR177" s="22">
        <v>25.046600000000002</v>
      </c>
      <c r="AS177" s="22">
        <v>-1.57074E-2</v>
      </c>
      <c r="AT177" s="22">
        <v>167</v>
      </c>
      <c r="AU177" s="22">
        <v>0.90789799999999998</v>
      </c>
      <c r="AV177">
        <f t="shared" si="32"/>
        <v>19.39185185185185</v>
      </c>
      <c r="AW177">
        <f t="shared" si="33"/>
        <v>17.629500963703702</v>
      </c>
      <c r="AX177" s="9"/>
      <c r="AY177" s="22">
        <v>0.74096700000000004</v>
      </c>
      <c r="AZ177" s="22">
        <v>28.7651</v>
      </c>
      <c r="BA177" s="22">
        <v>-1.5948500000000001E-2</v>
      </c>
      <c r="BB177" s="22">
        <v>167</v>
      </c>
      <c r="BC177" s="22">
        <v>0.74002100000000004</v>
      </c>
      <c r="BD177">
        <f t="shared" si="34"/>
        <v>19.689506172839504</v>
      </c>
      <c r="BE177">
        <f t="shared" si="35"/>
        <v>14.58927432037037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0.90408299999999997</v>
      </c>
      <c r="H178" s="22">
        <v>6.7442599999999997</v>
      </c>
      <c r="I178" s="22">
        <v>-1.5551799999999999E-2</v>
      </c>
      <c r="J178" s="22">
        <v>168</v>
      </c>
      <c r="K178" s="22">
        <v>0.90271000000000001</v>
      </c>
      <c r="L178">
        <f t="shared" si="24"/>
        <v>19.199753086419751</v>
      </c>
      <c r="M178">
        <f t="shared" si="25"/>
        <v>17.358170369629626</v>
      </c>
      <c r="N178" s="9"/>
      <c r="O178" s="22">
        <v>0.74600200000000005</v>
      </c>
      <c r="P178" s="22">
        <v>10.4628</v>
      </c>
      <c r="Q178" s="22">
        <v>-1.5853900000000001E-2</v>
      </c>
      <c r="R178" s="22">
        <v>168</v>
      </c>
      <c r="S178" s="22">
        <v>0.74539200000000005</v>
      </c>
      <c r="T178">
        <f t="shared" si="26"/>
        <v>19.572716049382716</v>
      </c>
      <c r="U178">
        <f t="shared" si="27"/>
        <v>14.601285318271605</v>
      </c>
      <c r="X178" s="9"/>
      <c r="Y178" s="22">
        <v>0.90408299999999997</v>
      </c>
      <c r="Z178" s="22">
        <v>15.9345</v>
      </c>
      <c r="AA178" s="22">
        <v>-1.5655499999999999E-2</v>
      </c>
      <c r="AB178" s="22">
        <v>168</v>
      </c>
      <c r="AC178" s="22">
        <v>0.90301500000000001</v>
      </c>
      <c r="AD178">
        <f t="shared" si="28"/>
        <v>19.327777777777776</v>
      </c>
      <c r="AE178">
        <f t="shared" si="29"/>
        <v>17.473915316666663</v>
      </c>
      <c r="AF178" s="9"/>
      <c r="AG178" s="22">
        <v>0.74600200000000005</v>
      </c>
      <c r="AH178" s="22">
        <v>19.652899999999999</v>
      </c>
      <c r="AI178" s="22">
        <v>-1.5957599999999999E-2</v>
      </c>
      <c r="AJ178" s="22">
        <v>168</v>
      </c>
      <c r="AK178" s="22">
        <v>0.74581900000000001</v>
      </c>
      <c r="AL178">
        <f t="shared" si="30"/>
        <v>19.700740740740738</v>
      </c>
      <c r="AM178">
        <f t="shared" si="31"/>
        <v>14.696791994074072</v>
      </c>
      <c r="AP178" s="9"/>
      <c r="AQ178" s="22">
        <v>0.90408299999999997</v>
      </c>
      <c r="AR178" s="22">
        <v>25.056699999999999</v>
      </c>
      <c r="AS178" s="22">
        <v>-1.57196E-2</v>
      </c>
      <c r="AT178" s="22">
        <v>168</v>
      </c>
      <c r="AU178" s="22">
        <v>0.90301500000000001</v>
      </c>
      <c r="AV178">
        <f t="shared" si="32"/>
        <v>19.406913580246911</v>
      </c>
      <c r="AW178">
        <f t="shared" si="33"/>
        <v>17.545460650370369</v>
      </c>
      <c r="AX178" s="9"/>
      <c r="AY178" s="22">
        <v>0.74600200000000005</v>
      </c>
      <c r="AZ178" s="22">
        <v>28.775200000000002</v>
      </c>
      <c r="BA178" s="22">
        <v>-1.5942399999999999E-2</v>
      </c>
      <c r="BB178" s="22">
        <v>168</v>
      </c>
      <c r="BC178" s="22">
        <v>0.74539200000000005</v>
      </c>
      <c r="BD178">
        <f t="shared" si="34"/>
        <v>19.681975308641974</v>
      </c>
      <c r="BE178">
        <f t="shared" si="35"/>
        <v>14.68279294419753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0.89904799999999996</v>
      </c>
      <c r="H179" s="22">
        <v>6.75434</v>
      </c>
      <c r="I179" s="22">
        <v>-1.5554800000000001E-2</v>
      </c>
      <c r="J179" s="22">
        <v>169</v>
      </c>
      <c r="K179" s="22">
        <v>0.89813200000000004</v>
      </c>
      <c r="L179">
        <f t="shared" si="24"/>
        <v>19.203456790123457</v>
      </c>
      <c r="M179">
        <f t="shared" si="25"/>
        <v>17.264829420246912</v>
      </c>
      <c r="N179" s="9"/>
      <c r="O179" s="22">
        <v>0.75103799999999998</v>
      </c>
      <c r="P179" s="22">
        <v>10.472899999999999</v>
      </c>
      <c r="Q179" s="22">
        <v>-1.5847799999999999E-2</v>
      </c>
      <c r="R179" s="22">
        <v>169</v>
      </c>
      <c r="S179" s="22">
        <v>0.750336</v>
      </c>
      <c r="T179">
        <f t="shared" si="26"/>
        <v>19.565185185185182</v>
      </c>
      <c r="U179">
        <f t="shared" si="27"/>
        <v>14.694197551111108</v>
      </c>
      <c r="X179" s="9"/>
      <c r="Y179" s="22">
        <v>0.89904799999999996</v>
      </c>
      <c r="Z179" s="22">
        <v>15.9445</v>
      </c>
      <c r="AA179" s="22">
        <v>-1.5661600000000001E-2</v>
      </c>
      <c r="AB179" s="22">
        <v>169</v>
      </c>
      <c r="AC179" s="22">
        <v>0.89813200000000004</v>
      </c>
      <c r="AD179">
        <f t="shared" si="28"/>
        <v>19.33530864197531</v>
      </c>
      <c r="AE179">
        <f t="shared" si="29"/>
        <v>17.383370563950617</v>
      </c>
      <c r="AF179" s="9"/>
      <c r="AG179" s="22">
        <v>0.75103799999999998</v>
      </c>
      <c r="AH179" s="22">
        <v>19.663</v>
      </c>
      <c r="AI179" s="22">
        <v>-1.5948500000000001E-2</v>
      </c>
      <c r="AJ179" s="22">
        <v>169</v>
      </c>
      <c r="AK179" s="22">
        <v>0.75021400000000005</v>
      </c>
      <c r="AL179">
        <f t="shared" si="30"/>
        <v>19.689506172839504</v>
      </c>
      <c r="AM179">
        <f t="shared" si="31"/>
        <v>14.787567337037036</v>
      </c>
      <c r="AP179" s="9"/>
      <c r="AQ179" s="22">
        <v>0.89904799999999996</v>
      </c>
      <c r="AR179" s="22">
        <v>25.066700000000001</v>
      </c>
      <c r="AS179" s="22">
        <v>-1.5725699999999999E-2</v>
      </c>
      <c r="AT179" s="22">
        <v>169</v>
      </c>
      <c r="AU179" s="22">
        <v>0.89782700000000004</v>
      </c>
      <c r="AV179">
        <f t="shared" si="32"/>
        <v>19.414444444444442</v>
      </c>
      <c r="AW179">
        <f t="shared" si="33"/>
        <v>17.454517448888886</v>
      </c>
      <c r="AX179" s="9"/>
      <c r="AY179" s="22">
        <v>0.75103799999999998</v>
      </c>
      <c r="AZ179" s="22">
        <v>28.7852</v>
      </c>
      <c r="BA179" s="22">
        <v>-1.59363E-2</v>
      </c>
      <c r="BB179" s="22">
        <v>169</v>
      </c>
      <c r="BC179" s="22">
        <v>0.75048800000000004</v>
      </c>
      <c r="BD179">
        <f t="shared" si="34"/>
        <v>19.674444444444443</v>
      </c>
      <c r="BE179">
        <f t="shared" si="35"/>
        <v>14.776255406666666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0.89401200000000003</v>
      </c>
      <c r="H180" s="22">
        <v>6.7644099999999998</v>
      </c>
      <c r="I180" s="22">
        <v>-1.5560900000000001E-2</v>
      </c>
      <c r="J180" s="22">
        <v>170</v>
      </c>
      <c r="K180" s="22">
        <v>0.89294399999999996</v>
      </c>
      <c r="L180">
        <f t="shared" si="24"/>
        <v>19.210987654320988</v>
      </c>
      <c r="M180">
        <f t="shared" si="25"/>
        <v>17.174853494814815</v>
      </c>
      <c r="N180" s="9"/>
      <c r="O180" s="22">
        <v>0.756073</v>
      </c>
      <c r="P180" s="22">
        <v>10.482900000000001</v>
      </c>
      <c r="Q180" s="22">
        <v>-1.5838600000000001E-2</v>
      </c>
      <c r="R180" s="22">
        <v>170</v>
      </c>
      <c r="S180" s="22">
        <v>0.75500500000000004</v>
      </c>
      <c r="T180">
        <f t="shared" si="26"/>
        <v>19.553827160493825</v>
      </c>
      <c r="U180">
        <f t="shared" si="27"/>
        <v>14.784120762716046</v>
      </c>
      <c r="X180" s="9"/>
      <c r="Y180" s="22">
        <v>0.89401200000000003</v>
      </c>
      <c r="Z180" s="22">
        <v>15.954599999999999</v>
      </c>
      <c r="AA180" s="22">
        <v>-1.5670799999999999E-2</v>
      </c>
      <c r="AB180" s="22">
        <v>170</v>
      </c>
      <c r="AC180" s="22">
        <v>0.89263899999999996</v>
      </c>
      <c r="AD180">
        <f t="shared" si="28"/>
        <v>19.346666666666664</v>
      </c>
      <c r="AE180">
        <f t="shared" si="29"/>
        <v>17.296152159999998</v>
      </c>
      <c r="AF180" s="9"/>
      <c r="AG180" s="22">
        <v>0.756073</v>
      </c>
      <c r="AH180" s="22">
        <v>19.673100000000002</v>
      </c>
      <c r="AI180" s="22">
        <v>-1.5942399999999999E-2</v>
      </c>
      <c r="AJ180" s="22">
        <v>170</v>
      </c>
      <c r="AK180" s="22">
        <v>0.75500500000000004</v>
      </c>
      <c r="AL180">
        <f t="shared" si="30"/>
        <v>19.681975308641974</v>
      </c>
      <c r="AM180">
        <f t="shared" si="31"/>
        <v>14.881010117530863</v>
      </c>
      <c r="AP180" s="9"/>
      <c r="AQ180" s="22">
        <v>0.89401200000000003</v>
      </c>
      <c r="AR180" s="22">
        <v>25.076799999999999</v>
      </c>
      <c r="AS180" s="22">
        <v>-1.5731800000000001E-2</v>
      </c>
      <c r="AT180" s="22">
        <v>170</v>
      </c>
      <c r="AU180" s="22">
        <v>0.89263899999999996</v>
      </c>
      <c r="AV180">
        <f t="shared" si="32"/>
        <v>19.421975308641976</v>
      </c>
      <c r="AW180">
        <f t="shared" si="33"/>
        <v>17.36347898962963</v>
      </c>
      <c r="AX180" s="9"/>
      <c r="AY180" s="22">
        <v>0.756073</v>
      </c>
      <c r="AZ180" s="22">
        <v>28.795300000000001</v>
      </c>
      <c r="BA180" s="22">
        <v>-1.5933200000000002E-2</v>
      </c>
      <c r="BB180" s="22">
        <v>170</v>
      </c>
      <c r="BC180" s="22">
        <v>0.75561500000000004</v>
      </c>
      <c r="BD180">
        <f t="shared" si="34"/>
        <v>19.670617283950619</v>
      </c>
      <c r="BE180">
        <f t="shared" si="35"/>
        <v>14.872422621728397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0.88897700000000002</v>
      </c>
      <c r="H181" s="22">
        <v>6.7744799999999996</v>
      </c>
      <c r="I181" s="22">
        <v>-1.5566999999999999E-2</v>
      </c>
      <c r="J181" s="22">
        <v>171</v>
      </c>
      <c r="K181" s="22">
        <v>0.88806200000000002</v>
      </c>
      <c r="L181">
        <f t="shared" si="24"/>
        <v>19.218518518518518</v>
      </c>
      <c r="M181">
        <f t="shared" si="25"/>
        <v>17.084820937037037</v>
      </c>
      <c r="N181" s="9"/>
      <c r="O181" s="22">
        <v>0.76110800000000001</v>
      </c>
      <c r="P181" s="22">
        <v>10.493</v>
      </c>
      <c r="Q181" s="22">
        <v>-1.5832499999999999E-2</v>
      </c>
      <c r="R181" s="22">
        <v>171</v>
      </c>
      <c r="S181" s="22">
        <v>0.75988800000000001</v>
      </c>
      <c r="T181">
        <f t="shared" si="26"/>
        <v>19.546296296296294</v>
      </c>
      <c r="U181">
        <f t="shared" si="27"/>
        <v>14.87684248148148</v>
      </c>
      <c r="X181" s="9"/>
      <c r="Y181" s="22">
        <v>0.88897700000000002</v>
      </c>
      <c r="Z181" s="22">
        <v>15.964700000000001</v>
      </c>
      <c r="AA181" s="22">
        <v>-1.5676900000000001E-2</v>
      </c>
      <c r="AB181" s="22">
        <v>171</v>
      </c>
      <c r="AC181" s="22">
        <v>0.88897700000000002</v>
      </c>
      <c r="AD181">
        <f t="shared" si="28"/>
        <v>19.354197530864198</v>
      </c>
      <c r="AE181">
        <f t="shared" si="29"/>
        <v>17.205436458395063</v>
      </c>
      <c r="AF181" s="9"/>
      <c r="AG181" s="22">
        <v>0.76110800000000001</v>
      </c>
      <c r="AH181" s="22">
        <v>19.6831</v>
      </c>
      <c r="AI181" s="22">
        <v>-1.59363E-2</v>
      </c>
      <c r="AJ181" s="22">
        <v>171</v>
      </c>
      <c r="AK181" s="22">
        <v>0.76019300000000001</v>
      </c>
      <c r="AL181">
        <f t="shared" si="30"/>
        <v>19.674444444444443</v>
      </c>
      <c r="AM181">
        <f t="shared" si="31"/>
        <v>14.974377062222221</v>
      </c>
      <c r="AP181" s="9"/>
      <c r="AQ181" s="22">
        <v>0.88897700000000002</v>
      </c>
      <c r="AR181" s="22">
        <v>25.0869</v>
      </c>
      <c r="AS181" s="22">
        <v>-1.5737899999999999E-2</v>
      </c>
      <c r="AT181" s="22">
        <v>171</v>
      </c>
      <c r="AU181" s="22">
        <v>0.88836700000000002</v>
      </c>
      <c r="AV181">
        <f t="shared" si="32"/>
        <v>19.429506172839503</v>
      </c>
      <c r="AW181">
        <f t="shared" si="33"/>
        <v>17.272384109012343</v>
      </c>
      <c r="AX181" s="9"/>
      <c r="AY181" s="22">
        <v>0.76110800000000001</v>
      </c>
      <c r="AZ181" s="22">
        <v>28.805399999999999</v>
      </c>
      <c r="BA181" s="22">
        <v>-1.59271E-2</v>
      </c>
      <c r="BB181" s="22">
        <v>171</v>
      </c>
      <c r="BC181" s="22">
        <v>0.76019300000000001</v>
      </c>
      <c r="BD181">
        <f t="shared" si="34"/>
        <v>19.663086419753085</v>
      </c>
      <c r="BE181">
        <f t="shared" si="35"/>
        <v>14.965732378765432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0.88394200000000001</v>
      </c>
      <c r="H182" s="22">
        <v>6.7845500000000003</v>
      </c>
      <c r="I182" s="22">
        <v>-1.55762E-2</v>
      </c>
      <c r="J182" s="22">
        <v>172</v>
      </c>
      <c r="K182" s="22">
        <v>0.88287400000000005</v>
      </c>
      <c r="L182">
        <f t="shared" si="24"/>
        <v>19.229876543209876</v>
      </c>
      <c r="M182">
        <f t="shared" si="25"/>
        <v>16.998095531358025</v>
      </c>
      <c r="N182" s="9"/>
      <c r="O182" s="22">
        <v>0.76614400000000005</v>
      </c>
      <c r="P182" s="22">
        <v>10.5031</v>
      </c>
      <c r="Q182" s="22">
        <v>-1.5826400000000001E-2</v>
      </c>
      <c r="R182" s="22">
        <v>172</v>
      </c>
      <c r="S182" s="22">
        <v>0.76507599999999998</v>
      </c>
      <c r="T182">
        <f t="shared" si="26"/>
        <v>19.538765432098767</v>
      </c>
      <c r="U182">
        <f t="shared" si="27"/>
        <v>14.969507903209879</v>
      </c>
      <c r="X182" s="9"/>
      <c r="Y182" s="22">
        <v>0.88394200000000001</v>
      </c>
      <c r="Z182" s="22">
        <v>15.9747</v>
      </c>
      <c r="AA182" s="22">
        <v>-1.5676900000000001E-2</v>
      </c>
      <c r="AB182" s="22">
        <v>172</v>
      </c>
      <c r="AC182" s="22">
        <v>0.88348400000000005</v>
      </c>
      <c r="AD182">
        <f t="shared" si="28"/>
        <v>19.354197530864198</v>
      </c>
      <c r="AE182">
        <f t="shared" si="29"/>
        <v>17.107988073827162</v>
      </c>
      <c r="AF182" s="9"/>
      <c r="AG182" s="22">
        <v>0.76614400000000005</v>
      </c>
      <c r="AH182" s="22">
        <v>19.693200000000001</v>
      </c>
      <c r="AI182" s="22">
        <v>-1.59271E-2</v>
      </c>
      <c r="AJ182" s="22">
        <v>172</v>
      </c>
      <c r="AK182" s="22">
        <v>0.76568599999999998</v>
      </c>
      <c r="AL182">
        <f t="shared" si="30"/>
        <v>19.663086419753085</v>
      </c>
      <c r="AM182">
        <f t="shared" si="31"/>
        <v>15.064755681975308</v>
      </c>
      <c r="AP182" s="9"/>
      <c r="AQ182" s="22">
        <v>0.88394200000000001</v>
      </c>
      <c r="AR182" s="22">
        <v>25.097000000000001</v>
      </c>
      <c r="AS182" s="22">
        <v>-1.5744000000000001E-2</v>
      </c>
      <c r="AT182" s="22">
        <v>172</v>
      </c>
      <c r="AU182" s="22">
        <v>0.88287400000000005</v>
      </c>
      <c r="AV182">
        <f t="shared" si="32"/>
        <v>19.437037037037037</v>
      </c>
      <c r="AW182">
        <f t="shared" si="33"/>
        <v>17.181213392592593</v>
      </c>
      <c r="AX182" s="9"/>
      <c r="AY182" s="22">
        <v>0.76614400000000005</v>
      </c>
      <c r="AZ182" s="22">
        <v>28.8154</v>
      </c>
      <c r="BA182" s="22">
        <v>-1.59271E-2</v>
      </c>
      <c r="BB182" s="22">
        <v>172</v>
      </c>
      <c r="BC182" s="22">
        <v>0.76477099999999998</v>
      </c>
      <c r="BD182">
        <f t="shared" si="34"/>
        <v>19.663086419753085</v>
      </c>
      <c r="BE182">
        <f t="shared" si="35"/>
        <v>15.064755681975308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0.87890599999999997</v>
      </c>
      <c r="H183" s="22">
        <v>6.7946200000000001</v>
      </c>
      <c r="I183" s="22">
        <v>-1.55823E-2</v>
      </c>
      <c r="J183" s="22">
        <v>173</v>
      </c>
      <c r="K183" s="22">
        <v>0.87799099999999997</v>
      </c>
      <c r="L183">
        <f t="shared" si="24"/>
        <v>19.237407407407407</v>
      </c>
      <c r="M183">
        <f t="shared" si="25"/>
        <v>16.907872794814814</v>
      </c>
      <c r="N183" s="9"/>
      <c r="O183" s="22">
        <v>0.77117899999999995</v>
      </c>
      <c r="P183" s="22">
        <v>10.5131</v>
      </c>
      <c r="Q183" s="22">
        <v>-1.5820299999999999E-2</v>
      </c>
      <c r="R183" s="22">
        <v>173</v>
      </c>
      <c r="S183" s="22">
        <v>0.76995800000000003</v>
      </c>
      <c r="T183">
        <f t="shared" si="26"/>
        <v>19.53123456790123</v>
      </c>
      <c r="U183">
        <f t="shared" si="27"/>
        <v>15.062077942839501</v>
      </c>
      <c r="X183" s="9"/>
      <c r="Y183" s="22">
        <v>0.87890599999999997</v>
      </c>
      <c r="Z183" s="22">
        <v>15.9848</v>
      </c>
      <c r="AA183" s="22">
        <v>-1.5682999999999999E-2</v>
      </c>
      <c r="AB183" s="22">
        <v>173</v>
      </c>
      <c r="AC183" s="22">
        <v>0.87829599999999997</v>
      </c>
      <c r="AD183">
        <f t="shared" si="28"/>
        <v>19.361728395061725</v>
      </c>
      <c r="AE183">
        <f t="shared" si="29"/>
        <v>17.01713925679012</v>
      </c>
      <c r="AF183" s="9"/>
      <c r="AG183" s="22">
        <v>0.77117899999999995</v>
      </c>
      <c r="AH183" s="22">
        <v>19.703299999999999</v>
      </c>
      <c r="AI183" s="22">
        <v>-1.5921000000000001E-2</v>
      </c>
      <c r="AJ183" s="22">
        <v>173</v>
      </c>
      <c r="AK183" s="22">
        <v>0.76995800000000003</v>
      </c>
      <c r="AL183">
        <f t="shared" si="30"/>
        <v>19.655555555555555</v>
      </c>
      <c r="AM183">
        <f t="shared" si="31"/>
        <v>15.157951677777776</v>
      </c>
      <c r="AP183" s="9"/>
      <c r="AQ183" s="22">
        <v>0.87890599999999997</v>
      </c>
      <c r="AR183" s="22">
        <v>25.106999999999999</v>
      </c>
      <c r="AS183" s="22">
        <v>-1.57501E-2</v>
      </c>
      <c r="AT183" s="22">
        <v>173</v>
      </c>
      <c r="AU183" s="22">
        <v>0.87799099999999997</v>
      </c>
      <c r="AV183">
        <f t="shared" si="32"/>
        <v>19.444567901234567</v>
      </c>
      <c r="AW183">
        <f t="shared" si="33"/>
        <v>17.089947395802469</v>
      </c>
      <c r="AX183" s="9"/>
      <c r="AY183" s="22">
        <v>0.77117899999999995</v>
      </c>
      <c r="AZ183" s="22">
        <v>28.825500000000002</v>
      </c>
      <c r="BA183" s="22">
        <v>-1.5921000000000001E-2</v>
      </c>
      <c r="BB183" s="22">
        <v>173</v>
      </c>
      <c r="BC183" s="22">
        <v>0.77026399999999995</v>
      </c>
      <c r="BD183">
        <f t="shared" si="34"/>
        <v>19.655555555555555</v>
      </c>
      <c r="BE183">
        <f t="shared" si="35"/>
        <v>15.157951677777776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0.87387099999999995</v>
      </c>
      <c r="H184" s="22">
        <v>6.8046899999999999</v>
      </c>
      <c r="I184" s="22">
        <v>-1.5588400000000001E-2</v>
      </c>
      <c r="J184" s="22">
        <v>174</v>
      </c>
      <c r="K184" s="22">
        <v>0.872803</v>
      </c>
      <c r="L184">
        <f t="shared" si="24"/>
        <v>19.244938271604937</v>
      </c>
      <c r="M184">
        <f t="shared" si="25"/>
        <v>16.817593452345676</v>
      </c>
      <c r="N184" s="9"/>
      <c r="O184" s="22">
        <v>0.77621499999999999</v>
      </c>
      <c r="P184" s="22">
        <v>10.523199999999999</v>
      </c>
      <c r="Q184" s="22">
        <v>-1.5811200000000001E-2</v>
      </c>
      <c r="R184" s="22">
        <v>174</v>
      </c>
      <c r="S184" s="22">
        <v>0.77545200000000003</v>
      </c>
      <c r="T184">
        <f t="shared" si="26"/>
        <v>19.52</v>
      </c>
      <c r="U184">
        <f t="shared" si="27"/>
        <v>15.151716799999999</v>
      </c>
      <c r="X184" s="9"/>
      <c r="Y184" s="22">
        <v>0.87387099999999995</v>
      </c>
      <c r="Z184" s="22">
        <v>15.994899999999999</v>
      </c>
      <c r="AA184" s="22">
        <v>-1.5698199999999999E-2</v>
      </c>
      <c r="AB184" s="22">
        <v>174</v>
      </c>
      <c r="AC184" s="22">
        <v>0.872803</v>
      </c>
      <c r="AD184">
        <f t="shared" si="28"/>
        <v>19.380493827160493</v>
      </c>
      <c r="AE184">
        <f t="shared" si="29"/>
        <v>16.936051521234567</v>
      </c>
      <c r="AF184" s="9"/>
      <c r="AG184" s="22">
        <v>0.77621499999999999</v>
      </c>
      <c r="AH184" s="22">
        <v>19.7134</v>
      </c>
      <c r="AI184" s="22">
        <v>-1.5918000000000002E-2</v>
      </c>
      <c r="AJ184" s="22">
        <v>174</v>
      </c>
      <c r="AK184" s="22">
        <v>0.77545200000000003</v>
      </c>
      <c r="AL184">
        <f t="shared" si="30"/>
        <v>19.651851851851852</v>
      </c>
      <c r="AM184">
        <f t="shared" si="31"/>
        <v>15.254062185185186</v>
      </c>
      <c r="AP184" s="9"/>
      <c r="AQ184" s="22">
        <v>0.87387099999999995</v>
      </c>
      <c r="AR184" s="22">
        <v>25.117100000000001</v>
      </c>
      <c r="AS184" s="22">
        <v>-1.5753199999999998E-2</v>
      </c>
      <c r="AT184" s="22">
        <v>174</v>
      </c>
      <c r="AU184" s="22">
        <v>0.87371799999999999</v>
      </c>
      <c r="AV184">
        <f t="shared" si="32"/>
        <v>19.448395061728394</v>
      </c>
      <c r="AW184">
        <f t="shared" si="33"/>
        <v>16.995388440987654</v>
      </c>
      <c r="AX184" s="9"/>
      <c r="AY184" s="22">
        <v>0.77621499999999999</v>
      </c>
      <c r="AZ184" s="22">
        <v>28.835599999999999</v>
      </c>
      <c r="BA184" s="22">
        <v>-1.5914899999999999E-2</v>
      </c>
      <c r="BB184" s="22">
        <v>174</v>
      </c>
      <c r="BC184" s="22">
        <v>0.774841</v>
      </c>
      <c r="BD184">
        <f t="shared" si="34"/>
        <v>19.648024691358025</v>
      </c>
      <c r="BE184">
        <f t="shared" si="35"/>
        <v>15.251091485802469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0.86883500000000002</v>
      </c>
      <c r="H185" s="22">
        <v>6.8147599999999997</v>
      </c>
      <c r="I185" s="22">
        <v>-1.55975E-2</v>
      </c>
      <c r="J185" s="22">
        <v>175</v>
      </c>
      <c r="K185" s="22">
        <v>0.86761500000000003</v>
      </c>
      <c r="L185">
        <f t="shared" si="24"/>
        <v>19.256172839506171</v>
      </c>
      <c r="M185">
        <f t="shared" si="25"/>
        <v>16.730436929012345</v>
      </c>
      <c r="N185" s="9"/>
      <c r="O185" s="22">
        <v>0.78125</v>
      </c>
      <c r="P185" s="22">
        <v>10.533300000000001</v>
      </c>
      <c r="Q185" s="22">
        <v>-1.5805099999999999E-2</v>
      </c>
      <c r="R185" s="22">
        <v>175</v>
      </c>
      <c r="S185" s="22">
        <v>0.78033399999999997</v>
      </c>
      <c r="T185">
        <f t="shared" si="26"/>
        <v>19.512469135802469</v>
      </c>
      <c r="U185">
        <f t="shared" si="27"/>
        <v>15.244116512345679</v>
      </c>
      <c r="X185" s="9"/>
      <c r="Y185" s="22">
        <v>0.86883500000000002</v>
      </c>
      <c r="Z185" s="22">
        <v>16.004999999999999</v>
      </c>
      <c r="AA185" s="22">
        <v>-1.57074E-2</v>
      </c>
      <c r="AB185" s="22">
        <v>175</v>
      </c>
      <c r="AC185" s="22">
        <v>0.86822500000000002</v>
      </c>
      <c r="AD185">
        <f t="shared" si="28"/>
        <v>19.39185185185185</v>
      </c>
      <c r="AE185">
        <f t="shared" si="29"/>
        <v>16.848319603703704</v>
      </c>
      <c r="AF185" s="9"/>
      <c r="AG185" s="22">
        <v>0.78125</v>
      </c>
      <c r="AH185" s="22">
        <v>19.723400000000002</v>
      </c>
      <c r="AI185" s="22">
        <v>-1.59119E-2</v>
      </c>
      <c r="AJ185" s="22">
        <v>175</v>
      </c>
      <c r="AK185" s="22">
        <v>0.78064</v>
      </c>
      <c r="AL185">
        <f t="shared" si="30"/>
        <v>19.644320987654318</v>
      </c>
      <c r="AM185">
        <f t="shared" si="31"/>
        <v>15.347125771604937</v>
      </c>
      <c r="AP185" s="9"/>
      <c r="AQ185" s="22">
        <v>0.86883500000000002</v>
      </c>
      <c r="AR185" s="22">
        <v>25.127199999999998</v>
      </c>
      <c r="AS185" s="22">
        <v>-1.57593E-2</v>
      </c>
      <c r="AT185" s="22">
        <v>175</v>
      </c>
      <c r="AU185" s="22">
        <v>0.86792000000000002</v>
      </c>
      <c r="AV185">
        <f t="shared" si="32"/>
        <v>19.455925925925925</v>
      </c>
      <c r="AW185">
        <f t="shared" si="33"/>
        <v>16.903989401851852</v>
      </c>
      <c r="AX185" s="9"/>
      <c r="AY185" s="22">
        <v>0.78125</v>
      </c>
      <c r="AZ185" s="22">
        <v>28.845700000000001</v>
      </c>
      <c r="BA185" s="22">
        <v>-1.5905800000000001E-2</v>
      </c>
      <c r="BB185" s="22">
        <v>175</v>
      </c>
      <c r="BC185" s="22">
        <v>0.78033399999999997</v>
      </c>
      <c r="BD185">
        <f t="shared" si="34"/>
        <v>19.636790123456791</v>
      </c>
      <c r="BE185">
        <f t="shared" si="35"/>
        <v>15.341242283950617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0.86380000000000001</v>
      </c>
      <c r="H186" s="22">
        <v>6.8248300000000004</v>
      </c>
      <c r="I186" s="22">
        <v>-1.56036E-2</v>
      </c>
      <c r="J186" s="22">
        <v>176</v>
      </c>
      <c r="K186" s="22">
        <v>0.86273200000000005</v>
      </c>
      <c r="L186">
        <f t="shared" si="24"/>
        <v>19.263703703703705</v>
      </c>
      <c r="M186">
        <f t="shared" si="25"/>
        <v>16.639987259259261</v>
      </c>
      <c r="N186" s="9"/>
      <c r="O186" s="22">
        <v>0.78628500000000001</v>
      </c>
      <c r="P186" s="22">
        <v>10.5434</v>
      </c>
      <c r="Q186" s="22">
        <v>-1.5795900000000002E-2</v>
      </c>
      <c r="R186" s="22">
        <v>176</v>
      </c>
      <c r="S186" s="22">
        <v>0.78460700000000005</v>
      </c>
      <c r="T186">
        <f t="shared" si="26"/>
        <v>19.501111111111111</v>
      </c>
      <c r="U186">
        <f t="shared" si="27"/>
        <v>15.333431150000001</v>
      </c>
      <c r="X186" s="9"/>
      <c r="Y186" s="22">
        <v>0.86380000000000001</v>
      </c>
      <c r="Z186" s="22">
        <v>16.015000000000001</v>
      </c>
      <c r="AA186" s="22">
        <v>-1.5713499999999998E-2</v>
      </c>
      <c r="AB186" s="22">
        <v>176</v>
      </c>
      <c r="AC186" s="22">
        <v>0.86273200000000005</v>
      </c>
      <c r="AD186">
        <f t="shared" si="28"/>
        <v>19.399382716049381</v>
      </c>
      <c r="AE186">
        <f t="shared" si="29"/>
        <v>16.757186790123455</v>
      </c>
      <c r="AF186" s="9"/>
      <c r="AG186" s="22">
        <v>0.78628500000000001</v>
      </c>
      <c r="AH186" s="22">
        <v>19.733499999999999</v>
      </c>
      <c r="AI186" s="22">
        <v>-1.58966E-2</v>
      </c>
      <c r="AJ186" s="22">
        <v>176</v>
      </c>
      <c r="AK186" s="22">
        <v>0.78552200000000005</v>
      </c>
      <c r="AL186">
        <f t="shared" si="30"/>
        <v>19.625432098765433</v>
      </c>
      <c r="AM186">
        <f t="shared" si="31"/>
        <v>15.431182877777779</v>
      </c>
      <c r="AP186" s="9"/>
      <c r="AQ186" s="22">
        <v>0.86380000000000001</v>
      </c>
      <c r="AR186" s="22">
        <v>25.1372</v>
      </c>
      <c r="AS186" s="22">
        <v>-1.5768399999999998E-2</v>
      </c>
      <c r="AT186" s="22">
        <v>176</v>
      </c>
      <c r="AU186" s="22">
        <v>0.86242700000000005</v>
      </c>
      <c r="AV186">
        <f t="shared" si="32"/>
        <v>19.467160493827159</v>
      </c>
      <c r="AW186">
        <f t="shared" si="33"/>
        <v>16.815733234567901</v>
      </c>
      <c r="AX186" s="9"/>
      <c r="AY186" s="22">
        <v>0.78628500000000001</v>
      </c>
      <c r="AZ186" s="22">
        <v>28.855699999999999</v>
      </c>
      <c r="BA186" s="22">
        <v>-1.5899699999999999E-2</v>
      </c>
      <c r="BB186" s="22">
        <v>176</v>
      </c>
      <c r="BC186" s="22">
        <v>0.78582799999999997</v>
      </c>
      <c r="BD186">
        <f t="shared" si="34"/>
        <v>19.629259259259257</v>
      </c>
      <c r="BE186">
        <f t="shared" si="35"/>
        <v>15.434192116666665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0.858765</v>
      </c>
      <c r="H187" s="22">
        <v>6.8349000000000002</v>
      </c>
      <c r="I187" s="22">
        <v>-1.56128E-2</v>
      </c>
      <c r="J187" s="22">
        <v>177</v>
      </c>
      <c r="K187" s="22">
        <v>0.85845899999999997</v>
      </c>
      <c r="L187">
        <f t="shared" si="24"/>
        <v>19.275061728395059</v>
      </c>
      <c r="M187">
        <f t="shared" si="25"/>
        <v>16.552748385185183</v>
      </c>
      <c r="N187" s="9"/>
      <c r="O187" s="22">
        <v>0.79132100000000005</v>
      </c>
      <c r="P187" s="22">
        <v>10.5534</v>
      </c>
      <c r="Q187" s="22">
        <v>-1.5795900000000002E-2</v>
      </c>
      <c r="R187" s="22">
        <v>177</v>
      </c>
      <c r="S187" s="22">
        <v>0.79071000000000002</v>
      </c>
      <c r="T187">
        <f t="shared" si="26"/>
        <v>19.501111111111111</v>
      </c>
      <c r="U187">
        <f t="shared" si="27"/>
        <v>15.431638745555556</v>
      </c>
      <c r="X187" s="9"/>
      <c r="Y187" s="22">
        <v>0.858765</v>
      </c>
      <c r="Z187" s="22">
        <v>16.025099999999998</v>
      </c>
      <c r="AA187" s="22">
        <v>-1.5722699999999999E-2</v>
      </c>
      <c r="AB187" s="22">
        <v>177</v>
      </c>
      <c r="AC187" s="22">
        <v>0.85723899999999997</v>
      </c>
      <c r="AD187">
        <f t="shared" si="28"/>
        <v>19.410740740740739</v>
      </c>
      <c r="AE187">
        <f t="shared" si="29"/>
        <v>16.66926477222222</v>
      </c>
      <c r="AF187" s="9"/>
      <c r="AG187" s="22">
        <v>0.79132100000000005</v>
      </c>
      <c r="AH187" s="22">
        <v>19.743600000000001</v>
      </c>
      <c r="AI187" s="22">
        <v>-1.5902699999999999E-2</v>
      </c>
      <c r="AJ187" s="22">
        <v>177</v>
      </c>
      <c r="AK187" s="22">
        <v>0.79071000000000002</v>
      </c>
      <c r="AL187">
        <f t="shared" si="30"/>
        <v>19.63296296296296</v>
      </c>
      <c r="AM187">
        <f t="shared" si="31"/>
        <v>15.535975884814814</v>
      </c>
      <c r="AP187" s="9"/>
      <c r="AQ187" s="22">
        <v>0.858765</v>
      </c>
      <c r="AR187" s="22">
        <v>25.147300000000001</v>
      </c>
      <c r="AS187" s="22">
        <v>-1.5777599999999999E-2</v>
      </c>
      <c r="AT187" s="22">
        <v>177</v>
      </c>
      <c r="AU187" s="22">
        <v>0.85754399999999997</v>
      </c>
      <c r="AV187">
        <f t="shared" si="32"/>
        <v>19.478518518518516</v>
      </c>
      <c r="AW187">
        <f t="shared" si="33"/>
        <v>16.727469955555552</v>
      </c>
      <c r="AX187" s="9"/>
      <c r="AY187" s="22">
        <v>0.79132100000000005</v>
      </c>
      <c r="AZ187" s="22">
        <v>28.8658</v>
      </c>
      <c r="BA187" s="22">
        <v>-1.5890499999999998E-2</v>
      </c>
      <c r="BB187" s="22">
        <v>177</v>
      </c>
      <c r="BC187" s="22">
        <v>0.79010000000000002</v>
      </c>
      <c r="BD187">
        <f t="shared" si="34"/>
        <v>19.617901234567896</v>
      </c>
      <c r="BE187">
        <f t="shared" si="35"/>
        <v>15.524057222839502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0.85372899999999996</v>
      </c>
      <c r="H188" s="22">
        <v>6.84497</v>
      </c>
      <c r="I188" s="22">
        <v>-1.5621899999999999E-2</v>
      </c>
      <c r="J188" s="22">
        <v>178</v>
      </c>
      <c r="K188" s="22">
        <v>0.852661</v>
      </c>
      <c r="L188">
        <f t="shared" si="24"/>
        <v>19.286296296296296</v>
      </c>
      <c r="M188">
        <f t="shared" si="25"/>
        <v>16.465270450740739</v>
      </c>
      <c r="N188" s="9"/>
      <c r="O188" s="22">
        <v>0.79635599999999995</v>
      </c>
      <c r="P188" s="22">
        <v>10.563499999999999</v>
      </c>
      <c r="Q188" s="22">
        <v>-1.5783700000000001E-2</v>
      </c>
      <c r="R188" s="22">
        <v>178</v>
      </c>
      <c r="S188" s="22">
        <v>0.79559299999999999</v>
      </c>
      <c r="T188">
        <f t="shared" si="26"/>
        <v>19.486049382716047</v>
      </c>
      <c r="U188">
        <f t="shared" si="27"/>
        <v>15.517832342222219</v>
      </c>
      <c r="X188" s="9"/>
      <c r="Y188" s="22">
        <v>0.85372899999999996</v>
      </c>
      <c r="Z188" s="22">
        <v>16.0352</v>
      </c>
      <c r="AA188" s="22">
        <v>-1.5728800000000001E-2</v>
      </c>
      <c r="AB188" s="22">
        <v>178</v>
      </c>
      <c r="AC188" s="22">
        <v>0.852661</v>
      </c>
      <c r="AD188">
        <f t="shared" si="28"/>
        <v>19.418271604938269</v>
      </c>
      <c r="AE188">
        <f t="shared" si="29"/>
        <v>16.577941599012341</v>
      </c>
      <c r="AF188" s="9"/>
      <c r="AG188" s="22">
        <v>0.79635599999999995</v>
      </c>
      <c r="AH188" s="22">
        <v>19.753599999999999</v>
      </c>
      <c r="AI188" s="22">
        <v>-1.5921000000000001E-2</v>
      </c>
      <c r="AJ188" s="22">
        <v>178</v>
      </c>
      <c r="AK188" s="22">
        <v>0.79559299999999999</v>
      </c>
      <c r="AL188">
        <f t="shared" si="30"/>
        <v>19.655555555555555</v>
      </c>
      <c r="AM188">
        <f t="shared" si="31"/>
        <v>15.652819599999999</v>
      </c>
      <c r="AP188" s="9"/>
      <c r="AQ188" s="22">
        <v>0.85372899999999996</v>
      </c>
      <c r="AR188" s="22">
        <v>25.157399999999999</v>
      </c>
      <c r="AS188" s="22">
        <v>-1.5783700000000001E-2</v>
      </c>
      <c r="AT188" s="22">
        <v>178</v>
      </c>
      <c r="AU188" s="22">
        <v>0.852966</v>
      </c>
      <c r="AV188">
        <f t="shared" si="32"/>
        <v>19.486049382716047</v>
      </c>
      <c r="AW188">
        <f t="shared" si="33"/>
        <v>16.635805453456786</v>
      </c>
      <c r="AX188" s="9"/>
      <c r="AY188" s="22">
        <v>0.79635599999999995</v>
      </c>
      <c r="AZ188" s="22">
        <v>28.875900000000001</v>
      </c>
      <c r="BA188" s="22">
        <v>-1.5881300000000001E-2</v>
      </c>
      <c r="BB188" s="22">
        <v>178</v>
      </c>
      <c r="BC188" s="22">
        <v>0.794678</v>
      </c>
      <c r="BD188">
        <f t="shared" si="34"/>
        <v>19.606543209876545</v>
      </c>
      <c r="BE188">
        <f t="shared" si="35"/>
        <v>15.613788324444444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0.84869399999999995</v>
      </c>
      <c r="H189" s="22">
        <v>6.8550500000000003</v>
      </c>
      <c r="I189" s="22">
        <v>-1.5628099999999999E-2</v>
      </c>
      <c r="J189" s="22">
        <v>179</v>
      </c>
      <c r="K189" s="22">
        <v>0.84747300000000003</v>
      </c>
      <c r="L189">
        <f t="shared" si="24"/>
        <v>19.293950617283947</v>
      </c>
      <c r="M189">
        <f t="shared" si="25"/>
        <v>16.37466012518518</v>
      </c>
      <c r="N189" s="9"/>
      <c r="O189" s="22">
        <v>0.80139199999999999</v>
      </c>
      <c r="P189" s="22">
        <v>10.573600000000001</v>
      </c>
      <c r="Q189" s="22">
        <v>-1.5777599999999999E-2</v>
      </c>
      <c r="R189" s="22">
        <v>179</v>
      </c>
      <c r="S189" s="22">
        <v>0.80078099999999997</v>
      </c>
      <c r="T189">
        <f t="shared" si="26"/>
        <v>19.478518518518516</v>
      </c>
      <c r="U189">
        <f t="shared" si="27"/>
        <v>15.60992891259259</v>
      </c>
      <c r="X189" s="9"/>
      <c r="Y189" s="22">
        <v>0.84869399999999995</v>
      </c>
      <c r="Z189" s="22">
        <v>16.045200000000001</v>
      </c>
      <c r="AA189" s="22">
        <v>-1.57349E-2</v>
      </c>
      <c r="AB189" s="22">
        <v>179</v>
      </c>
      <c r="AC189" s="22">
        <v>0.84716800000000003</v>
      </c>
      <c r="AD189">
        <f t="shared" si="28"/>
        <v>19.425802469135803</v>
      </c>
      <c r="AE189">
        <f t="shared" si="29"/>
        <v>16.48656200074074</v>
      </c>
      <c r="AF189" s="9"/>
      <c r="AG189" s="22">
        <v>0.80139199999999999</v>
      </c>
      <c r="AH189" s="22">
        <v>19.7637</v>
      </c>
      <c r="AI189" s="22">
        <v>-1.5908800000000001E-2</v>
      </c>
      <c r="AJ189" s="22">
        <v>179</v>
      </c>
      <c r="AK189" s="22">
        <v>0.80078099999999997</v>
      </c>
      <c r="AL189">
        <f t="shared" si="30"/>
        <v>19.640493827160494</v>
      </c>
      <c r="AM189">
        <f t="shared" si="31"/>
        <v>15.739734629135803</v>
      </c>
      <c r="AP189" s="9"/>
      <c r="AQ189" s="22">
        <v>0.84869399999999995</v>
      </c>
      <c r="AR189" s="22">
        <v>25.1675</v>
      </c>
      <c r="AS189" s="22">
        <v>-1.57898E-2</v>
      </c>
      <c r="AT189" s="22">
        <v>179</v>
      </c>
      <c r="AU189" s="22">
        <v>0.84716800000000003</v>
      </c>
      <c r="AV189">
        <f t="shared" si="32"/>
        <v>19.493580246913581</v>
      </c>
      <c r="AW189">
        <f t="shared" si="33"/>
        <v>16.544084594074075</v>
      </c>
      <c r="AX189" s="9"/>
      <c r="AY189" s="22">
        <v>0.80139199999999999</v>
      </c>
      <c r="AZ189" s="22">
        <v>28.885899999999999</v>
      </c>
      <c r="BA189" s="22">
        <v>-1.5875199999999999E-2</v>
      </c>
      <c r="BB189" s="22">
        <v>179</v>
      </c>
      <c r="BC189" s="22">
        <v>0.80078099999999997</v>
      </c>
      <c r="BD189">
        <f t="shared" si="34"/>
        <v>19.599012345679007</v>
      </c>
      <c r="BE189">
        <f t="shared" si="35"/>
        <v>15.706491701728391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0.84365800000000002</v>
      </c>
      <c r="H190" s="22">
        <v>6.8651200000000001</v>
      </c>
      <c r="I190" s="22">
        <v>-1.5631099999999998E-2</v>
      </c>
      <c r="J190" s="22">
        <v>180</v>
      </c>
      <c r="K190" s="22">
        <v>0.84350599999999998</v>
      </c>
      <c r="L190">
        <f t="shared" si="24"/>
        <v>19.29765432098765</v>
      </c>
      <c r="M190">
        <f t="shared" si="25"/>
        <v>16.2806204491358</v>
      </c>
      <c r="N190" s="9"/>
      <c r="O190" s="22">
        <v>0.806427</v>
      </c>
      <c r="P190" s="22">
        <v>10.583600000000001</v>
      </c>
      <c r="Q190" s="22">
        <v>-1.5771500000000001E-2</v>
      </c>
      <c r="R190" s="22">
        <v>180</v>
      </c>
      <c r="S190" s="22">
        <v>0.80566400000000005</v>
      </c>
      <c r="T190">
        <f t="shared" si="26"/>
        <v>19.470987654320989</v>
      </c>
      <c r="U190">
        <f t="shared" si="27"/>
        <v>15.701930161111113</v>
      </c>
      <c r="X190" s="9"/>
      <c r="Y190" s="22">
        <v>0.84365800000000002</v>
      </c>
      <c r="Z190" s="22">
        <v>16.055299999999999</v>
      </c>
      <c r="AA190" s="22">
        <v>-1.5737899999999999E-2</v>
      </c>
      <c r="AB190" s="22">
        <v>180</v>
      </c>
      <c r="AC190" s="22">
        <v>0.84258999999999995</v>
      </c>
      <c r="AD190">
        <f t="shared" si="28"/>
        <v>19.429506172839503</v>
      </c>
      <c r="AE190">
        <f t="shared" si="29"/>
        <v>16.391858318765429</v>
      </c>
      <c r="AF190" s="9"/>
      <c r="AG190" s="22">
        <v>0.806427</v>
      </c>
      <c r="AH190" s="22">
        <v>19.773800000000001</v>
      </c>
      <c r="AI190" s="22">
        <v>-1.5899699999999999E-2</v>
      </c>
      <c r="AJ190" s="22">
        <v>180</v>
      </c>
      <c r="AK190" s="22">
        <v>0.80474900000000005</v>
      </c>
      <c r="AL190">
        <f t="shared" si="30"/>
        <v>19.629259259259257</v>
      </c>
      <c r="AM190">
        <f t="shared" si="31"/>
        <v>15.829564656666665</v>
      </c>
      <c r="AP190" s="9"/>
      <c r="AQ190" s="22">
        <v>0.84365800000000002</v>
      </c>
      <c r="AR190" s="22">
        <v>25.177499999999998</v>
      </c>
      <c r="AS190" s="22">
        <v>-1.5799000000000001E-2</v>
      </c>
      <c r="AT190" s="22">
        <v>180</v>
      </c>
      <c r="AU190" s="22">
        <v>0.84320099999999998</v>
      </c>
      <c r="AV190">
        <f t="shared" si="32"/>
        <v>19.504938271604939</v>
      </c>
      <c r="AW190">
        <f t="shared" si="33"/>
        <v>16.45549721234568</v>
      </c>
      <c r="AX190" s="9"/>
      <c r="AY190" s="22">
        <v>0.806427</v>
      </c>
      <c r="AZ190" s="22">
        <v>28.896000000000001</v>
      </c>
      <c r="BA190" s="22">
        <v>-1.5869100000000001E-2</v>
      </c>
      <c r="BB190" s="22">
        <v>180</v>
      </c>
      <c r="BC190" s="22">
        <v>0.80535900000000005</v>
      </c>
      <c r="BD190">
        <f t="shared" si="34"/>
        <v>19.59148148148148</v>
      </c>
      <c r="BE190">
        <f t="shared" si="35"/>
        <v>15.799099636666666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0.83862300000000001</v>
      </c>
      <c r="H191" s="22">
        <v>6.8751899999999999</v>
      </c>
      <c r="I191" s="22">
        <v>-1.5634200000000001E-2</v>
      </c>
      <c r="J191" s="22">
        <v>181</v>
      </c>
      <c r="K191" s="22">
        <v>0.83740199999999998</v>
      </c>
      <c r="L191">
        <f t="shared" si="24"/>
        <v>19.301481481481481</v>
      </c>
      <c r="M191">
        <f t="shared" si="25"/>
        <v>16.186666304444444</v>
      </c>
      <c r="N191" s="9"/>
      <c r="O191" s="22">
        <v>0.81146200000000002</v>
      </c>
      <c r="P191" s="22">
        <v>10.5937</v>
      </c>
      <c r="Q191" s="22">
        <v>-1.5768399999999998E-2</v>
      </c>
      <c r="R191" s="22">
        <v>181</v>
      </c>
      <c r="S191" s="22">
        <v>0.81024200000000002</v>
      </c>
      <c r="T191">
        <f t="shared" si="26"/>
        <v>19.467160493827159</v>
      </c>
      <c r="U191">
        <f t="shared" si="27"/>
        <v>15.796860988641974</v>
      </c>
      <c r="X191" s="9"/>
      <c r="Y191" s="22">
        <v>0.83862300000000001</v>
      </c>
      <c r="Z191" s="22">
        <v>16.0654</v>
      </c>
      <c r="AA191" s="22">
        <v>-1.5741000000000002E-2</v>
      </c>
      <c r="AB191" s="22">
        <v>181</v>
      </c>
      <c r="AC191" s="22">
        <v>0.83709699999999998</v>
      </c>
      <c r="AD191">
        <f t="shared" si="28"/>
        <v>19.433333333333334</v>
      </c>
      <c r="AE191">
        <f t="shared" si="29"/>
        <v>16.297240299999999</v>
      </c>
      <c r="AF191" s="9"/>
      <c r="AG191" s="22">
        <v>0.81146200000000002</v>
      </c>
      <c r="AH191" s="22">
        <v>19.783899999999999</v>
      </c>
      <c r="AI191" s="22">
        <v>-1.5890499999999998E-2</v>
      </c>
      <c r="AJ191" s="22">
        <v>181</v>
      </c>
      <c r="AK191" s="22">
        <v>0.81085200000000002</v>
      </c>
      <c r="AL191">
        <f t="shared" si="30"/>
        <v>19.617901234567896</v>
      </c>
      <c r="AM191">
        <f t="shared" si="31"/>
        <v>15.919181371604934</v>
      </c>
      <c r="AP191" s="9"/>
      <c r="AQ191" s="22">
        <v>0.83862300000000001</v>
      </c>
      <c r="AR191" s="22">
        <v>25.1876</v>
      </c>
      <c r="AS191" s="22">
        <v>-1.5805099999999999E-2</v>
      </c>
      <c r="AT191" s="22">
        <v>181</v>
      </c>
      <c r="AU191" s="22">
        <v>0.83770800000000001</v>
      </c>
      <c r="AV191">
        <f t="shared" si="32"/>
        <v>19.512469135802469</v>
      </c>
      <c r="AW191">
        <f t="shared" si="33"/>
        <v>16.363605404074075</v>
      </c>
      <c r="AX191" s="9"/>
      <c r="AY191" s="22">
        <v>0.81146200000000002</v>
      </c>
      <c r="AZ191" s="22">
        <v>28.906099999999999</v>
      </c>
      <c r="BA191" s="22">
        <v>-1.5862999999999999E-2</v>
      </c>
      <c r="BB191" s="22">
        <v>181</v>
      </c>
      <c r="BC191" s="22">
        <v>0.81085200000000002</v>
      </c>
      <c r="BD191">
        <f t="shared" si="34"/>
        <v>19.58395061728395</v>
      </c>
      <c r="BE191">
        <f t="shared" si="35"/>
        <v>15.891631735802468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0.833588</v>
      </c>
      <c r="H192" s="22">
        <v>6.8852599999999997</v>
      </c>
      <c r="I192" s="22">
        <v>-1.5640299999999999E-2</v>
      </c>
      <c r="J192" s="22">
        <v>182</v>
      </c>
      <c r="K192" s="22">
        <v>0.83221400000000001</v>
      </c>
      <c r="L192">
        <f t="shared" si="24"/>
        <v>19.309012345679012</v>
      </c>
      <c r="M192">
        <f t="shared" si="25"/>
        <v>16.095760983209875</v>
      </c>
      <c r="N192" s="9"/>
      <c r="O192" s="22">
        <v>0.81649799999999995</v>
      </c>
      <c r="P192" s="22">
        <v>10.6038</v>
      </c>
      <c r="Q192" s="22">
        <v>-1.5765399999999999E-2</v>
      </c>
      <c r="R192" s="22">
        <v>182</v>
      </c>
      <c r="S192" s="22">
        <v>0.81573499999999999</v>
      </c>
      <c r="T192">
        <f t="shared" si="26"/>
        <v>19.463456790123452</v>
      </c>
      <c r="U192">
        <f t="shared" si="27"/>
        <v>15.891873542222218</v>
      </c>
      <c r="X192" s="9"/>
      <c r="Y192" s="22">
        <v>0.833588</v>
      </c>
      <c r="Z192" s="22">
        <v>16.075399999999998</v>
      </c>
      <c r="AA192" s="22">
        <v>-1.57471E-2</v>
      </c>
      <c r="AB192" s="22">
        <v>182</v>
      </c>
      <c r="AC192" s="22">
        <v>0.83282500000000004</v>
      </c>
      <c r="AD192">
        <f t="shared" si="28"/>
        <v>19.44086419753086</v>
      </c>
      <c r="AE192">
        <f t="shared" si="29"/>
        <v>16.205671104691355</v>
      </c>
      <c r="AF192" s="9"/>
      <c r="AG192" s="22">
        <v>0.81649799999999995</v>
      </c>
      <c r="AH192" s="22">
        <v>19.793900000000001</v>
      </c>
      <c r="AI192" s="22">
        <v>-1.5887499999999999E-2</v>
      </c>
      <c r="AJ192" s="22">
        <v>182</v>
      </c>
      <c r="AK192" s="22">
        <v>0.81542999999999999</v>
      </c>
      <c r="AL192">
        <f t="shared" si="30"/>
        <v>19.614197530864196</v>
      </c>
      <c r="AM192">
        <f t="shared" si="31"/>
        <v>16.014953055555555</v>
      </c>
      <c r="AP192" s="9"/>
      <c r="AQ192" s="22">
        <v>0.833588</v>
      </c>
      <c r="AR192" s="22">
        <v>25.197700000000001</v>
      </c>
      <c r="AS192" s="22">
        <v>-1.5811200000000001E-2</v>
      </c>
      <c r="AT192" s="22">
        <v>182</v>
      </c>
      <c r="AU192" s="22">
        <v>0.83221400000000001</v>
      </c>
      <c r="AV192">
        <f t="shared" si="32"/>
        <v>19.52</v>
      </c>
      <c r="AW192">
        <f t="shared" si="33"/>
        <v>16.271637760000001</v>
      </c>
      <c r="AX192" s="9"/>
      <c r="AY192" s="22">
        <v>0.81649799999999995</v>
      </c>
      <c r="AZ192" s="22">
        <v>28.9162</v>
      </c>
      <c r="BA192" s="22">
        <v>-1.5853900000000001E-2</v>
      </c>
      <c r="BB192" s="22">
        <v>182</v>
      </c>
      <c r="BC192" s="22">
        <v>0.81542999999999999</v>
      </c>
      <c r="BD192">
        <f t="shared" si="34"/>
        <v>19.572716049382716</v>
      </c>
      <c r="BE192">
        <f t="shared" si="35"/>
        <v>15.981083508888888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0.82855199999999996</v>
      </c>
      <c r="H193" s="22">
        <v>6.8953300000000004</v>
      </c>
      <c r="I193" s="22">
        <v>-1.5646400000000001E-2</v>
      </c>
      <c r="J193" s="22">
        <v>183</v>
      </c>
      <c r="K193" s="22">
        <v>0.82763699999999996</v>
      </c>
      <c r="L193">
        <f t="shared" si="24"/>
        <v>19.316543209876546</v>
      </c>
      <c r="M193">
        <f t="shared" si="25"/>
        <v>16.00476050962963</v>
      </c>
      <c r="N193" s="9"/>
      <c r="O193" s="22">
        <v>0.82153299999999996</v>
      </c>
      <c r="P193" s="22">
        <v>10.613799999999999</v>
      </c>
      <c r="Q193" s="22">
        <v>-1.57593E-2</v>
      </c>
      <c r="R193" s="22">
        <v>183</v>
      </c>
      <c r="S193" s="22">
        <v>0.82061799999999996</v>
      </c>
      <c r="T193">
        <f t="shared" si="26"/>
        <v>19.455925925925925</v>
      </c>
      <c r="U193">
        <f t="shared" si="27"/>
        <v>15.983685193703701</v>
      </c>
      <c r="X193" s="9"/>
      <c r="Y193" s="22">
        <v>0.82855199999999996</v>
      </c>
      <c r="Z193" s="22">
        <v>16.0855</v>
      </c>
      <c r="AA193" s="22">
        <v>-1.57501E-2</v>
      </c>
      <c r="AB193" s="22">
        <v>183</v>
      </c>
      <c r="AC193" s="22">
        <v>0.82824699999999996</v>
      </c>
      <c r="AD193">
        <f t="shared" si="28"/>
        <v>19.444567901234567</v>
      </c>
      <c r="AE193">
        <f t="shared" si="29"/>
        <v>16.110835623703704</v>
      </c>
      <c r="AF193" s="9"/>
      <c r="AG193" s="22">
        <v>0.82153299999999996</v>
      </c>
      <c r="AH193" s="22">
        <v>19.803999999999998</v>
      </c>
      <c r="AI193" s="22">
        <v>-1.5881300000000001E-2</v>
      </c>
      <c r="AJ193" s="22">
        <v>183</v>
      </c>
      <c r="AK193" s="22">
        <v>0.82092299999999996</v>
      </c>
      <c r="AL193">
        <f t="shared" si="30"/>
        <v>19.606543209876545</v>
      </c>
      <c r="AM193">
        <f t="shared" si="31"/>
        <v>16.107422262839506</v>
      </c>
      <c r="AP193" s="9"/>
      <c r="AQ193" s="22">
        <v>0.82855199999999996</v>
      </c>
      <c r="AR193" s="22">
        <v>25.207699999999999</v>
      </c>
      <c r="AS193" s="22">
        <v>-1.58142E-2</v>
      </c>
      <c r="AT193" s="22">
        <v>183</v>
      </c>
      <c r="AU193" s="22">
        <v>0.82763699999999996</v>
      </c>
      <c r="AV193">
        <f t="shared" si="32"/>
        <v>19.523703703703703</v>
      </c>
      <c r="AW193">
        <f t="shared" si="33"/>
        <v>16.17640375111111</v>
      </c>
      <c r="AX193" s="9"/>
      <c r="AY193" s="22">
        <v>0.82153299999999996</v>
      </c>
      <c r="AZ193" s="22">
        <v>28.926200000000001</v>
      </c>
      <c r="BA193" s="22">
        <v>-1.58447E-2</v>
      </c>
      <c r="BB193" s="22">
        <v>183</v>
      </c>
      <c r="BC193" s="22">
        <v>0.82031299999999996</v>
      </c>
      <c r="BD193">
        <f t="shared" si="34"/>
        <v>19.561358024691359</v>
      </c>
      <c r="BE193">
        <f t="shared" si="35"/>
        <v>16.070301142098764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0.82351700000000005</v>
      </c>
      <c r="H194" s="22">
        <v>6.9054000000000002</v>
      </c>
      <c r="I194" s="22">
        <v>-1.56525E-2</v>
      </c>
      <c r="J194" s="22">
        <v>184</v>
      </c>
      <c r="K194" s="22">
        <v>0.82305899999999999</v>
      </c>
      <c r="L194">
        <f t="shared" si="24"/>
        <v>19.324074074074073</v>
      </c>
      <c r="M194">
        <f t="shared" si="25"/>
        <v>15.913703509259259</v>
      </c>
      <c r="N194" s="9"/>
      <c r="O194" s="22">
        <v>0.826569</v>
      </c>
      <c r="P194" s="22">
        <v>10.623900000000001</v>
      </c>
      <c r="Q194" s="22">
        <v>-1.57501E-2</v>
      </c>
      <c r="R194" s="22">
        <v>184</v>
      </c>
      <c r="S194" s="22">
        <v>0.82580600000000004</v>
      </c>
      <c r="T194">
        <f t="shared" si="26"/>
        <v>19.444567901234567</v>
      </c>
      <c r="U194">
        <f t="shared" si="27"/>
        <v>16.072277045555555</v>
      </c>
      <c r="X194" s="9"/>
      <c r="Y194" s="22">
        <v>0.82351700000000005</v>
      </c>
      <c r="Z194" s="22">
        <v>16.095600000000001</v>
      </c>
      <c r="AA194" s="22">
        <v>-1.57593E-2</v>
      </c>
      <c r="AB194" s="22">
        <v>184</v>
      </c>
      <c r="AC194" s="22">
        <v>0.82183799999999996</v>
      </c>
      <c r="AD194">
        <f t="shared" si="28"/>
        <v>19.455925925925925</v>
      </c>
      <c r="AE194">
        <f t="shared" si="29"/>
        <v>16.022285750740743</v>
      </c>
      <c r="AF194" s="9"/>
      <c r="AG194" s="22">
        <v>0.826569</v>
      </c>
      <c r="AH194" s="22">
        <v>19.8141</v>
      </c>
      <c r="AI194" s="22">
        <v>-1.5875199999999999E-2</v>
      </c>
      <c r="AJ194" s="22">
        <v>184</v>
      </c>
      <c r="AK194" s="22">
        <v>0.82519500000000001</v>
      </c>
      <c r="AL194">
        <f t="shared" si="30"/>
        <v>19.599012345679007</v>
      </c>
      <c r="AM194">
        <f t="shared" si="31"/>
        <v>16.199936035555552</v>
      </c>
      <c r="AP194" s="9"/>
      <c r="AQ194" s="22">
        <v>0.82351700000000005</v>
      </c>
      <c r="AR194" s="22">
        <v>25.2178</v>
      </c>
      <c r="AS194" s="22">
        <v>-1.5820299999999999E-2</v>
      </c>
      <c r="AT194" s="22">
        <v>184</v>
      </c>
      <c r="AU194" s="22">
        <v>0.82244899999999999</v>
      </c>
      <c r="AV194">
        <f t="shared" si="32"/>
        <v>19.53123456790123</v>
      </c>
      <c r="AW194">
        <f t="shared" si="33"/>
        <v>16.084303697654317</v>
      </c>
      <c r="AX194" s="9"/>
      <c r="AY194" s="22">
        <v>0.826569</v>
      </c>
      <c r="AZ194" s="22">
        <v>28.936299999999999</v>
      </c>
      <c r="BA194" s="22">
        <v>-1.58417E-2</v>
      </c>
      <c r="BB194" s="22">
        <v>184</v>
      </c>
      <c r="BC194" s="22">
        <v>0.82611100000000004</v>
      </c>
      <c r="BD194">
        <f t="shared" si="34"/>
        <v>19.557654320987655</v>
      </c>
      <c r="BE194">
        <f t="shared" si="35"/>
        <v>16.165750774444444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0.81848100000000001</v>
      </c>
      <c r="H195" s="22">
        <v>6.91547</v>
      </c>
      <c r="I195" s="22">
        <v>-1.5661600000000001E-2</v>
      </c>
      <c r="J195" s="22">
        <v>185</v>
      </c>
      <c r="K195" s="22">
        <v>0.81726100000000002</v>
      </c>
      <c r="L195">
        <f t="shared" si="24"/>
        <v>19.33530864197531</v>
      </c>
      <c r="M195">
        <f t="shared" si="25"/>
        <v>15.825582752592593</v>
      </c>
      <c r="N195" s="9"/>
      <c r="O195" s="22">
        <v>0.83160400000000001</v>
      </c>
      <c r="P195" s="22">
        <v>10.634</v>
      </c>
      <c r="Q195" s="22">
        <v>-1.5744000000000001E-2</v>
      </c>
      <c r="R195" s="22">
        <v>185</v>
      </c>
      <c r="S195" s="22">
        <v>0.83129900000000001</v>
      </c>
      <c r="T195">
        <f t="shared" si="26"/>
        <v>19.437037037037037</v>
      </c>
      <c r="U195">
        <f t="shared" si="27"/>
        <v>16.163917748148148</v>
      </c>
      <c r="X195" s="9"/>
      <c r="Y195" s="22">
        <v>0.81848100000000001</v>
      </c>
      <c r="Z195" s="22">
        <v>16.105699999999999</v>
      </c>
      <c r="AA195" s="22">
        <v>-1.57623E-2</v>
      </c>
      <c r="AB195" s="22">
        <v>185</v>
      </c>
      <c r="AC195" s="22">
        <v>0.81726100000000002</v>
      </c>
      <c r="AD195">
        <f t="shared" si="28"/>
        <v>19.459629629629628</v>
      </c>
      <c r="AE195">
        <f t="shared" si="29"/>
        <v>15.927337118888888</v>
      </c>
      <c r="AF195" s="9"/>
      <c r="AG195" s="22">
        <v>0.83160400000000001</v>
      </c>
      <c r="AH195" s="22">
        <v>19.824100000000001</v>
      </c>
      <c r="AI195" s="22">
        <v>-1.5869100000000001E-2</v>
      </c>
      <c r="AJ195" s="22">
        <v>185</v>
      </c>
      <c r="AK195" s="22">
        <v>0.83068799999999998</v>
      </c>
      <c r="AL195">
        <f t="shared" si="30"/>
        <v>19.59148148148148</v>
      </c>
      <c r="AM195">
        <f t="shared" si="31"/>
        <v>16.292354365925924</v>
      </c>
      <c r="AP195" s="9"/>
      <c r="AQ195" s="22">
        <v>0.81848100000000001</v>
      </c>
      <c r="AR195" s="22">
        <v>25.227900000000002</v>
      </c>
      <c r="AS195" s="22">
        <v>-1.5823400000000001E-2</v>
      </c>
      <c r="AT195" s="22">
        <v>185</v>
      </c>
      <c r="AU195" s="22">
        <v>0.81756600000000001</v>
      </c>
      <c r="AV195">
        <f t="shared" si="32"/>
        <v>19.535061728395064</v>
      </c>
      <c r="AW195">
        <f t="shared" si="33"/>
        <v>15.989076858518521</v>
      </c>
      <c r="AX195" s="9"/>
      <c r="AY195" s="22">
        <v>0.83160400000000001</v>
      </c>
      <c r="AZ195" s="22">
        <v>28.946400000000001</v>
      </c>
      <c r="BA195" s="22">
        <v>-1.5835599999999998E-2</v>
      </c>
      <c r="BB195" s="22">
        <v>185</v>
      </c>
      <c r="BC195" s="22">
        <v>0.83068799999999998</v>
      </c>
      <c r="BD195">
        <f t="shared" si="34"/>
        <v>19.550123456790118</v>
      </c>
      <c r="BE195">
        <f t="shared" si="35"/>
        <v>16.257960867160488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0.813446</v>
      </c>
      <c r="H196" s="22">
        <v>6.9255399999999998</v>
      </c>
      <c r="I196" s="22">
        <v>-1.56647E-2</v>
      </c>
      <c r="J196" s="22">
        <v>186</v>
      </c>
      <c r="K196" s="22">
        <v>0.81237800000000004</v>
      </c>
      <c r="L196">
        <f t="shared" si="24"/>
        <v>19.339135802469134</v>
      </c>
      <c r="M196">
        <f t="shared" si="25"/>
        <v>15.731342661975306</v>
      </c>
      <c r="N196" s="9"/>
      <c r="O196" s="22">
        <v>0.83663900000000002</v>
      </c>
      <c r="P196" s="22">
        <v>10.6441</v>
      </c>
      <c r="Q196" s="22">
        <v>-1.5737899999999999E-2</v>
      </c>
      <c r="R196" s="22">
        <v>186</v>
      </c>
      <c r="S196" s="22">
        <v>0.83587599999999995</v>
      </c>
      <c r="T196">
        <f t="shared" si="26"/>
        <v>19.429506172839503</v>
      </c>
      <c r="U196">
        <f t="shared" si="27"/>
        <v>16.25548261493827</v>
      </c>
      <c r="X196" s="9"/>
      <c r="Y196" s="22">
        <v>0.813446</v>
      </c>
      <c r="Z196" s="22">
        <v>16.1157</v>
      </c>
      <c r="AA196" s="22">
        <v>-1.5768399999999998E-2</v>
      </c>
      <c r="AB196" s="22">
        <v>186</v>
      </c>
      <c r="AC196" s="22">
        <v>0.81329300000000004</v>
      </c>
      <c r="AD196">
        <f t="shared" si="28"/>
        <v>19.467160493827159</v>
      </c>
      <c r="AE196">
        <f t="shared" si="29"/>
        <v>15.835483835061726</v>
      </c>
      <c r="AF196" s="9"/>
      <c r="AG196" s="22">
        <v>0.83663900000000002</v>
      </c>
      <c r="AH196" s="22">
        <v>19.834199999999999</v>
      </c>
      <c r="AI196" s="22">
        <v>-1.5859999999999999E-2</v>
      </c>
      <c r="AJ196" s="22">
        <v>186</v>
      </c>
      <c r="AK196" s="22">
        <v>0.83557099999999995</v>
      </c>
      <c r="AL196">
        <f t="shared" si="30"/>
        <v>19.580246913580247</v>
      </c>
      <c r="AM196">
        <f t="shared" si="31"/>
        <v>16.381598197530863</v>
      </c>
      <c r="AP196" s="9"/>
      <c r="AQ196" s="22">
        <v>0.813446</v>
      </c>
      <c r="AR196" s="22">
        <v>25.238</v>
      </c>
      <c r="AS196" s="22">
        <v>-1.5832499999999999E-2</v>
      </c>
      <c r="AT196" s="22">
        <v>186</v>
      </c>
      <c r="AU196" s="22">
        <v>0.81237800000000004</v>
      </c>
      <c r="AV196">
        <f t="shared" si="32"/>
        <v>19.546296296296294</v>
      </c>
      <c r="AW196">
        <f t="shared" si="33"/>
        <v>15.899856537037035</v>
      </c>
      <c r="AX196" s="9"/>
      <c r="AY196" s="22">
        <v>0.83663900000000002</v>
      </c>
      <c r="AZ196" s="22">
        <v>28.956399999999999</v>
      </c>
      <c r="BA196" s="22">
        <v>-1.58295E-2</v>
      </c>
      <c r="BB196" s="22">
        <v>186</v>
      </c>
      <c r="BC196" s="22">
        <v>0.83557099999999995</v>
      </c>
      <c r="BD196">
        <f t="shared" si="34"/>
        <v>19.542592592592591</v>
      </c>
      <c r="BE196">
        <f t="shared" si="35"/>
        <v>16.350095124074073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0.80841099999999999</v>
      </c>
      <c r="H197" s="22">
        <v>6.9356099999999996</v>
      </c>
      <c r="I197" s="22">
        <v>-1.5670799999999999E-2</v>
      </c>
      <c r="J197" s="22">
        <v>187</v>
      </c>
      <c r="K197" s="22">
        <v>0.80749499999999996</v>
      </c>
      <c r="L197">
        <f t="shared" si="24"/>
        <v>19.346666666666664</v>
      </c>
      <c r="M197">
        <f t="shared" si="25"/>
        <v>15.640058146666664</v>
      </c>
      <c r="N197" s="9"/>
      <c r="O197" s="22">
        <v>0.84167499999999995</v>
      </c>
      <c r="P197" s="22">
        <v>10.6541</v>
      </c>
      <c r="Q197" s="22">
        <v>-1.5731800000000001E-2</v>
      </c>
      <c r="R197" s="22">
        <v>187</v>
      </c>
      <c r="S197" s="22">
        <v>0.84167499999999995</v>
      </c>
      <c r="T197">
        <f t="shared" si="26"/>
        <v>19.421975308641976</v>
      </c>
      <c r="U197">
        <f t="shared" si="27"/>
        <v>16.346991067901232</v>
      </c>
      <c r="X197" s="9"/>
      <c r="Y197" s="22">
        <v>0.80841099999999999</v>
      </c>
      <c r="Z197" s="22">
        <v>16.125800000000002</v>
      </c>
      <c r="AA197" s="22">
        <v>-1.5777599999999999E-2</v>
      </c>
      <c r="AB197" s="22">
        <v>187</v>
      </c>
      <c r="AC197" s="22">
        <v>0.80749499999999996</v>
      </c>
      <c r="AD197">
        <f t="shared" si="28"/>
        <v>19.478518518518516</v>
      </c>
      <c r="AE197">
        <f t="shared" si="29"/>
        <v>15.746648634074072</v>
      </c>
      <c r="AF197" s="9"/>
      <c r="AG197" s="22">
        <v>0.84167499999999995</v>
      </c>
      <c r="AH197" s="22">
        <v>19.8443</v>
      </c>
      <c r="AI197" s="22">
        <v>-1.5847799999999999E-2</v>
      </c>
      <c r="AJ197" s="22">
        <v>187</v>
      </c>
      <c r="AK197" s="22">
        <v>0.84075900000000003</v>
      </c>
      <c r="AL197">
        <f t="shared" si="30"/>
        <v>19.565185185185182</v>
      </c>
      <c r="AM197">
        <f t="shared" si="31"/>
        <v>16.467527240740736</v>
      </c>
      <c r="AP197" s="9"/>
      <c r="AQ197" s="22">
        <v>0.80841099999999999</v>
      </c>
      <c r="AR197" s="22">
        <v>25.248000000000001</v>
      </c>
      <c r="AS197" s="22">
        <v>-1.58447E-2</v>
      </c>
      <c r="AT197" s="22">
        <v>187</v>
      </c>
      <c r="AU197" s="22">
        <v>0.80841099999999999</v>
      </c>
      <c r="AV197">
        <f t="shared" si="32"/>
        <v>19.561358024691359</v>
      </c>
      <c r="AW197">
        <f t="shared" si="33"/>
        <v>15.813617002098766</v>
      </c>
      <c r="AX197" s="9"/>
      <c r="AY197" s="22">
        <v>0.84167499999999995</v>
      </c>
      <c r="AZ197" s="22">
        <v>28.9665</v>
      </c>
      <c r="BA197" s="22">
        <v>-1.5826400000000001E-2</v>
      </c>
      <c r="BB197" s="22">
        <v>187</v>
      </c>
      <c r="BC197" s="22">
        <v>0.84014900000000003</v>
      </c>
      <c r="BD197">
        <f t="shared" si="34"/>
        <v>19.538765432098767</v>
      </c>
      <c r="BE197">
        <f t="shared" si="35"/>
        <v>16.445290395061729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0.80337499999999995</v>
      </c>
      <c r="H198" s="22">
        <v>6.9456800000000003</v>
      </c>
      <c r="I198" s="22">
        <v>-1.5676900000000001E-2</v>
      </c>
      <c r="J198" s="22">
        <v>188</v>
      </c>
      <c r="K198" s="22">
        <v>0.80230699999999999</v>
      </c>
      <c r="L198">
        <f t="shared" si="24"/>
        <v>19.354197530864198</v>
      </c>
      <c r="M198">
        <f t="shared" si="25"/>
        <v>15.548678441358025</v>
      </c>
      <c r="N198" s="9"/>
      <c r="O198" s="22">
        <v>0.84670999999999996</v>
      </c>
      <c r="P198" s="22">
        <v>10.664199999999999</v>
      </c>
      <c r="Q198" s="22">
        <v>-1.5722699999999999E-2</v>
      </c>
      <c r="R198" s="22">
        <v>188</v>
      </c>
      <c r="S198" s="22">
        <v>0.845642</v>
      </c>
      <c r="T198">
        <f t="shared" si="26"/>
        <v>19.410740740740739</v>
      </c>
      <c r="U198">
        <f t="shared" si="27"/>
        <v>16.435268292592589</v>
      </c>
      <c r="X198" s="9"/>
      <c r="Y198" s="22">
        <v>0.80337499999999995</v>
      </c>
      <c r="Z198" s="22">
        <v>16.135899999999999</v>
      </c>
      <c r="AA198" s="22">
        <v>-1.5783700000000001E-2</v>
      </c>
      <c r="AB198" s="22">
        <v>188</v>
      </c>
      <c r="AC198" s="22">
        <v>0.80291699999999999</v>
      </c>
      <c r="AD198">
        <f t="shared" si="28"/>
        <v>19.486049382716047</v>
      </c>
      <c r="AE198">
        <f t="shared" si="29"/>
        <v>15.654604922839503</v>
      </c>
      <c r="AF198" s="9"/>
      <c r="AG198" s="22">
        <v>0.84670999999999996</v>
      </c>
      <c r="AH198" s="22">
        <v>19.854399999999998</v>
      </c>
      <c r="AI198" s="22">
        <v>-1.58417E-2</v>
      </c>
      <c r="AJ198" s="22">
        <v>188</v>
      </c>
      <c r="AK198" s="22">
        <v>0.845642</v>
      </c>
      <c r="AL198">
        <f t="shared" si="30"/>
        <v>19.557654320987655</v>
      </c>
      <c r="AM198">
        <f t="shared" si="31"/>
        <v>16.559661490123457</v>
      </c>
      <c r="AP198" s="9"/>
      <c r="AQ198" s="22">
        <v>0.80337499999999995</v>
      </c>
      <c r="AR198" s="22">
        <v>25.258099999999999</v>
      </c>
      <c r="AS198" s="22">
        <v>-1.5850800000000002E-2</v>
      </c>
      <c r="AT198" s="22">
        <v>188</v>
      </c>
      <c r="AU198" s="22">
        <v>0.80230699999999999</v>
      </c>
      <c r="AV198">
        <f t="shared" si="32"/>
        <v>19.568888888888889</v>
      </c>
      <c r="AW198">
        <f t="shared" si="33"/>
        <v>15.72115611111111</v>
      </c>
      <c r="AX198" s="9"/>
      <c r="AY198" s="22">
        <v>0.84670999999999996</v>
      </c>
      <c r="AZ198" s="22">
        <v>28.976600000000001</v>
      </c>
      <c r="BA198" s="22">
        <v>-1.5817299999999999E-2</v>
      </c>
      <c r="BB198" s="22">
        <v>188</v>
      </c>
      <c r="BC198" s="22">
        <v>0.846252</v>
      </c>
      <c r="BD198">
        <f t="shared" si="34"/>
        <v>19.527530864197526</v>
      </c>
      <c r="BE198">
        <f t="shared" si="35"/>
        <v>16.534155658024687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0.79834000000000005</v>
      </c>
      <c r="H199" s="22">
        <v>6.9557599999999997</v>
      </c>
      <c r="I199" s="22">
        <v>-1.5682999999999999E-2</v>
      </c>
      <c r="J199" s="22">
        <v>189</v>
      </c>
      <c r="K199" s="22">
        <v>0.79803500000000005</v>
      </c>
      <c r="L199">
        <f t="shared" si="24"/>
        <v>19.361728395061725</v>
      </c>
      <c r="M199">
        <f t="shared" si="25"/>
        <v>15.457242246913578</v>
      </c>
      <c r="N199" s="9"/>
      <c r="O199" s="22">
        <v>0.851746</v>
      </c>
      <c r="P199" s="22">
        <v>10.674300000000001</v>
      </c>
      <c r="Q199" s="22">
        <v>-1.57196E-2</v>
      </c>
      <c r="R199" s="22">
        <v>189</v>
      </c>
      <c r="S199" s="22">
        <v>0.85082999999999998</v>
      </c>
      <c r="T199">
        <f t="shared" si="26"/>
        <v>19.406913580246911</v>
      </c>
      <c r="U199">
        <f t="shared" si="27"/>
        <v>16.529761014320986</v>
      </c>
      <c r="X199" s="9"/>
      <c r="Y199" s="22">
        <v>0.79834000000000005</v>
      </c>
      <c r="Z199" s="22">
        <v>16.145900000000001</v>
      </c>
      <c r="AA199" s="22">
        <v>-1.5792799999999999E-2</v>
      </c>
      <c r="AB199" s="22">
        <v>189</v>
      </c>
      <c r="AC199" s="22">
        <v>0.79711900000000002</v>
      </c>
      <c r="AD199">
        <f t="shared" si="28"/>
        <v>19.49728395061728</v>
      </c>
      <c r="AE199">
        <f t="shared" si="29"/>
        <v>15.5654616691358</v>
      </c>
      <c r="AF199" s="9"/>
      <c r="AG199" s="22">
        <v>0.851746</v>
      </c>
      <c r="AH199" s="22">
        <v>19.8644</v>
      </c>
      <c r="AI199" s="22">
        <v>-1.5832499999999999E-2</v>
      </c>
      <c r="AJ199" s="22">
        <v>189</v>
      </c>
      <c r="AK199" s="22">
        <v>0.85082999999999998</v>
      </c>
      <c r="AL199">
        <f t="shared" si="30"/>
        <v>19.546296296296294</v>
      </c>
      <c r="AM199">
        <f t="shared" si="31"/>
        <v>16.648479685185183</v>
      </c>
      <c r="AP199" s="9"/>
      <c r="AQ199" s="22">
        <v>0.79834000000000005</v>
      </c>
      <c r="AR199" s="22">
        <v>25.2682</v>
      </c>
      <c r="AS199" s="22">
        <v>-1.58569E-2</v>
      </c>
      <c r="AT199" s="22">
        <v>189</v>
      </c>
      <c r="AU199" s="22">
        <v>0.79711900000000002</v>
      </c>
      <c r="AV199">
        <f t="shared" si="32"/>
        <v>19.576419753086416</v>
      </c>
      <c r="AW199">
        <f t="shared" si="33"/>
        <v>15.628638945679011</v>
      </c>
      <c r="AX199" s="9"/>
      <c r="AY199" s="22">
        <v>0.851746</v>
      </c>
      <c r="AZ199" s="22">
        <v>28.986599999999999</v>
      </c>
      <c r="BA199" s="22">
        <v>-1.5811200000000001E-2</v>
      </c>
      <c r="BB199" s="22">
        <v>189</v>
      </c>
      <c r="BC199" s="22">
        <v>0.84991499999999998</v>
      </c>
      <c r="BD199">
        <f t="shared" si="34"/>
        <v>19.52</v>
      </c>
      <c r="BE199">
        <f t="shared" si="35"/>
        <v>16.626081920000001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0.79330400000000001</v>
      </c>
      <c r="H200" s="22">
        <v>6.9658300000000004</v>
      </c>
      <c r="I200" s="22">
        <v>-1.5689100000000001E-2</v>
      </c>
      <c r="J200" s="22">
        <v>190</v>
      </c>
      <c r="K200" s="22">
        <v>0.79254199999999997</v>
      </c>
      <c r="L200">
        <f t="shared" si="24"/>
        <v>19.369259259259259</v>
      </c>
      <c r="M200">
        <f t="shared" si="25"/>
        <v>15.365710847407408</v>
      </c>
      <c r="N200" s="9"/>
      <c r="O200" s="22">
        <v>0.85678100000000001</v>
      </c>
      <c r="P200" s="22">
        <v>10.6843</v>
      </c>
      <c r="Q200" s="22">
        <v>-1.5710399999999999E-2</v>
      </c>
      <c r="R200" s="22">
        <v>190</v>
      </c>
      <c r="S200" s="22">
        <v>0.85601799999999995</v>
      </c>
      <c r="T200">
        <f t="shared" si="26"/>
        <v>19.395555555555553</v>
      </c>
      <c r="U200">
        <f t="shared" si="27"/>
        <v>16.617743484444443</v>
      </c>
      <c r="X200" s="9"/>
      <c r="Y200" s="22">
        <v>0.79330400000000001</v>
      </c>
      <c r="Z200" s="22">
        <v>16.155999999999999</v>
      </c>
      <c r="AA200" s="22">
        <v>-1.5799000000000001E-2</v>
      </c>
      <c r="AB200" s="22">
        <v>190</v>
      </c>
      <c r="AC200" s="22">
        <v>0.79223600000000005</v>
      </c>
      <c r="AD200">
        <f t="shared" si="28"/>
        <v>19.504938271604939</v>
      </c>
      <c r="AE200">
        <f t="shared" si="29"/>
        <v>15.473345550617285</v>
      </c>
      <c r="AF200" s="9"/>
      <c r="AG200" s="22">
        <v>0.85678100000000001</v>
      </c>
      <c r="AH200" s="22">
        <v>19.874500000000001</v>
      </c>
      <c r="AI200" s="22">
        <v>-1.5832499999999999E-2</v>
      </c>
      <c r="AJ200" s="22">
        <v>190</v>
      </c>
      <c r="AK200" s="22">
        <v>0.85601799999999995</v>
      </c>
      <c r="AL200">
        <f t="shared" si="30"/>
        <v>19.546296296296294</v>
      </c>
      <c r="AM200">
        <f t="shared" si="31"/>
        <v>16.746895287037034</v>
      </c>
      <c r="AP200" s="9"/>
      <c r="AQ200" s="22">
        <v>0.79330400000000001</v>
      </c>
      <c r="AR200" s="22">
        <v>25.278199999999998</v>
      </c>
      <c r="AS200" s="22">
        <v>-1.5862999999999999E-2</v>
      </c>
      <c r="AT200" s="22">
        <v>190</v>
      </c>
      <c r="AU200" s="22">
        <v>0.79254199999999997</v>
      </c>
      <c r="AV200">
        <f t="shared" si="32"/>
        <v>19.58395061728395</v>
      </c>
      <c r="AW200">
        <f t="shared" si="33"/>
        <v>15.536026360493826</v>
      </c>
      <c r="AX200" s="9"/>
      <c r="AY200" s="22">
        <v>0.85678100000000001</v>
      </c>
      <c r="AZ200" s="22">
        <v>28.996700000000001</v>
      </c>
      <c r="BA200" s="22">
        <v>-1.5802E-2</v>
      </c>
      <c r="BB200" s="22">
        <v>190</v>
      </c>
      <c r="BC200" s="22">
        <v>0.85601799999999995</v>
      </c>
      <c r="BD200">
        <f t="shared" si="34"/>
        <v>19.508641975308638</v>
      </c>
      <c r="BE200">
        <f t="shared" si="35"/>
        <v>16.71463378024691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0.788269</v>
      </c>
      <c r="H201" s="22">
        <v>6.9759000000000002</v>
      </c>
      <c r="I201" s="22">
        <v>-1.5698199999999999E-2</v>
      </c>
      <c r="J201" s="22">
        <v>191</v>
      </c>
      <c r="K201" s="22">
        <v>0.78613299999999997</v>
      </c>
      <c r="L201">
        <f t="shared" si="24"/>
        <v>19.380493827160493</v>
      </c>
      <c r="M201">
        <f t="shared" si="25"/>
        <v>15.277042488641975</v>
      </c>
      <c r="N201" s="9"/>
      <c r="O201" s="22">
        <v>0.86181600000000003</v>
      </c>
      <c r="P201" s="22">
        <v>10.6944</v>
      </c>
      <c r="Q201" s="22">
        <v>-1.5701300000000001E-2</v>
      </c>
      <c r="R201" s="22">
        <v>191</v>
      </c>
      <c r="S201" s="22">
        <v>0.86090100000000003</v>
      </c>
      <c r="T201">
        <f t="shared" si="26"/>
        <v>19.384320987654323</v>
      </c>
      <c r="U201">
        <f t="shared" si="27"/>
        <v>16.705717976296299</v>
      </c>
      <c r="X201" s="9"/>
      <c r="Y201" s="22">
        <v>0.788269</v>
      </c>
      <c r="Z201" s="22">
        <v>16.1661</v>
      </c>
      <c r="AA201" s="22">
        <v>-1.5805099999999999E-2</v>
      </c>
      <c r="AB201" s="22">
        <v>191</v>
      </c>
      <c r="AC201" s="22">
        <v>0.78674299999999997</v>
      </c>
      <c r="AD201">
        <f t="shared" si="28"/>
        <v>19.512469135802469</v>
      </c>
      <c r="AE201">
        <f t="shared" si="29"/>
        <v>15.381074533209876</v>
      </c>
      <c r="AF201" s="9"/>
      <c r="AG201" s="22">
        <v>0.86181600000000003</v>
      </c>
      <c r="AH201" s="22">
        <v>19.884599999999999</v>
      </c>
      <c r="AI201" s="22">
        <v>-1.5823400000000001E-2</v>
      </c>
      <c r="AJ201" s="22">
        <v>191</v>
      </c>
      <c r="AK201" s="22">
        <v>0.859985</v>
      </c>
      <c r="AL201">
        <f t="shared" si="30"/>
        <v>19.535061728395064</v>
      </c>
      <c r="AM201">
        <f t="shared" si="31"/>
        <v>16.835628758518521</v>
      </c>
      <c r="AP201" s="9"/>
      <c r="AQ201" s="22">
        <v>0.788269</v>
      </c>
      <c r="AR201" s="22">
        <v>25.2883</v>
      </c>
      <c r="AS201" s="22">
        <v>-1.5869100000000001E-2</v>
      </c>
      <c r="AT201" s="22">
        <v>191</v>
      </c>
      <c r="AU201" s="22">
        <v>0.78674299999999997</v>
      </c>
      <c r="AV201">
        <f t="shared" si="32"/>
        <v>19.59148148148148</v>
      </c>
      <c r="AW201">
        <f t="shared" si="33"/>
        <v>15.443357515925925</v>
      </c>
      <c r="AX201" s="9"/>
      <c r="AY201" s="22">
        <v>0.86181600000000003</v>
      </c>
      <c r="AZ201" s="22">
        <v>29.006799999999998</v>
      </c>
      <c r="BA201" s="22">
        <v>-1.5795900000000002E-2</v>
      </c>
      <c r="BB201" s="22">
        <v>191</v>
      </c>
      <c r="BC201" s="22">
        <v>0.86120600000000003</v>
      </c>
      <c r="BD201">
        <f t="shared" si="34"/>
        <v>19.501111111111111</v>
      </c>
      <c r="BE201">
        <f t="shared" si="35"/>
        <v>16.806369573333335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0.78323399999999999</v>
      </c>
      <c r="H202" s="22">
        <v>6.98597</v>
      </c>
      <c r="I202" s="22">
        <v>-1.5704300000000001E-2</v>
      </c>
      <c r="J202" s="22">
        <v>192</v>
      </c>
      <c r="K202" s="22">
        <v>0.78308100000000003</v>
      </c>
      <c r="L202">
        <f t="shared" si="24"/>
        <v>19.388024691358023</v>
      </c>
      <c r="M202">
        <f t="shared" si="25"/>
        <v>15.185360131111109</v>
      </c>
      <c r="N202" s="9"/>
      <c r="O202" s="22">
        <v>0.86685199999999996</v>
      </c>
      <c r="P202" s="22">
        <v>10.704499999999999</v>
      </c>
      <c r="Q202" s="22">
        <v>-1.56921E-2</v>
      </c>
      <c r="R202" s="22">
        <v>192</v>
      </c>
      <c r="S202" s="22">
        <v>0.865784</v>
      </c>
      <c r="T202">
        <f t="shared" si="26"/>
        <v>19.372962962962962</v>
      </c>
      <c r="U202">
        <f t="shared" si="27"/>
        <v>16.79349169037037</v>
      </c>
      <c r="X202" s="9"/>
      <c r="Y202" s="22">
        <v>0.78323399999999999</v>
      </c>
      <c r="Z202" s="22">
        <v>16.176200000000001</v>
      </c>
      <c r="AA202" s="22">
        <v>-1.58142E-2</v>
      </c>
      <c r="AB202" s="22">
        <v>192</v>
      </c>
      <c r="AC202" s="22">
        <v>0.78216600000000003</v>
      </c>
      <c r="AD202">
        <f t="shared" si="28"/>
        <v>19.523703703703703</v>
      </c>
      <c r="AE202">
        <f t="shared" si="29"/>
        <v>15.291628546666665</v>
      </c>
      <c r="AF202" s="9"/>
      <c r="AG202" s="22">
        <v>0.86685199999999996</v>
      </c>
      <c r="AH202" s="22">
        <v>19.894600000000001</v>
      </c>
      <c r="AI202" s="22">
        <v>-1.5820299999999999E-2</v>
      </c>
      <c r="AJ202" s="22">
        <v>192</v>
      </c>
      <c r="AK202" s="22">
        <v>0.865479</v>
      </c>
      <c r="AL202">
        <f t="shared" si="30"/>
        <v>19.53123456790123</v>
      </c>
      <c r="AM202">
        <f t="shared" si="31"/>
        <v>16.930689747654316</v>
      </c>
      <c r="AP202" s="9"/>
      <c r="AQ202" s="22">
        <v>0.78323399999999999</v>
      </c>
      <c r="AR202" s="22">
        <v>25.298400000000001</v>
      </c>
      <c r="AS202" s="22">
        <v>-1.5878300000000001E-2</v>
      </c>
      <c r="AT202" s="22">
        <v>192</v>
      </c>
      <c r="AU202" s="22">
        <v>0.78277600000000003</v>
      </c>
      <c r="AV202">
        <f t="shared" si="32"/>
        <v>19.602839506172842</v>
      </c>
      <c r="AW202">
        <f t="shared" si="33"/>
        <v>15.353610397777778</v>
      </c>
      <c r="AX202" s="9"/>
      <c r="AY202" s="22">
        <v>0.86685199999999996</v>
      </c>
      <c r="AZ202" s="22">
        <v>29.0169</v>
      </c>
      <c r="BA202" s="22">
        <v>-1.57898E-2</v>
      </c>
      <c r="BB202" s="22">
        <v>192</v>
      </c>
      <c r="BC202" s="22">
        <v>0.865479</v>
      </c>
      <c r="BD202">
        <f t="shared" si="34"/>
        <v>19.493580246913581</v>
      </c>
      <c r="BE202">
        <f t="shared" si="35"/>
        <v>16.89804902419753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0.77819799999999995</v>
      </c>
      <c r="H203" s="22">
        <v>6.9960399999999998</v>
      </c>
      <c r="I203" s="22">
        <v>-1.5710399999999999E-2</v>
      </c>
      <c r="J203" s="22">
        <v>193</v>
      </c>
      <c r="K203" s="22">
        <v>0.77697799999999995</v>
      </c>
      <c r="L203">
        <f t="shared" si="24"/>
        <v>19.395555555555553</v>
      </c>
      <c r="M203">
        <f t="shared" si="25"/>
        <v>15.093582542222219</v>
      </c>
      <c r="N203" s="9"/>
      <c r="O203" s="22">
        <v>0.87188699999999997</v>
      </c>
      <c r="P203" s="22">
        <v>10.714600000000001</v>
      </c>
      <c r="Q203" s="22">
        <v>-1.5685999999999999E-2</v>
      </c>
      <c r="R203" s="22">
        <v>193</v>
      </c>
      <c r="S203" s="22">
        <v>0.87127699999999997</v>
      </c>
      <c r="T203">
        <f t="shared" si="26"/>
        <v>19.365432098765428</v>
      </c>
      <c r="U203">
        <f t="shared" si="27"/>
        <v>16.884468496296293</v>
      </c>
      <c r="X203" s="9"/>
      <c r="Y203" s="22">
        <v>0.77819799999999995</v>
      </c>
      <c r="Z203" s="22">
        <v>16.186199999999999</v>
      </c>
      <c r="AA203" s="22">
        <v>-1.5817299999999999E-2</v>
      </c>
      <c r="AB203" s="22">
        <v>193</v>
      </c>
      <c r="AC203" s="22">
        <v>0.77728299999999995</v>
      </c>
      <c r="AD203">
        <f t="shared" si="28"/>
        <v>19.527530864197526</v>
      </c>
      <c r="AE203">
        <f t="shared" si="29"/>
        <v>15.196285463456785</v>
      </c>
      <c r="AF203" s="9"/>
      <c r="AG203" s="22">
        <v>0.87188699999999997</v>
      </c>
      <c r="AH203" s="22">
        <v>19.904699999999998</v>
      </c>
      <c r="AI203" s="22">
        <v>-1.58142E-2</v>
      </c>
      <c r="AJ203" s="22">
        <v>193</v>
      </c>
      <c r="AK203" s="22">
        <v>0.87097199999999997</v>
      </c>
      <c r="AL203">
        <f t="shared" si="30"/>
        <v>19.523703703703703</v>
      </c>
      <c r="AM203">
        <f t="shared" si="31"/>
        <v>17.022463451111111</v>
      </c>
      <c r="AP203" s="9"/>
      <c r="AQ203" s="22">
        <v>0.77819799999999995</v>
      </c>
      <c r="AR203" s="22">
        <v>25.308499999999999</v>
      </c>
      <c r="AS203" s="22">
        <v>-1.5887499999999999E-2</v>
      </c>
      <c r="AT203" s="22">
        <v>193</v>
      </c>
      <c r="AU203" s="22">
        <v>0.77728299999999995</v>
      </c>
      <c r="AV203">
        <f t="shared" si="32"/>
        <v>19.614197530864196</v>
      </c>
      <c r="AW203">
        <f t="shared" si="33"/>
        <v>15.263729290123454</v>
      </c>
      <c r="AX203" s="9"/>
      <c r="AY203" s="22">
        <v>0.87188699999999997</v>
      </c>
      <c r="AZ203" s="22">
        <v>29.026900000000001</v>
      </c>
      <c r="BA203" s="22">
        <v>-1.5783700000000001E-2</v>
      </c>
      <c r="BB203" s="22">
        <v>193</v>
      </c>
      <c r="BC203" s="22">
        <v>0.87066699999999997</v>
      </c>
      <c r="BD203">
        <f t="shared" si="34"/>
        <v>19.486049382716047</v>
      </c>
      <c r="BE203">
        <f t="shared" si="35"/>
        <v>16.989633138148147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0.77316300000000004</v>
      </c>
      <c r="H204" s="22">
        <v>7.0061099999999996</v>
      </c>
      <c r="I204" s="22">
        <v>-1.5713499999999998E-2</v>
      </c>
      <c r="J204" s="22">
        <v>194</v>
      </c>
      <c r="K204" s="22">
        <v>0.77331499999999997</v>
      </c>
      <c r="L204">
        <f t="shared" ref="L204:L267" si="36">-I204/$F$2*1000</f>
        <v>19.399382716049381</v>
      </c>
      <c r="M204">
        <f t="shared" ref="M204:M267" si="37">L204*G204</f>
        <v>14.998884938888889</v>
      </c>
      <c r="N204" s="9"/>
      <c r="O204" s="22">
        <v>0.87692300000000001</v>
      </c>
      <c r="P204" s="22">
        <v>10.724600000000001</v>
      </c>
      <c r="Q204" s="22">
        <v>-1.5676900000000001E-2</v>
      </c>
      <c r="R204" s="22">
        <v>194</v>
      </c>
      <c r="S204" s="22">
        <v>0.87616000000000005</v>
      </c>
      <c r="T204">
        <f t="shared" ref="T204:T267" si="38">-Q204/$F$2*1000</f>
        <v>19.354197530864198</v>
      </c>
      <c r="U204">
        <f t="shared" ref="U204:U267" si="39">T204*O204</f>
        <v>16.972140961358026</v>
      </c>
      <c r="X204" s="9"/>
      <c r="Y204" s="22">
        <v>0.77316300000000004</v>
      </c>
      <c r="Z204" s="22">
        <v>16.196300000000001</v>
      </c>
      <c r="AA204" s="22">
        <v>-1.5826400000000001E-2</v>
      </c>
      <c r="AB204" s="22">
        <v>194</v>
      </c>
      <c r="AC204" s="22">
        <v>0.77117899999999995</v>
      </c>
      <c r="AD204">
        <f t="shared" ref="AD204:AD267" si="40">-AA204/$F$2*1000</f>
        <v>19.538765432098767</v>
      </c>
      <c r="AE204">
        <f t="shared" ref="AE204:AE267" si="41">AD204*Y204</f>
        <v>15.10665049777778</v>
      </c>
      <c r="AF204" s="9"/>
      <c r="AG204" s="22">
        <v>0.87692300000000001</v>
      </c>
      <c r="AH204" s="22">
        <v>19.9148</v>
      </c>
      <c r="AI204" s="22">
        <v>-1.5805099999999999E-2</v>
      </c>
      <c r="AJ204" s="22">
        <v>194</v>
      </c>
      <c r="AK204" s="22">
        <v>0.87585400000000002</v>
      </c>
      <c r="AL204">
        <f t="shared" ref="AL204:AL267" si="42">-AI204/$F$2*1000</f>
        <v>19.512469135802469</v>
      </c>
      <c r="AM204">
        <f t="shared" ref="AM204:AM267" si="43">AL204*AG204</f>
        <v>17.110932971975309</v>
      </c>
      <c r="AP204" s="9"/>
      <c r="AQ204" s="22">
        <v>0.77316300000000004</v>
      </c>
      <c r="AR204" s="22">
        <v>25.3185</v>
      </c>
      <c r="AS204" s="22">
        <v>-1.5893600000000001E-2</v>
      </c>
      <c r="AT204" s="22">
        <v>194</v>
      </c>
      <c r="AU204" s="22">
        <v>0.77239999999999998</v>
      </c>
      <c r="AV204">
        <f t="shared" ref="AV204:AV267" si="44">-AS204/$F$2*1000</f>
        <v>19.621728395061727</v>
      </c>
      <c r="AW204">
        <f t="shared" ref="AW204:AW267" si="45">AV204*AQ204</f>
        <v>15.17079439111111</v>
      </c>
      <c r="AX204" s="9"/>
      <c r="AY204" s="22">
        <v>0.87692300000000001</v>
      </c>
      <c r="AZ204" s="22">
        <v>29.036999999999999</v>
      </c>
      <c r="BA204" s="22">
        <v>-1.5777599999999999E-2</v>
      </c>
      <c r="BB204" s="22">
        <v>194</v>
      </c>
      <c r="BC204" s="22">
        <v>0.87616000000000005</v>
      </c>
      <c r="BD204">
        <f t="shared" ref="BD204:BD267" si="46">-BA204/$F$2*1000</f>
        <v>19.478518518518516</v>
      </c>
      <c r="BE204">
        <f t="shared" ref="BE204:BE267" si="47">BD204*AY204</f>
        <v>17.081160894814815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0.768127</v>
      </c>
      <c r="H205" s="22">
        <v>7.0161800000000003</v>
      </c>
      <c r="I205" s="22">
        <v>-1.57196E-2</v>
      </c>
      <c r="J205" s="22">
        <v>195</v>
      </c>
      <c r="K205" s="22">
        <v>0.76721200000000001</v>
      </c>
      <c r="L205">
        <f t="shared" si="36"/>
        <v>19.406913580246911</v>
      </c>
      <c r="M205">
        <f t="shared" si="37"/>
        <v>14.90697430765432</v>
      </c>
      <c r="N205" s="9"/>
      <c r="O205" s="22">
        <v>0.88195800000000002</v>
      </c>
      <c r="P205" s="22">
        <v>10.7347</v>
      </c>
      <c r="Q205" s="22">
        <v>-1.5673800000000002E-2</v>
      </c>
      <c r="R205" s="22">
        <v>195</v>
      </c>
      <c r="S205" s="22">
        <v>0.88165300000000002</v>
      </c>
      <c r="T205">
        <f t="shared" si="38"/>
        <v>19.350370370370371</v>
      </c>
      <c r="U205">
        <f t="shared" si="39"/>
        <v>17.066213951111113</v>
      </c>
      <c r="X205" s="9"/>
      <c r="Y205" s="22">
        <v>0.768127</v>
      </c>
      <c r="Z205" s="22">
        <v>16.206399999999999</v>
      </c>
      <c r="AA205" s="22">
        <v>-1.58295E-2</v>
      </c>
      <c r="AB205" s="22">
        <v>195</v>
      </c>
      <c r="AC205" s="22">
        <v>0.76690700000000001</v>
      </c>
      <c r="AD205">
        <f t="shared" si="40"/>
        <v>19.542592592592591</v>
      </c>
      <c r="AE205">
        <f t="shared" si="41"/>
        <v>15.011193020370369</v>
      </c>
      <c r="AF205" s="9"/>
      <c r="AG205" s="22">
        <v>0.88195800000000002</v>
      </c>
      <c r="AH205" s="22">
        <v>19.924900000000001</v>
      </c>
      <c r="AI205" s="22">
        <v>-1.5799000000000001E-2</v>
      </c>
      <c r="AJ205" s="22">
        <v>195</v>
      </c>
      <c r="AK205" s="22">
        <v>0.88073699999999999</v>
      </c>
      <c r="AL205">
        <f t="shared" si="42"/>
        <v>19.504938271604939</v>
      </c>
      <c r="AM205">
        <f t="shared" si="43"/>
        <v>17.202536348148151</v>
      </c>
      <c r="AP205" s="9"/>
      <c r="AQ205" s="22">
        <v>0.768127</v>
      </c>
      <c r="AR205" s="22">
        <v>25.328600000000002</v>
      </c>
      <c r="AS205" s="22">
        <v>-1.58966E-2</v>
      </c>
      <c r="AT205" s="22">
        <v>195</v>
      </c>
      <c r="AU205" s="22">
        <v>0.767517</v>
      </c>
      <c r="AV205">
        <f t="shared" si="44"/>
        <v>19.625432098765433</v>
      </c>
      <c r="AW205">
        <f t="shared" si="45"/>
        <v>15.074824281728397</v>
      </c>
      <c r="AX205" s="9"/>
      <c r="AY205" s="22">
        <v>0.88195800000000002</v>
      </c>
      <c r="AZ205" s="22">
        <v>29.0471</v>
      </c>
      <c r="BA205" s="22">
        <v>-1.57745E-2</v>
      </c>
      <c r="BB205" s="22">
        <v>195</v>
      </c>
      <c r="BC205" s="22">
        <v>0.88104199999999999</v>
      </c>
      <c r="BD205">
        <f t="shared" si="46"/>
        <v>19.474691358024693</v>
      </c>
      <c r="BE205">
        <f t="shared" si="47"/>
        <v>17.175859840740742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0.76309199999999999</v>
      </c>
      <c r="H206" s="22">
        <v>7.0262500000000001</v>
      </c>
      <c r="I206" s="22">
        <v>-1.5722699999999999E-2</v>
      </c>
      <c r="J206" s="22">
        <v>196</v>
      </c>
      <c r="K206" s="22">
        <v>0.76202400000000003</v>
      </c>
      <c r="L206">
        <f t="shared" si="36"/>
        <v>19.410740740740739</v>
      </c>
      <c r="M206">
        <f t="shared" si="37"/>
        <v>14.812180973333332</v>
      </c>
      <c r="N206" s="9"/>
      <c r="O206" s="22">
        <v>0.88699300000000003</v>
      </c>
      <c r="P206" s="22">
        <v>10.7448</v>
      </c>
      <c r="Q206" s="22">
        <v>-1.5661600000000001E-2</v>
      </c>
      <c r="R206" s="22">
        <v>196</v>
      </c>
      <c r="S206" s="22">
        <v>0.88622999999999996</v>
      </c>
      <c r="T206">
        <f t="shared" si="38"/>
        <v>19.33530864197531</v>
      </c>
      <c r="U206">
        <f t="shared" si="39"/>
        <v>17.150283418271606</v>
      </c>
      <c r="X206" s="9"/>
      <c r="Y206" s="22">
        <v>0.76309199999999999</v>
      </c>
      <c r="Z206" s="22">
        <v>16.2164</v>
      </c>
      <c r="AA206" s="22">
        <v>-1.5832499999999999E-2</v>
      </c>
      <c r="AB206" s="22">
        <v>196</v>
      </c>
      <c r="AC206" s="22">
        <v>0.76202400000000003</v>
      </c>
      <c r="AD206">
        <f t="shared" si="40"/>
        <v>19.546296296296294</v>
      </c>
      <c r="AE206">
        <f t="shared" si="41"/>
        <v>14.915622333333332</v>
      </c>
      <c r="AF206" s="9"/>
      <c r="AG206" s="22">
        <v>0.88699300000000003</v>
      </c>
      <c r="AH206" s="22">
        <v>19.934899999999999</v>
      </c>
      <c r="AI206" s="22">
        <v>-1.5792799999999999E-2</v>
      </c>
      <c r="AJ206" s="22">
        <v>196</v>
      </c>
      <c r="AK206" s="22">
        <v>0.88592499999999996</v>
      </c>
      <c r="AL206">
        <f t="shared" si="42"/>
        <v>19.49728395061728</v>
      </c>
      <c r="AM206">
        <f t="shared" si="43"/>
        <v>17.293954383209876</v>
      </c>
      <c r="AP206" s="9"/>
      <c r="AQ206" s="22">
        <v>0.76309199999999999</v>
      </c>
      <c r="AR206" s="22">
        <v>25.338699999999999</v>
      </c>
      <c r="AS206" s="22">
        <v>-1.5902699999999999E-2</v>
      </c>
      <c r="AT206" s="22">
        <v>196</v>
      </c>
      <c r="AU206" s="22">
        <v>0.76171900000000003</v>
      </c>
      <c r="AV206">
        <f t="shared" si="44"/>
        <v>19.63296296296296</v>
      </c>
      <c r="AW206">
        <f t="shared" si="45"/>
        <v>14.981756973333331</v>
      </c>
      <c r="AX206" s="9"/>
      <c r="AY206" s="22">
        <v>0.88699300000000003</v>
      </c>
      <c r="AZ206" s="22">
        <v>29.057099999999998</v>
      </c>
      <c r="BA206" s="22">
        <v>-1.5765399999999999E-2</v>
      </c>
      <c r="BB206" s="22">
        <v>196</v>
      </c>
      <c r="BC206" s="22">
        <v>0.88592499999999996</v>
      </c>
      <c r="BD206">
        <f t="shared" si="46"/>
        <v>19.463456790123452</v>
      </c>
      <c r="BE206">
        <f t="shared" si="47"/>
        <v>17.263949928641971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0.75805699999999998</v>
      </c>
      <c r="H207" s="22">
        <v>7.0363199999999999</v>
      </c>
      <c r="I207" s="22">
        <v>-1.5728800000000001E-2</v>
      </c>
      <c r="J207" s="22">
        <v>197</v>
      </c>
      <c r="K207" s="22">
        <v>0.75714099999999995</v>
      </c>
      <c r="L207">
        <f t="shared" si="36"/>
        <v>19.418271604938269</v>
      </c>
      <c r="M207">
        <f t="shared" si="37"/>
        <v>14.72015671802469</v>
      </c>
      <c r="N207" s="9"/>
      <c r="O207" s="22">
        <v>0.89202899999999996</v>
      </c>
      <c r="P207" s="22">
        <v>10.754799999999999</v>
      </c>
      <c r="Q207" s="22">
        <v>-1.5658600000000002E-2</v>
      </c>
      <c r="R207" s="22">
        <v>197</v>
      </c>
      <c r="S207" s="22">
        <v>0.89141800000000004</v>
      </c>
      <c r="T207">
        <f t="shared" si="38"/>
        <v>19.331604938271607</v>
      </c>
      <c r="U207">
        <f t="shared" si="39"/>
        <v>17.244352221481481</v>
      </c>
      <c r="X207" s="9"/>
      <c r="Y207" s="22">
        <v>0.75805699999999998</v>
      </c>
      <c r="Z207" s="22">
        <v>16.226500000000001</v>
      </c>
      <c r="AA207" s="22">
        <v>-1.58417E-2</v>
      </c>
      <c r="AB207" s="22">
        <v>197</v>
      </c>
      <c r="AC207" s="22">
        <v>0.75683599999999995</v>
      </c>
      <c r="AD207">
        <f t="shared" si="40"/>
        <v>19.557654320987655</v>
      </c>
      <c r="AE207">
        <f t="shared" si="41"/>
        <v>14.825816761604939</v>
      </c>
      <c r="AF207" s="9"/>
      <c r="AG207" s="22">
        <v>0.89202899999999996</v>
      </c>
      <c r="AH207" s="22">
        <v>19.945</v>
      </c>
      <c r="AI207" s="22">
        <v>-1.5783700000000001E-2</v>
      </c>
      <c r="AJ207" s="22">
        <v>197</v>
      </c>
      <c r="AK207" s="22">
        <v>0.89141800000000004</v>
      </c>
      <c r="AL207">
        <f t="shared" si="42"/>
        <v>19.486049382716047</v>
      </c>
      <c r="AM207">
        <f t="shared" si="43"/>
        <v>17.382121144814811</v>
      </c>
      <c r="AP207" s="9"/>
      <c r="AQ207" s="22">
        <v>0.75805699999999998</v>
      </c>
      <c r="AR207" s="22">
        <v>25.348700000000001</v>
      </c>
      <c r="AS207" s="22">
        <v>-1.5908800000000001E-2</v>
      </c>
      <c r="AT207" s="22">
        <v>197</v>
      </c>
      <c r="AU207" s="22">
        <v>0.75683599999999995</v>
      </c>
      <c r="AV207">
        <f t="shared" si="44"/>
        <v>19.640493827160494</v>
      </c>
      <c r="AW207">
        <f t="shared" si="45"/>
        <v>14.888613829135803</v>
      </c>
      <c r="AX207" s="9"/>
      <c r="AY207" s="22">
        <v>0.89202899999999996</v>
      </c>
      <c r="AZ207" s="22">
        <v>29.0672</v>
      </c>
      <c r="BA207" s="22">
        <v>-1.57593E-2</v>
      </c>
      <c r="BB207" s="22">
        <v>197</v>
      </c>
      <c r="BC207" s="22">
        <v>0.89080800000000004</v>
      </c>
      <c r="BD207">
        <f t="shared" si="46"/>
        <v>19.455925925925925</v>
      </c>
      <c r="BE207">
        <f t="shared" si="47"/>
        <v>17.355250147777777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0.75302100000000005</v>
      </c>
      <c r="H208" s="22">
        <v>7.0463899999999997</v>
      </c>
      <c r="I208" s="22">
        <v>-1.5737899999999999E-2</v>
      </c>
      <c r="J208" s="22">
        <v>198</v>
      </c>
      <c r="K208" s="22">
        <v>0.75256299999999998</v>
      </c>
      <c r="L208">
        <f t="shared" si="36"/>
        <v>19.429506172839503</v>
      </c>
      <c r="M208">
        <f t="shared" si="37"/>
        <v>14.630826167777776</v>
      </c>
      <c r="N208" s="9"/>
      <c r="O208" s="22">
        <v>0.89706399999999997</v>
      </c>
      <c r="P208" s="22">
        <v>10.764900000000001</v>
      </c>
      <c r="Q208" s="22">
        <v>-1.56525E-2</v>
      </c>
      <c r="R208" s="22">
        <v>198</v>
      </c>
      <c r="S208" s="22">
        <v>0.89599600000000001</v>
      </c>
      <c r="T208">
        <f t="shared" si="38"/>
        <v>19.324074074074073</v>
      </c>
      <c r="U208">
        <f t="shared" si="39"/>
        <v>17.334931185185184</v>
      </c>
      <c r="X208" s="9"/>
      <c r="Y208" s="22">
        <v>0.75302100000000005</v>
      </c>
      <c r="Z208" s="22">
        <v>16.236599999999999</v>
      </c>
      <c r="AA208" s="22">
        <v>-1.5847799999999999E-2</v>
      </c>
      <c r="AB208" s="22">
        <v>198</v>
      </c>
      <c r="AC208" s="22">
        <v>0.75225799999999998</v>
      </c>
      <c r="AD208">
        <f t="shared" si="40"/>
        <v>19.565185185185182</v>
      </c>
      <c r="AE208">
        <f t="shared" si="41"/>
        <v>14.732995313333332</v>
      </c>
      <c r="AF208" s="9"/>
      <c r="AG208" s="22">
        <v>0.89706399999999997</v>
      </c>
      <c r="AH208" s="22">
        <v>19.955100000000002</v>
      </c>
      <c r="AI208" s="22">
        <v>-1.57745E-2</v>
      </c>
      <c r="AJ208" s="22">
        <v>198</v>
      </c>
      <c r="AK208" s="22">
        <v>0.89538600000000002</v>
      </c>
      <c r="AL208">
        <f t="shared" si="42"/>
        <v>19.474691358024693</v>
      </c>
      <c r="AM208">
        <f t="shared" si="43"/>
        <v>17.470044528395061</v>
      </c>
      <c r="AP208" s="9"/>
      <c r="AQ208" s="22">
        <v>0.75302100000000005</v>
      </c>
      <c r="AR208" s="22">
        <v>25.358799999999999</v>
      </c>
      <c r="AS208" s="22">
        <v>-1.5914899999999999E-2</v>
      </c>
      <c r="AT208" s="22">
        <v>198</v>
      </c>
      <c r="AU208" s="22">
        <v>0.75195299999999998</v>
      </c>
      <c r="AV208">
        <f t="shared" si="44"/>
        <v>19.648024691358025</v>
      </c>
      <c r="AW208">
        <f t="shared" si="45"/>
        <v>14.795375201111112</v>
      </c>
      <c r="AX208" s="9"/>
      <c r="AY208" s="22">
        <v>0.89706399999999997</v>
      </c>
      <c r="AZ208" s="22">
        <v>29.077300000000001</v>
      </c>
      <c r="BA208" s="22">
        <v>-1.5753199999999998E-2</v>
      </c>
      <c r="BB208" s="22">
        <v>198</v>
      </c>
      <c r="BC208" s="22">
        <v>0.89660600000000001</v>
      </c>
      <c r="BD208">
        <f t="shared" si="46"/>
        <v>19.448395061728394</v>
      </c>
      <c r="BE208">
        <f t="shared" si="47"/>
        <v>17.44645506765432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0.74798600000000004</v>
      </c>
      <c r="H209" s="22">
        <v>7.05647</v>
      </c>
      <c r="I209" s="22">
        <v>-1.5744000000000001E-2</v>
      </c>
      <c r="J209" s="22">
        <v>199</v>
      </c>
      <c r="K209" s="22">
        <v>0.74755899999999997</v>
      </c>
      <c r="L209">
        <f t="shared" si="36"/>
        <v>19.437037037037037</v>
      </c>
      <c r="M209">
        <f t="shared" si="37"/>
        <v>14.538631585185186</v>
      </c>
      <c r="N209" s="9"/>
      <c r="O209" s="22">
        <v>0.90210000000000001</v>
      </c>
      <c r="P209" s="22">
        <v>10.775</v>
      </c>
      <c r="Q209" s="22">
        <v>-1.5643299999999999E-2</v>
      </c>
      <c r="R209" s="22">
        <v>199</v>
      </c>
      <c r="S209" s="22">
        <v>0.90087899999999999</v>
      </c>
      <c r="T209">
        <f t="shared" si="38"/>
        <v>19.312716049382715</v>
      </c>
      <c r="U209">
        <f t="shared" si="39"/>
        <v>17.422001148148148</v>
      </c>
      <c r="X209" s="9"/>
      <c r="Y209" s="22">
        <v>0.74798600000000004</v>
      </c>
      <c r="Z209" s="22">
        <v>16.246700000000001</v>
      </c>
      <c r="AA209" s="22">
        <v>-1.58569E-2</v>
      </c>
      <c r="AB209" s="22">
        <v>199</v>
      </c>
      <c r="AC209" s="22">
        <v>0.74734500000000004</v>
      </c>
      <c r="AD209">
        <f t="shared" si="40"/>
        <v>19.576419753086416</v>
      </c>
      <c r="AE209">
        <f t="shared" si="41"/>
        <v>14.642887905432097</v>
      </c>
      <c r="AF209" s="9"/>
      <c r="AG209" s="22">
        <v>0.90210000000000001</v>
      </c>
      <c r="AH209" s="22">
        <v>19.9651</v>
      </c>
      <c r="AI209" s="22">
        <v>-1.5765399999999999E-2</v>
      </c>
      <c r="AJ209" s="22">
        <v>199</v>
      </c>
      <c r="AK209" s="22">
        <v>0.90179399999999998</v>
      </c>
      <c r="AL209">
        <f t="shared" si="42"/>
        <v>19.463456790123452</v>
      </c>
      <c r="AM209">
        <f t="shared" si="43"/>
        <v>17.557984370370367</v>
      </c>
      <c r="AP209" s="9"/>
      <c r="AQ209" s="22">
        <v>0.74798600000000004</v>
      </c>
      <c r="AR209" s="22">
        <v>25.3689</v>
      </c>
      <c r="AS209" s="22">
        <v>-1.5918000000000002E-2</v>
      </c>
      <c r="AT209" s="22">
        <v>199</v>
      </c>
      <c r="AU209" s="22">
        <v>0.74734500000000004</v>
      </c>
      <c r="AV209">
        <f t="shared" si="44"/>
        <v>19.651851851851852</v>
      </c>
      <c r="AW209">
        <f t="shared" si="45"/>
        <v>14.699310059259259</v>
      </c>
      <c r="AX209" s="9"/>
      <c r="AY209" s="22">
        <v>0.90210000000000001</v>
      </c>
      <c r="AZ209" s="22">
        <v>29.087399999999999</v>
      </c>
      <c r="BA209" s="22">
        <v>-1.57471E-2</v>
      </c>
      <c r="BB209" s="22">
        <v>199</v>
      </c>
      <c r="BC209" s="22">
        <v>0.90118399999999999</v>
      </c>
      <c r="BD209">
        <f t="shared" si="46"/>
        <v>19.44086419753086</v>
      </c>
      <c r="BE209">
        <f t="shared" si="47"/>
        <v>17.537603592592589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0.74295</v>
      </c>
      <c r="H210" s="22">
        <v>7.0665399999999998</v>
      </c>
      <c r="I210" s="22">
        <v>-1.5753199999999998E-2</v>
      </c>
      <c r="J210" s="22">
        <v>200</v>
      </c>
      <c r="K210" s="22">
        <v>0.74276699999999996</v>
      </c>
      <c r="L210">
        <f t="shared" si="36"/>
        <v>19.448395061728394</v>
      </c>
      <c r="M210">
        <f t="shared" si="37"/>
        <v>14.449185111111111</v>
      </c>
      <c r="N210" s="9"/>
      <c r="O210" s="22">
        <v>0.90713500000000002</v>
      </c>
      <c r="P210" s="22">
        <v>10.7851</v>
      </c>
      <c r="Q210" s="22">
        <v>-1.56372E-2</v>
      </c>
      <c r="R210" s="22">
        <v>200</v>
      </c>
      <c r="S210" s="22">
        <v>0.90576199999999996</v>
      </c>
      <c r="T210">
        <f t="shared" si="38"/>
        <v>19.305185185185184</v>
      </c>
      <c r="U210">
        <f t="shared" si="39"/>
        <v>17.512409162962964</v>
      </c>
      <c r="X210" s="9"/>
      <c r="Y210" s="22">
        <v>0.74295</v>
      </c>
      <c r="Z210" s="22">
        <v>16.256699999999999</v>
      </c>
      <c r="AA210" s="22">
        <v>-1.5862999999999999E-2</v>
      </c>
      <c r="AB210" s="22">
        <v>200</v>
      </c>
      <c r="AC210" s="22">
        <v>0.742371</v>
      </c>
      <c r="AD210">
        <f t="shared" si="40"/>
        <v>19.58395061728395</v>
      </c>
      <c r="AE210">
        <f t="shared" si="41"/>
        <v>14.54989611111111</v>
      </c>
      <c r="AF210" s="9"/>
      <c r="AG210" s="22">
        <v>0.90713500000000002</v>
      </c>
      <c r="AH210" s="22">
        <v>19.975200000000001</v>
      </c>
      <c r="AI210" s="22">
        <v>-1.57623E-2</v>
      </c>
      <c r="AJ210" s="22">
        <v>200</v>
      </c>
      <c r="AK210" s="22">
        <v>0.90637199999999996</v>
      </c>
      <c r="AL210">
        <f t="shared" si="42"/>
        <v>19.459629629629628</v>
      </c>
      <c r="AM210">
        <f t="shared" si="43"/>
        <v>17.652511124074074</v>
      </c>
      <c r="AP210" s="9"/>
      <c r="AQ210" s="22">
        <v>0.74295</v>
      </c>
      <c r="AR210" s="22">
        <v>25.378900000000002</v>
      </c>
      <c r="AS210" s="22">
        <v>-1.59241E-2</v>
      </c>
      <c r="AT210" s="22">
        <v>200</v>
      </c>
      <c r="AU210" s="22">
        <v>0.742676</v>
      </c>
      <c r="AV210">
        <f t="shared" si="44"/>
        <v>19.659382716049382</v>
      </c>
      <c r="AW210">
        <f t="shared" si="45"/>
        <v>14.605938388888889</v>
      </c>
      <c r="AX210" s="9"/>
      <c r="AY210" s="22">
        <v>0.90713500000000002</v>
      </c>
      <c r="AZ210" s="22">
        <v>29.0974</v>
      </c>
      <c r="BA210" s="22">
        <v>-1.5741000000000002E-2</v>
      </c>
      <c r="BB210" s="22">
        <v>200</v>
      </c>
      <c r="BC210" s="22">
        <v>0.90637199999999996</v>
      </c>
      <c r="BD210">
        <f t="shared" si="46"/>
        <v>19.433333333333334</v>
      </c>
      <c r="BE210">
        <f t="shared" si="47"/>
        <v>17.628656833333334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0.73791499999999999</v>
      </c>
      <c r="H211" s="22">
        <v>7.0766099999999996</v>
      </c>
      <c r="I211" s="22">
        <v>-1.57593E-2</v>
      </c>
      <c r="J211" s="22">
        <v>201</v>
      </c>
      <c r="K211" s="22">
        <v>0.73681600000000003</v>
      </c>
      <c r="L211">
        <f t="shared" si="36"/>
        <v>19.455925925925925</v>
      </c>
      <c r="M211">
        <f t="shared" si="37"/>
        <v>14.356819579629629</v>
      </c>
      <c r="N211" s="9"/>
      <c r="O211" s="22">
        <v>0.91217000000000004</v>
      </c>
      <c r="P211" s="22">
        <v>10.7951</v>
      </c>
      <c r="Q211" s="22">
        <v>-1.5621899999999999E-2</v>
      </c>
      <c r="R211" s="22">
        <v>201</v>
      </c>
      <c r="S211" s="22">
        <v>0.91156000000000004</v>
      </c>
      <c r="T211">
        <f t="shared" si="38"/>
        <v>19.286296296296296</v>
      </c>
      <c r="U211">
        <f t="shared" si="39"/>
        <v>17.592380892592594</v>
      </c>
      <c r="X211" s="9"/>
      <c r="Y211" s="22">
        <v>0.73791499999999999</v>
      </c>
      <c r="Z211" s="22">
        <v>16.2668</v>
      </c>
      <c r="AA211" s="22">
        <v>-1.58722E-2</v>
      </c>
      <c r="AB211" s="22">
        <v>201</v>
      </c>
      <c r="AC211" s="22">
        <v>0.73724400000000001</v>
      </c>
      <c r="AD211">
        <f t="shared" si="40"/>
        <v>19.595308641975304</v>
      </c>
      <c r="AE211">
        <f t="shared" si="41"/>
        <v>14.459672176543206</v>
      </c>
      <c r="AF211" s="9"/>
      <c r="AG211" s="22">
        <v>0.91217000000000004</v>
      </c>
      <c r="AH211" s="22">
        <v>19.985299999999999</v>
      </c>
      <c r="AI211" s="22">
        <v>-1.5753199999999998E-2</v>
      </c>
      <c r="AJ211" s="22">
        <v>201</v>
      </c>
      <c r="AK211" s="22">
        <v>0.91125500000000004</v>
      </c>
      <c r="AL211">
        <f t="shared" si="42"/>
        <v>19.448395061728394</v>
      </c>
      <c r="AM211">
        <f t="shared" si="43"/>
        <v>17.740242523456789</v>
      </c>
      <c r="AP211" s="9"/>
      <c r="AQ211" s="22">
        <v>0.73791499999999999</v>
      </c>
      <c r="AR211" s="22">
        <v>25.388999999999999</v>
      </c>
      <c r="AS211" s="22">
        <v>-1.5930199999999999E-2</v>
      </c>
      <c r="AT211" s="22">
        <v>201</v>
      </c>
      <c r="AU211" s="22">
        <v>0.73751800000000001</v>
      </c>
      <c r="AV211">
        <f t="shared" si="44"/>
        <v>19.666913580246909</v>
      </c>
      <c r="AW211">
        <f t="shared" si="45"/>
        <v>14.512510534567898</v>
      </c>
      <c r="AX211" s="9"/>
      <c r="AY211" s="22">
        <v>0.91217000000000004</v>
      </c>
      <c r="AZ211" s="22">
        <v>29.107500000000002</v>
      </c>
      <c r="BA211" s="22">
        <v>-1.57349E-2</v>
      </c>
      <c r="BB211" s="22">
        <v>201</v>
      </c>
      <c r="BC211" s="22">
        <v>0.91125500000000004</v>
      </c>
      <c r="BD211">
        <f t="shared" si="46"/>
        <v>19.425802469135803</v>
      </c>
      <c r="BE211">
        <f t="shared" si="47"/>
        <v>17.719634238271606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0.73287999999999998</v>
      </c>
      <c r="H212" s="22">
        <v>7.0866800000000003</v>
      </c>
      <c r="I212" s="22">
        <v>-1.5765399999999999E-2</v>
      </c>
      <c r="J212" s="22">
        <v>202</v>
      </c>
      <c r="K212" s="22">
        <v>0.73168900000000003</v>
      </c>
      <c r="L212">
        <f t="shared" si="36"/>
        <v>19.463456790123452</v>
      </c>
      <c r="M212">
        <f t="shared" si="37"/>
        <v>14.264378212345674</v>
      </c>
      <c r="N212" s="9"/>
      <c r="O212" s="22">
        <v>0.91720599999999997</v>
      </c>
      <c r="P212" s="22">
        <v>10.805199999999999</v>
      </c>
      <c r="Q212" s="22">
        <v>-1.5621899999999999E-2</v>
      </c>
      <c r="R212" s="22">
        <v>202</v>
      </c>
      <c r="S212" s="22">
        <v>0.91644300000000001</v>
      </c>
      <c r="T212">
        <f t="shared" si="38"/>
        <v>19.286296296296296</v>
      </c>
      <c r="U212">
        <f t="shared" si="39"/>
        <v>17.689506680740738</v>
      </c>
      <c r="X212" s="9"/>
      <c r="Y212" s="22">
        <v>0.73287999999999998</v>
      </c>
      <c r="Z212" s="22">
        <v>16.276900000000001</v>
      </c>
      <c r="AA212" s="22">
        <v>-1.5875199999999999E-2</v>
      </c>
      <c r="AB212" s="22">
        <v>202</v>
      </c>
      <c r="AC212" s="22">
        <v>0.73205600000000004</v>
      </c>
      <c r="AD212">
        <f t="shared" si="40"/>
        <v>19.599012345679007</v>
      </c>
      <c r="AE212">
        <f t="shared" si="41"/>
        <v>14.36372416790123</v>
      </c>
      <c r="AF212" s="9"/>
      <c r="AG212" s="22">
        <v>0.91720599999999997</v>
      </c>
      <c r="AH212" s="22">
        <v>19.9953</v>
      </c>
      <c r="AI212" s="22">
        <v>-1.57471E-2</v>
      </c>
      <c r="AJ212" s="22">
        <v>202</v>
      </c>
      <c r="AK212" s="22">
        <v>0.924377</v>
      </c>
      <c r="AL212">
        <f t="shared" si="42"/>
        <v>19.44086419753086</v>
      </c>
      <c r="AM212">
        <f t="shared" si="43"/>
        <v>17.831277287160489</v>
      </c>
      <c r="AP212" s="9"/>
      <c r="AQ212" s="22">
        <v>0.73287999999999998</v>
      </c>
      <c r="AR212" s="22">
        <v>25.399100000000001</v>
      </c>
      <c r="AS212" s="22">
        <v>-1.59393E-2</v>
      </c>
      <c r="AT212" s="22">
        <v>202</v>
      </c>
      <c r="AU212" s="22">
        <v>0.73236100000000004</v>
      </c>
      <c r="AV212">
        <f t="shared" si="44"/>
        <v>19.678148148148146</v>
      </c>
      <c r="AW212">
        <f t="shared" si="45"/>
        <v>14.421721214814813</v>
      </c>
      <c r="AX212" s="9"/>
      <c r="AY212" s="22">
        <v>0.91720599999999997</v>
      </c>
      <c r="AZ212" s="22">
        <v>29.117599999999999</v>
      </c>
      <c r="BA212" s="22">
        <v>-1.5725699999999999E-2</v>
      </c>
      <c r="BB212" s="22">
        <v>202</v>
      </c>
      <c r="BC212" s="22">
        <v>0.91644300000000001</v>
      </c>
      <c r="BD212">
        <f t="shared" si="46"/>
        <v>19.414444444444442</v>
      </c>
      <c r="BE212">
        <f t="shared" si="47"/>
        <v>17.807044931111108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0.72784400000000005</v>
      </c>
      <c r="H213" s="22">
        <v>7.0967500000000001</v>
      </c>
      <c r="I213" s="22">
        <v>-1.5771500000000001E-2</v>
      </c>
      <c r="J213" s="22">
        <v>203</v>
      </c>
      <c r="K213" s="22">
        <v>0.72650099999999995</v>
      </c>
      <c r="L213">
        <f t="shared" si="36"/>
        <v>19.470987654320989</v>
      </c>
      <c r="M213">
        <f t="shared" si="37"/>
        <v>14.171841538271607</v>
      </c>
      <c r="N213" s="9"/>
      <c r="O213" s="22">
        <v>0.92224099999999998</v>
      </c>
      <c r="P213" s="22">
        <v>10.815300000000001</v>
      </c>
      <c r="Q213" s="22">
        <v>-1.5615800000000001E-2</v>
      </c>
      <c r="R213" s="22">
        <v>203</v>
      </c>
      <c r="S213" s="22">
        <v>0.92102099999999998</v>
      </c>
      <c r="T213">
        <f t="shared" si="38"/>
        <v>19.278765432098766</v>
      </c>
      <c r="U213">
        <f t="shared" si="39"/>
        <v>17.779667910864198</v>
      </c>
      <c r="X213" s="9"/>
      <c r="Y213" s="22">
        <v>0.72784400000000005</v>
      </c>
      <c r="Z213" s="22">
        <v>16.286899999999999</v>
      </c>
      <c r="AA213" s="22">
        <v>-1.5881300000000001E-2</v>
      </c>
      <c r="AB213" s="22">
        <v>203</v>
      </c>
      <c r="AC213" s="22">
        <v>0.72717299999999996</v>
      </c>
      <c r="AD213">
        <f t="shared" si="40"/>
        <v>19.606543209876545</v>
      </c>
      <c r="AE213">
        <f t="shared" si="41"/>
        <v>14.270504836049385</v>
      </c>
      <c r="AF213" s="9"/>
      <c r="AG213" s="22">
        <v>0.92224099999999998</v>
      </c>
      <c r="AH213" s="22">
        <v>20.005400000000002</v>
      </c>
      <c r="AI213" s="22">
        <v>-1.5741000000000002E-2</v>
      </c>
      <c r="AJ213" s="22">
        <v>203</v>
      </c>
      <c r="AK213" s="22">
        <v>0.92071499999999995</v>
      </c>
      <c r="AL213">
        <f t="shared" si="42"/>
        <v>19.433333333333334</v>
      </c>
      <c r="AM213">
        <f t="shared" si="43"/>
        <v>17.922216766666665</v>
      </c>
      <c r="AP213" s="9"/>
      <c r="AQ213" s="22">
        <v>0.72784400000000005</v>
      </c>
      <c r="AR213" s="22">
        <v>25.409199999999998</v>
      </c>
      <c r="AS213" s="22">
        <v>-1.5942399999999999E-2</v>
      </c>
      <c r="AT213" s="22">
        <v>203</v>
      </c>
      <c r="AU213" s="22">
        <v>0.72699000000000003</v>
      </c>
      <c r="AV213">
        <f t="shared" si="44"/>
        <v>19.681975308641974</v>
      </c>
      <c r="AW213">
        <f t="shared" si="45"/>
        <v>14.325407636543209</v>
      </c>
      <c r="AX213" s="9"/>
      <c r="AY213" s="22">
        <v>0.92224099999999998</v>
      </c>
      <c r="AZ213" s="22">
        <v>29.127600000000001</v>
      </c>
      <c r="BA213" s="22">
        <v>-1.5716600000000001E-2</v>
      </c>
      <c r="BB213" s="22">
        <v>203</v>
      </c>
      <c r="BC213" s="22">
        <v>0.92102099999999998</v>
      </c>
      <c r="BD213">
        <f t="shared" si="46"/>
        <v>19.403209876543212</v>
      </c>
      <c r="BE213">
        <f t="shared" si="47"/>
        <v>17.894435679753087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0.72280900000000003</v>
      </c>
      <c r="H214" s="22">
        <v>7.1068199999999999</v>
      </c>
      <c r="I214" s="22">
        <v>-1.5777599999999999E-2</v>
      </c>
      <c r="J214" s="22">
        <v>204</v>
      </c>
      <c r="K214" s="22">
        <v>0.72155800000000003</v>
      </c>
      <c r="L214">
        <f t="shared" si="36"/>
        <v>19.478518518518516</v>
      </c>
      <c r="M214">
        <f t="shared" si="37"/>
        <v>14.079248491851851</v>
      </c>
      <c r="N214" s="9"/>
      <c r="O214" s="22">
        <v>0.92727700000000002</v>
      </c>
      <c r="P214" s="22">
        <v>10.8253</v>
      </c>
      <c r="Q214" s="22">
        <v>-1.5609700000000001E-2</v>
      </c>
      <c r="R214" s="22">
        <v>204</v>
      </c>
      <c r="S214" s="22">
        <v>0.92651399999999995</v>
      </c>
      <c r="T214">
        <f t="shared" si="38"/>
        <v>19.271234567901235</v>
      </c>
      <c r="U214">
        <f t="shared" si="39"/>
        <v>17.869772576419756</v>
      </c>
      <c r="X214" s="9"/>
      <c r="Y214" s="22">
        <v>0.72280900000000003</v>
      </c>
      <c r="Z214" s="22">
        <v>16.297000000000001</v>
      </c>
      <c r="AA214" s="22">
        <v>-1.5887499999999999E-2</v>
      </c>
      <c r="AB214" s="22">
        <v>204</v>
      </c>
      <c r="AC214" s="22">
        <v>0.72244299999999995</v>
      </c>
      <c r="AD214">
        <f t="shared" si="40"/>
        <v>19.614197530864196</v>
      </c>
      <c r="AE214">
        <f t="shared" si="41"/>
        <v>14.17731850308642</v>
      </c>
      <c r="AF214" s="9"/>
      <c r="AG214" s="22">
        <v>0.92727700000000002</v>
      </c>
      <c r="AH214" s="22">
        <v>20.015499999999999</v>
      </c>
      <c r="AI214" s="22">
        <v>-1.57349E-2</v>
      </c>
      <c r="AJ214" s="22">
        <v>204</v>
      </c>
      <c r="AK214" s="22">
        <v>0.92651399999999995</v>
      </c>
      <c r="AL214">
        <f t="shared" si="42"/>
        <v>19.425802469135803</v>
      </c>
      <c r="AM214">
        <f t="shared" si="43"/>
        <v>18.013099836172842</v>
      </c>
      <c r="AP214" s="9"/>
      <c r="AQ214" s="22">
        <v>0.72280900000000003</v>
      </c>
      <c r="AR214" s="22">
        <v>25.4192</v>
      </c>
      <c r="AS214" s="22">
        <v>-1.5954599999999999E-2</v>
      </c>
      <c r="AT214" s="22">
        <v>204</v>
      </c>
      <c r="AU214" s="22">
        <v>0.72207600000000005</v>
      </c>
      <c r="AV214">
        <f t="shared" si="44"/>
        <v>19.697037037037035</v>
      </c>
      <c r="AW214">
        <f t="shared" si="45"/>
        <v>14.237195643703703</v>
      </c>
      <c r="AX214" s="9"/>
      <c r="AY214" s="22">
        <v>0.92727700000000002</v>
      </c>
      <c r="AZ214" s="22">
        <v>29.137699999999999</v>
      </c>
      <c r="BA214" s="22">
        <v>-1.5710399999999999E-2</v>
      </c>
      <c r="BB214" s="22">
        <v>204</v>
      </c>
      <c r="BC214" s="22">
        <v>0.92620800000000003</v>
      </c>
      <c r="BD214">
        <f t="shared" si="46"/>
        <v>19.395555555555553</v>
      </c>
      <c r="BE214">
        <f t="shared" si="47"/>
        <v>17.985052568888886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0.71777299999999999</v>
      </c>
      <c r="H215" s="22">
        <v>7.1168899999999997</v>
      </c>
      <c r="I215" s="22">
        <v>-1.5786700000000001E-2</v>
      </c>
      <c r="J215" s="22">
        <v>205</v>
      </c>
      <c r="K215" s="22">
        <v>0.71762099999999995</v>
      </c>
      <c r="L215">
        <f t="shared" si="36"/>
        <v>19.489753086419753</v>
      </c>
      <c r="M215">
        <f t="shared" si="37"/>
        <v>13.989218542098765</v>
      </c>
      <c r="N215" s="9"/>
      <c r="O215" s="22">
        <v>0.93231200000000003</v>
      </c>
      <c r="P215" s="22">
        <v>10.8354</v>
      </c>
      <c r="Q215" s="22">
        <v>-1.56036E-2</v>
      </c>
      <c r="R215" s="22">
        <v>205</v>
      </c>
      <c r="S215" s="22">
        <v>0.931091</v>
      </c>
      <c r="T215">
        <f t="shared" si="38"/>
        <v>19.263703703703705</v>
      </c>
      <c r="U215">
        <f t="shared" si="39"/>
        <v>17.959782127407408</v>
      </c>
      <c r="X215" s="9"/>
      <c r="Y215" s="22">
        <v>0.71777299999999999</v>
      </c>
      <c r="Z215" s="22">
        <v>16.307099999999998</v>
      </c>
      <c r="AA215" s="22">
        <v>-1.5887499999999999E-2</v>
      </c>
      <c r="AB215" s="22">
        <v>205</v>
      </c>
      <c r="AC215" s="22">
        <v>0.71716299999999999</v>
      </c>
      <c r="AD215">
        <f t="shared" si="40"/>
        <v>19.614197530864196</v>
      </c>
      <c r="AE215">
        <f t="shared" si="41"/>
        <v>14.078541404320987</v>
      </c>
      <c r="AF215" s="9"/>
      <c r="AG215" s="22">
        <v>0.93231200000000003</v>
      </c>
      <c r="AH215" s="22">
        <v>20.025600000000001</v>
      </c>
      <c r="AI215" s="22">
        <v>-1.5728800000000001E-2</v>
      </c>
      <c r="AJ215" s="22">
        <v>205</v>
      </c>
      <c r="AK215" s="22">
        <v>0.93170200000000003</v>
      </c>
      <c r="AL215">
        <f t="shared" si="42"/>
        <v>19.418271604938269</v>
      </c>
      <c r="AM215">
        <f t="shared" si="43"/>
        <v>18.10388763654321</v>
      </c>
      <c r="AP215" s="9"/>
      <c r="AQ215" s="22">
        <v>0.71777299999999999</v>
      </c>
      <c r="AR215" s="22">
        <v>25.429300000000001</v>
      </c>
      <c r="AS215" s="22">
        <v>-1.5960700000000001E-2</v>
      </c>
      <c r="AT215" s="22">
        <v>205</v>
      </c>
      <c r="AU215" s="22">
        <v>0.71694899999999995</v>
      </c>
      <c r="AV215">
        <f t="shared" si="44"/>
        <v>19.704567901234569</v>
      </c>
      <c r="AW215">
        <f t="shared" si="45"/>
        <v>14.14340681617284</v>
      </c>
      <c r="AX215" s="9"/>
      <c r="AY215" s="22">
        <v>0.93231200000000003</v>
      </c>
      <c r="AZ215" s="22">
        <v>29.1478</v>
      </c>
      <c r="BA215" s="22">
        <v>-1.5701300000000001E-2</v>
      </c>
      <c r="BB215" s="22">
        <v>205</v>
      </c>
      <c r="BC215" s="22">
        <v>0.93170200000000003</v>
      </c>
      <c r="BD215">
        <f t="shared" si="46"/>
        <v>19.384320987654323</v>
      </c>
      <c r="BE215">
        <f t="shared" si="47"/>
        <v>18.072235068641977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0.71273799999999998</v>
      </c>
      <c r="H216" s="22">
        <v>7.1269600000000004</v>
      </c>
      <c r="I216" s="22">
        <v>-1.5792799999999999E-2</v>
      </c>
      <c r="J216" s="22">
        <v>206</v>
      </c>
      <c r="K216" s="22">
        <v>0.712036</v>
      </c>
      <c r="L216">
        <f t="shared" si="36"/>
        <v>19.49728395061728</v>
      </c>
      <c r="M216">
        <f t="shared" si="37"/>
        <v>13.896455168395059</v>
      </c>
      <c r="N216" s="9"/>
      <c r="O216" s="22">
        <v>0.93734700000000004</v>
      </c>
      <c r="P216" s="22">
        <v>10.845499999999999</v>
      </c>
      <c r="Q216" s="22">
        <v>-1.55975E-2</v>
      </c>
      <c r="R216" s="22">
        <v>206</v>
      </c>
      <c r="S216" s="22">
        <v>0.93627899999999997</v>
      </c>
      <c r="T216">
        <f t="shared" si="38"/>
        <v>19.256172839506171</v>
      </c>
      <c r="U216">
        <f t="shared" si="39"/>
        <v>18.04971584259259</v>
      </c>
      <c r="X216" s="9"/>
      <c r="Y216" s="22">
        <v>0.71273799999999998</v>
      </c>
      <c r="Z216" s="22">
        <v>16.3172</v>
      </c>
      <c r="AA216" s="22">
        <v>-1.5893600000000001E-2</v>
      </c>
      <c r="AB216" s="22">
        <v>206</v>
      </c>
      <c r="AC216" s="22">
        <v>0.71243299999999998</v>
      </c>
      <c r="AD216">
        <f t="shared" si="40"/>
        <v>19.621728395061727</v>
      </c>
      <c r="AE216">
        <f t="shared" si="41"/>
        <v>13.985151452839505</v>
      </c>
      <c r="AF216" s="9"/>
      <c r="AG216" s="22">
        <v>0.93734700000000004</v>
      </c>
      <c r="AH216" s="22">
        <v>20.035599999999999</v>
      </c>
      <c r="AI216" s="22">
        <v>-1.57196E-2</v>
      </c>
      <c r="AJ216" s="22">
        <v>206</v>
      </c>
      <c r="AK216" s="22">
        <v>0.93627899999999997</v>
      </c>
      <c r="AL216">
        <f t="shared" si="42"/>
        <v>19.406913580246911</v>
      </c>
      <c r="AM216">
        <f t="shared" si="43"/>
        <v>18.191012223703702</v>
      </c>
      <c r="AP216" s="9"/>
      <c r="AQ216" s="22">
        <v>0.71273799999999998</v>
      </c>
      <c r="AR216" s="22">
        <v>25.439399999999999</v>
      </c>
      <c r="AS216" s="22">
        <v>-1.5976000000000001E-2</v>
      </c>
      <c r="AT216" s="22">
        <v>206</v>
      </c>
      <c r="AU216" s="22">
        <v>0.71197500000000002</v>
      </c>
      <c r="AV216">
        <f t="shared" si="44"/>
        <v>19.723456790123457</v>
      </c>
      <c r="AW216">
        <f t="shared" si="45"/>
        <v>14.057657145679013</v>
      </c>
      <c r="AX216" s="9"/>
      <c r="AY216" s="22">
        <v>0.93734700000000004</v>
      </c>
      <c r="AZ216" s="22">
        <v>29.157900000000001</v>
      </c>
      <c r="BA216" s="22">
        <v>-1.5695199999999999E-2</v>
      </c>
      <c r="BB216" s="22">
        <v>206</v>
      </c>
      <c r="BC216" s="22">
        <v>0.93689</v>
      </c>
      <c r="BD216">
        <f t="shared" si="46"/>
        <v>19.376790123456789</v>
      </c>
      <c r="BE216">
        <f t="shared" si="47"/>
        <v>18.162776091851853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0.70770299999999997</v>
      </c>
      <c r="H217" s="22">
        <v>7.1370300000000002</v>
      </c>
      <c r="I217" s="22">
        <v>-1.5802E-2</v>
      </c>
      <c r="J217" s="22">
        <v>207</v>
      </c>
      <c r="K217" s="22">
        <v>0.70764199999999999</v>
      </c>
      <c r="L217">
        <f t="shared" si="36"/>
        <v>19.508641975308638</v>
      </c>
      <c r="M217">
        <f t="shared" si="37"/>
        <v>13.806324451851848</v>
      </c>
      <c r="N217" s="9"/>
      <c r="O217" s="22">
        <v>0.94238299999999997</v>
      </c>
      <c r="P217" s="22">
        <v>10.855600000000001</v>
      </c>
      <c r="Q217" s="22">
        <v>-1.55914E-2</v>
      </c>
      <c r="R217" s="22">
        <v>207</v>
      </c>
      <c r="S217" s="22">
        <v>0.94116200000000005</v>
      </c>
      <c r="T217">
        <f t="shared" si="38"/>
        <v>19.24864197530864</v>
      </c>
      <c r="U217">
        <f t="shared" si="39"/>
        <v>18.139592970617283</v>
      </c>
      <c r="X217" s="9"/>
      <c r="Y217" s="22">
        <v>0.70770299999999997</v>
      </c>
      <c r="Z217" s="22">
        <v>16.327200000000001</v>
      </c>
      <c r="AA217" s="22">
        <v>-1.5899699999999999E-2</v>
      </c>
      <c r="AB217" s="22">
        <v>207</v>
      </c>
      <c r="AC217" s="22">
        <v>0.70709200000000005</v>
      </c>
      <c r="AD217">
        <f t="shared" si="40"/>
        <v>19.629259259259257</v>
      </c>
      <c r="AE217">
        <f t="shared" si="41"/>
        <v>13.891685665555553</v>
      </c>
      <c r="AF217" s="9"/>
      <c r="AG217" s="22">
        <v>0.94238299999999997</v>
      </c>
      <c r="AH217" s="22">
        <v>20.0457</v>
      </c>
      <c r="AI217" s="22">
        <v>-1.57196E-2</v>
      </c>
      <c r="AJ217" s="22">
        <v>207</v>
      </c>
      <c r="AK217" s="22">
        <v>0.94146700000000005</v>
      </c>
      <c r="AL217">
        <f t="shared" si="42"/>
        <v>19.406913580246911</v>
      </c>
      <c r="AM217">
        <f t="shared" si="43"/>
        <v>18.288745440493823</v>
      </c>
      <c r="AP217" s="9"/>
      <c r="AQ217" s="22">
        <v>0.70770299999999997</v>
      </c>
      <c r="AR217" s="22">
        <v>25.449400000000001</v>
      </c>
      <c r="AS217" s="22">
        <v>-1.5979E-2</v>
      </c>
      <c r="AT217" s="22">
        <v>207</v>
      </c>
      <c r="AU217" s="22">
        <v>0.70712299999999995</v>
      </c>
      <c r="AV217">
        <f t="shared" si="44"/>
        <v>19.72716049382716</v>
      </c>
      <c r="AW217">
        <f t="shared" si="45"/>
        <v>13.960970662962962</v>
      </c>
      <c r="AX217" s="9"/>
      <c r="AY217" s="22">
        <v>0.94238299999999997</v>
      </c>
      <c r="AZ217" s="22">
        <v>29.167899999999999</v>
      </c>
      <c r="BA217" s="22">
        <v>-1.5689100000000001E-2</v>
      </c>
      <c r="BB217" s="22">
        <v>207</v>
      </c>
      <c r="BC217" s="22">
        <v>0.94146700000000005</v>
      </c>
      <c r="BD217">
        <f t="shared" si="46"/>
        <v>19.369259259259259</v>
      </c>
      <c r="BE217">
        <f t="shared" si="47"/>
        <v>18.253260648518516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0.70266700000000004</v>
      </c>
      <c r="H218" s="22">
        <v>7.1471</v>
      </c>
      <c r="I218" s="22">
        <v>-1.5808099999999999E-2</v>
      </c>
      <c r="J218" s="22">
        <v>208</v>
      </c>
      <c r="K218" s="22">
        <v>0.70208700000000002</v>
      </c>
      <c r="L218">
        <f t="shared" si="36"/>
        <v>19.516172839506172</v>
      </c>
      <c r="M218">
        <f t="shared" si="37"/>
        <v>13.713370620617285</v>
      </c>
      <c r="N218" s="9"/>
      <c r="O218" s="22">
        <v>0.94741799999999998</v>
      </c>
      <c r="P218" s="22">
        <v>10.865600000000001</v>
      </c>
      <c r="Q218" s="22">
        <v>-1.5588400000000001E-2</v>
      </c>
      <c r="R218" s="22">
        <v>208</v>
      </c>
      <c r="S218" s="22">
        <v>0.94726600000000005</v>
      </c>
      <c r="T218">
        <f t="shared" si="38"/>
        <v>19.244938271604937</v>
      </c>
      <c r="U218">
        <f t="shared" si="39"/>
        <v>18.233000927407407</v>
      </c>
      <c r="X218" s="9"/>
      <c r="Y218" s="22">
        <v>0.70266700000000004</v>
      </c>
      <c r="Z218" s="22">
        <v>16.337299999999999</v>
      </c>
      <c r="AA218" s="22">
        <v>-1.5908800000000001E-2</v>
      </c>
      <c r="AB218" s="22">
        <v>208</v>
      </c>
      <c r="AC218" s="22">
        <v>0.70205700000000004</v>
      </c>
      <c r="AD218">
        <f t="shared" si="40"/>
        <v>19.640493827160494</v>
      </c>
      <c r="AE218">
        <f t="shared" si="41"/>
        <v>13.800726876049383</v>
      </c>
      <c r="AF218" s="9"/>
      <c r="AG218" s="22">
        <v>0.94741799999999998</v>
      </c>
      <c r="AH218" s="22">
        <v>20.055800000000001</v>
      </c>
      <c r="AI218" s="22">
        <v>-1.5710399999999999E-2</v>
      </c>
      <c r="AJ218" s="22">
        <v>208</v>
      </c>
      <c r="AK218" s="22">
        <v>0.94574000000000003</v>
      </c>
      <c r="AL218">
        <f t="shared" si="42"/>
        <v>19.395555555555553</v>
      </c>
      <c r="AM218">
        <f t="shared" si="43"/>
        <v>18.375698453333332</v>
      </c>
      <c r="AP218" s="9"/>
      <c r="AQ218" s="22">
        <v>0.70266700000000004</v>
      </c>
      <c r="AR218" s="22">
        <v>25.459499999999998</v>
      </c>
      <c r="AS218" s="22">
        <v>-1.5985099999999999E-2</v>
      </c>
      <c r="AT218" s="22">
        <v>208</v>
      </c>
      <c r="AU218" s="22">
        <v>0.70193499999999998</v>
      </c>
      <c r="AV218">
        <f t="shared" si="44"/>
        <v>19.734691358024687</v>
      </c>
      <c r="AW218">
        <f t="shared" si="45"/>
        <v>13.866916372469133</v>
      </c>
      <c r="AX218" s="9"/>
      <c r="AY218" s="22">
        <v>0.94741799999999998</v>
      </c>
      <c r="AZ218" s="22">
        <v>29.178000000000001</v>
      </c>
      <c r="BA218" s="22">
        <v>-1.5682999999999999E-2</v>
      </c>
      <c r="BB218" s="22">
        <v>208</v>
      </c>
      <c r="BC218" s="22">
        <v>0.94665500000000002</v>
      </c>
      <c r="BD218">
        <f t="shared" si="46"/>
        <v>19.361728395061725</v>
      </c>
      <c r="BE218">
        <f t="shared" si="47"/>
        <v>18.343649992592589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0.69763200000000003</v>
      </c>
      <c r="H219" s="22">
        <v>7.1571800000000003</v>
      </c>
      <c r="I219" s="22">
        <v>-1.5817299999999999E-2</v>
      </c>
      <c r="J219" s="22">
        <v>209</v>
      </c>
      <c r="K219" s="22">
        <v>0.69644200000000001</v>
      </c>
      <c r="L219">
        <f t="shared" si="36"/>
        <v>19.527530864197526</v>
      </c>
      <c r="M219">
        <f t="shared" si="37"/>
        <v>13.623030411851849</v>
      </c>
      <c r="N219" s="9"/>
      <c r="O219" s="22">
        <v>0.95245400000000002</v>
      </c>
      <c r="P219" s="22">
        <v>10.8757</v>
      </c>
      <c r="Q219" s="22">
        <v>-1.55792E-2</v>
      </c>
      <c r="R219" s="22">
        <v>209</v>
      </c>
      <c r="S219" s="22">
        <v>0.951233</v>
      </c>
      <c r="T219">
        <f t="shared" si="38"/>
        <v>19.233580246913579</v>
      </c>
      <c r="U219">
        <f t="shared" si="39"/>
        <v>18.319100440493827</v>
      </c>
      <c r="X219" s="9"/>
      <c r="Y219" s="22">
        <v>0.69763200000000003</v>
      </c>
      <c r="Z219" s="22">
        <v>16.3474</v>
      </c>
      <c r="AA219" s="22">
        <v>-1.5914899999999999E-2</v>
      </c>
      <c r="AB219" s="22">
        <v>209</v>
      </c>
      <c r="AC219" s="22">
        <v>0.69708300000000001</v>
      </c>
      <c r="AD219">
        <f t="shared" si="40"/>
        <v>19.648024691358025</v>
      </c>
      <c r="AE219">
        <f t="shared" si="41"/>
        <v>13.707090761481481</v>
      </c>
      <c r="AF219" s="9"/>
      <c r="AG219" s="22">
        <v>0.95245400000000002</v>
      </c>
      <c r="AH219" s="22">
        <v>20.065799999999999</v>
      </c>
      <c r="AI219" s="22">
        <v>-1.5704300000000001E-2</v>
      </c>
      <c r="AJ219" s="22">
        <v>209</v>
      </c>
      <c r="AK219" s="22">
        <v>0.951233</v>
      </c>
      <c r="AL219">
        <f t="shared" si="42"/>
        <v>19.388024691358023</v>
      </c>
      <c r="AM219">
        <f t="shared" si="43"/>
        <v>18.466201669382716</v>
      </c>
      <c r="AP219" s="9"/>
      <c r="AQ219" s="22">
        <v>0.69763200000000003</v>
      </c>
      <c r="AR219" s="22">
        <v>25.4696</v>
      </c>
      <c r="AS219" s="22">
        <v>-1.5997299999999999E-2</v>
      </c>
      <c r="AT219" s="22">
        <v>209</v>
      </c>
      <c r="AU219" s="22">
        <v>0.69711299999999998</v>
      </c>
      <c r="AV219">
        <f t="shared" si="44"/>
        <v>19.749753086419751</v>
      </c>
      <c r="AW219">
        <f t="shared" si="45"/>
        <v>13.778059745185185</v>
      </c>
      <c r="AX219" s="9"/>
      <c r="AY219" s="22">
        <v>0.95245400000000002</v>
      </c>
      <c r="AZ219" s="22">
        <v>29.188099999999999</v>
      </c>
      <c r="BA219" s="22">
        <v>-1.5676900000000001E-2</v>
      </c>
      <c r="BB219" s="22">
        <v>209</v>
      </c>
      <c r="BC219" s="22">
        <v>0.95153799999999999</v>
      </c>
      <c r="BD219">
        <f t="shared" si="46"/>
        <v>19.354197530864198</v>
      </c>
      <c r="BE219">
        <f t="shared" si="47"/>
        <v>18.433982855061728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0.69259599999999999</v>
      </c>
      <c r="H220" s="22">
        <v>7.1672500000000001</v>
      </c>
      <c r="I220" s="22">
        <v>-1.5820299999999999E-2</v>
      </c>
      <c r="J220" s="22">
        <v>210</v>
      </c>
      <c r="K220" s="22">
        <v>0.69180299999999995</v>
      </c>
      <c r="L220">
        <f t="shared" si="36"/>
        <v>19.53123456790123</v>
      </c>
      <c r="M220">
        <f t="shared" si="37"/>
        <v>13.52725493679012</v>
      </c>
      <c r="N220" s="9"/>
      <c r="O220" s="22">
        <v>0.95748900000000003</v>
      </c>
      <c r="P220" s="22">
        <v>10.8858</v>
      </c>
      <c r="Q220" s="22">
        <v>-1.55762E-2</v>
      </c>
      <c r="R220" s="22">
        <v>210</v>
      </c>
      <c r="S220" s="22">
        <v>0.95672599999999997</v>
      </c>
      <c r="T220">
        <f t="shared" si="38"/>
        <v>19.229876543209876</v>
      </c>
      <c r="U220">
        <f t="shared" si="39"/>
        <v>18.412395261481482</v>
      </c>
      <c r="X220" s="9"/>
      <c r="Y220" s="22">
        <v>0.69259599999999999</v>
      </c>
      <c r="Z220" s="22">
        <v>16.357399999999998</v>
      </c>
      <c r="AA220" s="22">
        <v>-1.5921000000000001E-2</v>
      </c>
      <c r="AB220" s="22">
        <v>210</v>
      </c>
      <c r="AC220" s="22">
        <v>0.69195600000000002</v>
      </c>
      <c r="AD220">
        <f t="shared" si="40"/>
        <v>19.655555555555555</v>
      </c>
      <c r="AE220">
        <f t="shared" si="41"/>
        <v>13.613359155555555</v>
      </c>
      <c r="AF220" s="9"/>
      <c r="AG220" s="22">
        <v>0.95748900000000003</v>
      </c>
      <c r="AH220" s="22">
        <v>20.075900000000001</v>
      </c>
      <c r="AI220" s="22">
        <v>-1.5695199999999999E-2</v>
      </c>
      <c r="AJ220" s="22">
        <v>210</v>
      </c>
      <c r="AK220" s="22">
        <v>0.95703099999999997</v>
      </c>
      <c r="AL220">
        <f t="shared" si="42"/>
        <v>19.376790123456789</v>
      </c>
      <c r="AM220">
        <f t="shared" si="43"/>
        <v>18.553063398518518</v>
      </c>
      <c r="AP220" s="9"/>
      <c r="AQ220" s="22">
        <v>0.69259599999999999</v>
      </c>
      <c r="AR220" s="22">
        <v>25.479700000000001</v>
      </c>
      <c r="AS220" s="22">
        <v>-1.60065E-2</v>
      </c>
      <c r="AT220" s="22">
        <v>210</v>
      </c>
      <c r="AU220" s="22">
        <v>0.69213899999999995</v>
      </c>
      <c r="AV220">
        <f t="shared" si="44"/>
        <v>19.761111111111113</v>
      </c>
      <c r="AW220">
        <f t="shared" si="45"/>
        <v>13.686466511111112</v>
      </c>
      <c r="AX220" s="9"/>
      <c r="AY220" s="22">
        <v>0.95748900000000003</v>
      </c>
      <c r="AZ220" s="22">
        <v>29.1981</v>
      </c>
      <c r="BA220" s="22">
        <v>-1.5670799999999999E-2</v>
      </c>
      <c r="BB220" s="22">
        <v>210</v>
      </c>
      <c r="BC220" s="22">
        <v>0.95703099999999997</v>
      </c>
      <c r="BD220">
        <f t="shared" si="46"/>
        <v>19.346666666666664</v>
      </c>
      <c r="BE220">
        <f t="shared" si="47"/>
        <v>18.524220519999997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0.68756099999999998</v>
      </c>
      <c r="H221" s="22">
        <v>7.1773199999999999</v>
      </c>
      <c r="I221" s="22">
        <v>-1.58295E-2</v>
      </c>
      <c r="J221" s="22">
        <v>211</v>
      </c>
      <c r="K221" s="22">
        <v>0.68505899999999997</v>
      </c>
      <c r="L221">
        <f t="shared" si="36"/>
        <v>19.542592592592591</v>
      </c>
      <c r="M221">
        <f t="shared" si="37"/>
        <v>13.436724505555555</v>
      </c>
      <c r="N221" s="9"/>
      <c r="O221" s="22">
        <v>0.96252400000000005</v>
      </c>
      <c r="P221" s="22">
        <v>10.895799999999999</v>
      </c>
      <c r="Q221" s="22">
        <v>-1.55701E-2</v>
      </c>
      <c r="R221" s="22">
        <v>211</v>
      </c>
      <c r="S221" s="22">
        <v>0.96160900000000005</v>
      </c>
      <c r="T221">
        <f t="shared" si="38"/>
        <v>19.222345679012346</v>
      </c>
      <c r="U221">
        <f t="shared" si="39"/>
        <v>18.501969052345679</v>
      </c>
      <c r="X221" s="9"/>
      <c r="Y221" s="22">
        <v>0.68756099999999998</v>
      </c>
      <c r="Z221" s="22">
        <v>16.3675</v>
      </c>
      <c r="AA221" s="22">
        <v>-1.59271E-2</v>
      </c>
      <c r="AB221" s="22">
        <v>211</v>
      </c>
      <c r="AC221" s="22">
        <v>0.68710300000000002</v>
      </c>
      <c r="AD221">
        <f t="shared" si="40"/>
        <v>19.663086419753085</v>
      </c>
      <c r="AE221">
        <f t="shared" si="41"/>
        <v>13.519571361851851</v>
      </c>
      <c r="AF221" s="9"/>
      <c r="AG221" s="22">
        <v>0.96252400000000005</v>
      </c>
      <c r="AH221" s="22">
        <v>20.085999999999999</v>
      </c>
      <c r="AI221" s="22">
        <v>-1.5689100000000001E-2</v>
      </c>
      <c r="AJ221" s="22">
        <v>211</v>
      </c>
      <c r="AK221" s="22">
        <v>0.96191400000000005</v>
      </c>
      <c r="AL221">
        <f t="shared" si="42"/>
        <v>19.369259259259259</v>
      </c>
      <c r="AM221">
        <f t="shared" si="43"/>
        <v>18.643376899259259</v>
      </c>
      <c r="AP221" s="9"/>
      <c r="AQ221" s="22">
        <v>0.68756099999999998</v>
      </c>
      <c r="AR221" s="22">
        <v>25.489699999999999</v>
      </c>
      <c r="AS221" s="22">
        <v>-1.6009499999999999E-2</v>
      </c>
      <c r="AT221" s="22">
        <v>211</v>
      </c>
      <c r="AU221" s="22">
        <v>0.68689</v>
      </c>
      <c r="AV221">
        <f t="shared" si="44"/>
        <v>19.764814814814812</v>
      </c>
      <c r="AW221">
        <f t="shared" si="45"/>
        <v>13.589515838888886</v>
      </c>
      <c r="AX221" s="9"/>
      <c r="AY221" s="22">
        <v>0.96252400000000005</v>
      </c>
      <c r="AZ221" s="22">
        <v>29.208200000000001</v>
      </c>
      <c r="BA221" s="22">
        <v>-1.56647E-2</v>
      </c>
      <c r="BB221" s="22">
        <v>211</v>
      </c>
      <c r="BC221" s="22">
        <v>0.96160900000000005</v>
      </c>
      <c r="BD221">
        <f t="shared" si="46"/>
        <v>19.339135802469134</v>
      </c>
      <c r="BE221">
        <f t="shared" si="47"/>
        <v>18.614382349135802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0.68252599999999997</v>
      </c>
      <c r="H222" s="22">
        <v>7.1873899999999997</v>
      </c>
      <c r="I222" s="22">
        <v>-1.5835599999999998E-2</v>
      </c>
      <c r="J222" s="22">
        <v>212</v>
      </c>
      <c r="K222" s="22">
        <v>0.68161000000000005</v>
      </c>
      <c r="L222">
        <f t="shared" si="36"/>
        <v>19.550123456790118</v>
      </c>
      <c r="M222">
        <f t="shared" si="37"/>
        <v>13.343467562469131</v>
      </c>
      <c r="N222" s="9"/>
      <c r="O222" s="22">
        <v>0.96755999999999998</v>
      </c>
      <c r="P222" s="22">
        <v>10.905900000000001</v>
      </c>
      <c r="Q222" s="22">
        <v>-1.55701E-2</v>
      </c>
      <c r="R222" s="22">
        <v>212</v>
      </c>
      <c r="S222" s="22">
        <v>0.96618700000000002</v>
      </c>
      <c r="T222">
        <f t="shared" si="38"/>
        <v>19.222345679012346</v>
      </c>
      <c r="U222">
        <f t="shared" si="39"/>
        <v>18.598772785185187</v>
      </c>
      <c r="X222" s="9"/>
      <c r="Y222" s="22">
        <v>0.68252599999999997</v>
      </c>
      <c r="Z222" s="22">
        <v>16.377600000000001</v>
      </c>
      <c r="AA222" s="22">
        <v>-1.59363E-2</v>
      </c>
      <c r="AB222" s="22">
        <v>212</v>
      </c>
      <c r="AC222" s="22">
        <v>0.68164100000000005</v>
      </c>
      <c r="AD222">
        <f t="shared" si="40"/>
        <v>19.674444444444443</v>
      </c>
      <c r="AE222">
        <f t="shared" si="41"/>
        <v>13.428319868888888</v>
      </c>
      <c r="AF222" s="9"/>
      <c r="AG222" s="22">
        <v>0.96755999999999998</v>
      </c>
      <c r="AH222" s="22">
        <v>20.0961</v>
      </c>
      <c r="AI222" s="22">
        <v>-1.5682999999999999E-2</v>
      </c>
      <c r="AJ222" s="22">
        <v>212</v>
      </c>
      <c r="AK222" s="22">
        <v>0.96649200000000002</v>
      </c>
      <c r="AL222">
        <f t="shared" si="42"/>
        <v>19.361728395061725</v>
      </c>
      <c r="AM222">
        <f t="shared" si="43"/>
        <v>18.733633925925922</v>
      </c>
      <c r="AP222" s="9"/>
      <c r="AQ222" s="22">
        <v>0.68252599999999997</v>
      </c>
      <c r="AR222" s="22">
        <v>25.4998</v>
      </c>
      <c r="AS222" s="22">
        <v>-1.6012599999999998E-2</v>
      </c>
      <c r="AT222" s="22">
        <v>212</v>
      </c>
      <c r="AU222" s="22">
        <v>0.68228100000000003</v>
      </c>
      <c r="AV222">
        <f t="shared" si="44"/>
        <v>19.76864197530864</v>
      </c>
      <c r="AW222">
        <f t="shared" si="45"/>
        <v>13.492612132839504</v>
      </c>
      <c r="AX222" s="9"/>
      <c r="AY222" s="22">
        <v>0.96755999999999998</v>
      </c>
      <c r="AZ222" s="22">
        <v>29.218299999999999</v>
      </c>
      <c r="BA222" s="22">
        <v>-1.5655499999999999E-2</v>
      </c>
      <c r="BB222" s="22">
        <v>212</v>
      </c>
      <c r="BC222" s="22">
        <v>0.96618700000000002</v>
      </c>
      <c r="BD222">
        <f t="shared" si="46"/>
        <v>19.327777777777776</v>
      </c>
      <c r="BE222">
        <f t="shared" si="47"/>
        <v>18.700784666666664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0.67749000000000004</v>
      </c>
      <c r="H223" s="22">
        <v>7.1974600000000004</v>
      </c>
      <c r="I223" s="22">
        <v>-1.58417E-2</v>
      </c>
      <c r="J223" s="22">
        <v>213</v>
      </c>
      <c r="K223" s="22">
        <v>0.67730699999999999</v>
      </c>
      <c r="L223">
        <f t="shared" si="36"/>
        <v>19.557654320987655</v>
      </c>
      <c r="M223">
        <f t="shared" si="37"/>
        <v>13.250115225925928</v>
      </c>
      <c r="N223" s="9"/>
      <c r="O223" s="22">
        <v>0.97259499999999999</v>
      </c>
      <c r="P223" s="22">
        <v>10.916</v>
      </c>
      <c r="Q223" s="22">
        <v>-1.5560900000000001E-2</v>
      </c>
      <c r="R223" s="22">
        <v>213</v>
      </c>
      <c r="S223" s="22">
        <v>0.97137499999999999</v>
      </c>
      <c r="T223">
        <f t="shared" si="38"/>
        <v>19.210987654320988</v>
      </c>
      <c r="U223">
        <f t="shared" si="39"/>
        <v>18.684510537654322</v>
      </c>
      <c r="X223" s="9"/>
      <c r="Y223" s="22">
        <v>0.67749000000000004</v>
      </c>
      <c r="Z223" s="22">
        <v>16.387599999999999</v>
      </c>
      <c r="AA223" s="22">
        <v>-1.5942399999999999E-2</v>
      </c>
      <c r="AB223" s="22">
        <v>213</v>
      </c>
      <c r="AC223" s="22">
        <v>0.67691000000000001</v>
      </c>
      <c r="AD223">
        <f t="shared" si="40"/>
        <v>19.681975308641974</v>
      </c>
      <c r="AE223">
        <f t="shared" si="41"/>
        <v>13.334341451851852</v>
      </c>
      <c r="AF223" s="9"/>
      <c r="AG223" s="22">
        <v>0.97259499999999999</v>
      </c>
      <c r="AH223" s="22">
        <v>20.106100000000001</v>
      </c>
      <c r="AI223" s="22">
        <v>-1.5673800000000002E-2</v>
      </c>
      <c r="AJ223" s="22">
        <v>213</v>
      </c>
      <c r="AK223" s="22">
        <v>0.97228999999999999</v>
      </c>
      <c r="AL223">
        <f t="shared" si="42"/>
        <v>19.350370370370371</v>
      </c>
      <c r="AM223">
        <f t="shared" si="43"/>
        <v>18.820073470370371</v>
      </c>
      <c r="AP223" s="9"/>
      <c r="AQ223" s="22">
        <v>0.67749000000000004</v>
      </c>
      <c r="AR223" s="22">
        <v>25.509899999999998</v>
      </c>
      <c r="AS223" s="22">
        <v>-1.60217E-2</v>
      </c>
      <c r="AT223" s="22">
        <v>213</v>
      </c>
      <c r="AU223" s="22">
        <v>0.67691000000000001</v>
      </c>
      <c r="AV223">
        <f t="shared" si="44"/>
        <v>19.779876543209873</v>
      </c>
      <c r="AW223">
        <f t="shared" si="45"/>
        <v>13.400668559259257</v>
      </c>
      <c r="AX223" s="9"/>
      <c r="AY223" s="22">
        <v>0.97259499999999999</v>
      </c>
      <c r="AZ223" s="22">
        <v>29.228400000000001</v>
      </c>
      <c r="BA223" s="22">
        <v>-1.5649400000000001E-2</v>
      </c>
      <c r="BB223" s="22">
        <v>213</v>
      </c>
      <c r="BC223" s="22">
        <v>0.97106899999999996</v>
      </c>
      <c r="BD223">
        <f t="shared" si="46"/>
        <v>19.320246913580245</v>
      </c>
      <c r="BE223">
        <f t="shared" si="47"/>
        <v>18.790775546913579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0.67245500000000002</v>
      </c>
      <c r="H224" s="22">
        <v>7.2075300000000002</v>
      </c>
      <c r="I224" s="22">
        <v>-1.58447E-2</v>
      </c>
      <c r="J224" s="22">
        <v>214</v>
      </c>
      <c r="K224" s="22">
        <v>0.67147800000000002</v>
      </c>
      <c r="L224">
        <f t="shared" si="36"/>
        <v>19.561358024691359</v>
      </c>
      <c r="M224">
        <f t="shared" si="37"/>
        <v>13.154133010493828</v>
      </c>
      <c r="N224" s="9"/>
      <c r="O224" s="22">
        <v>0.97763100000000003</v>
      </c>
      <c r="P224" s="22">
        <v>10.926</v>
      </c>
      <c r="Q224" s="22">
        <v>-1.5551799999999999E-2</v>
      </c>
      <c r="R224" s="22">
        <v>214</v>
      </c>
      <c r="S224" s="22">
        <v>0.97625700000000004</v>
      </c>
      <c r="T224">
        <f t="shared" si="38"/>
        <v>19.199753086419751</v>
      </c>
      <c r="U224">
        <f t="shared" si="39"/>
        <v>18.770273809629629</v>
      </c>
      <c r="X224" s="9"/>
      <c r="Y224" s="22">
        <v>0.67245500000000002</v>
      </c>
      <c r="Z224" s="22">
        <v>16.3977</v>
      </c>
      <c r="AA224" s="22">
        <v>-1.59515E-2</v>
      </c>
      <c r="AB224" s="22">
        <v>214</v>
      </c>
      <c r="AC224" s="22">
        <v>0.671844</v>
      </c>
      <c r="AD224">
        <f t="shared" si="40"/>
        <v>19.693209876543211</v>
      </c>
      <c r="AE224">
        <f t="shared" si="41"/>
        <v>13.242797447530865</v>
      </c>
      <c r="AF224" s="9"/>
      <c r="AG224" s="22">
        <v>0.97763100000000003</v>
      </c>
      <c r="AH224" s="22">
        <v>20.116199999999999</v>
      </c>
      <c r="AI224" s="22">
        <v>-1.56647E-2</v>
      </c>
      <c r="AJ224" s="22">
        <v>214</v>
      </c>
      <c r="AK224" s="22">
        <v>0.97656299999999996</v>
      </c>
      <c r="AL224">
        <f t="shared" si="42"/>
        <v>19.339135802469134</v>
      </c>
      <c r="AM224">
        <f t="shared" si="43"/>
        <v>18.906538673703704</v>
      </c>
      <c r="AP224" s="9"/>
      <c r="AQ224" s="22">
        <v>0.67245500000000002</v>
      </c>
      <c r="AR224" s="22">
        <v>25.5199</v>
      </c>
      <c r="AS224" s="22">
        <v>-1.60187E-2</v>
      </c>
      <c r="AT224" s="22">
        <v>214</v>
      </c>
      <c r="AU224" s="22">
        <v>0.67172200000000004</v>
      </c>
      <c r="AV224">
        <f t="shared" si="44"/>
        <v>19.77617283950617</v>
      </c>
      <c r="AW224">
        <f t="shared" si="45"/>
        <v>13.298586306790122</v>
      </c>
      <c r="AX224" s="9"/>
      <c r="AY224" s="22">
        <v>0.97763100000000003</v>
      </c>
      <c r="AZ224" s="22">
        <v>29.238399999999999</v>
      </c>
      <c r="BA224" s="22">
        <v>-1.5643299999999999E-2</v>
      </c>
      <c r="BB224" s="22">
        <v>214</v>
      </c>
      <c r="BC224" s="22">
        <v>0.97717299999999996</v>
      </c>
      <c r="BD224">
        <f t="shared" si="46"/>
        <v>19.312716049382715</v>
      </c>
      <c r="BE224">
        <f t="shared" si="47"/>
        <v>18.880709904074074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0.66741899999999998</v>
      </c>
      <c r="H225" s="22">
        <v>7.2176</v>
      </c>
      <c r="I225" s="22">
        <v>-1.5847799999999999E-2</v>
      </c>
      <c r="J225" s="22">
        <v>215</v>
      </c>
      <c r="K225" s="22">
        <v>0.66677900000000001</v>
      </c>
      <c r="L225">
        <f t="shared" si="36"/>
        <v>19.565185185185182</v>
      </c>
      <c r="M225">
        <f t="shared" si="37"/>
        <v>13.05817633111111</v>
      </c>
      <c r="N225" s="9"/>
      <c r="O225" s="22">
        <v>0.98266600000000004</v>
      </c>
      <c r="P225" s="22">
        <v>10.9361</v>
      </c>
      <c r="Q225" s="22">
        <v>-1.5545700000000001E-2</v>
      </c>
      <c r="R225" s="22">
        <v>215</v>
      </c>
      <c r="S225" s="22">
        <v>0.98144500000000001</v>
      </c>
      <c r="T225">
        <f t="shared" si="38"/>
        <v>19.19222222222222</v>
      </c>
      <c r="U225">
        <f t="shared" si="39"/>
        <v>18.859544242222221</v>
      </c>
      <c r="X225" s="9"/>
      <c r="Y225" s="22">
        <v>0.66741899999999998</v>
      </c>
      <c r="Z225" s="22">
        <v>16.407800000000002</v>
      </c>
      <c r="AA225" s="22">
        <v>-1.5957599999999999E-2</v>
      </c>
      <c r="AB225" s="22">
        <v>215</v>
      </c>
      <c r="AC225" s="22">
        <v>0.66696200000000005</v>
      </c>
      <c r="AD225">
        <f t="shared" si="40"/>
        <v>19.700740740740738</v>
      </c>
      <c r="AE225">
        <f t="shared" si="41"/>
        <v>13.148648684444442</v>
      </c>
      <c r="AF225" s="9"/>
      <c r="AG225" s="22">
        <v>0.98266600000000004</v>
      </c>
      <c r="AH225" s="22">
        <v>20.126300000000001</v>
      </c>
      <c r="AI225" s="22">
        <v>-1.5658600000000002E-2</v>
      </c>
      <c r="AJ225" s="22">
        <v>215</v>
      </c>
      <c r="AK225" s="22">
        <v>0.98144500000000001</v>
      </c>
      <c r="AL225">
        <f t="shared" si="42"/>
        <v>19.331604938271607</v>
      </c>
      <c r="AM225">
        <f t="shared" si="43"/>
        <v>18.996510898271609</v>
      </c>
      <c r="AP225" s="9"/>
      <c r="AQ225" s="22">
        <v>0.66741899999999998</v>
      </c>
      <c r="AR225" s="22">
        <v>25.53</v>
      </c>
      <c r="AS225" s="22">
        <v>-1.6030900000000001E-2</v>
      </c>
      <c r="AT225" s="22">
        <v>215</v>
      </c>
      <c r="AU225" s="22">
        <v>0.66696200000000005</v>
      </c>
      <c r="AV225">
        <f t="shared" si="44"/>
        <v>19.791234567901235</v>
      </c>
      <c r="AW225">
        <f t="shared" si="45"/>
        <v>13.209045984074073</v>
      </c>
      <c r="AX225" s="9"/>
      <c r="AY225" s="22">
        <v>0.98266600000000004</v>
      </c>
      <c r="AZ225" s="22">
        <v>29.2485</v>
      </c>
      <c r="BA225" s="22">
        <v>-1.56372E-2</v>
      </c>
      <c r="BB225" s="22">
        <v>215</v>
      </c>
      <c r="BC225" s="22">
        <v>0.98144500000000001</v>
      </c>
      <c r="BD225">
        <f t="shared" si="46"/>
        <v>19.305185185185184</v>
      </c>
      <c r="BE225">
        <f t="shared" si="47"/>
        <v>18.970549105185185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0.66238399999999997</v>
      </c>
      <c r="H226" s="22">
        <v>7.2276699999999998</v>
      </c>
      <c r="I226" s="22">
        <v>-1.5853900000000001E-2</v>
      </c>
      <c r="J226" s="22">
        <v>216</v>
      </c>
      <c r="K226" s="22">
        <v>0.661713</v>
      </c>
      <c r="L226">
        <f t="shared" si="36"/>
        <v>19.572716049382716</v>
      </c>
      <c r="M226">
        <f t="shared" si="37"/>
        <v>12.964653947654321</v>
      </c>
      <c r="N226" s="9"/>
      <c r="O226" s="22">
        <v>0.98770100000000005</v>
      </c>
      <c r="P226" s="22">
        <v>10.946199999999999</v>
      </c>
      <c r="Q226" s="22">
        <v>-1.55426E-2</v>
      </c>
      <c r="R226" s="22">
        <v>216</v>
      </c>
      <c r="S226" s="22">
        <v>0.98663299999999998</v>
      </c>
      <c r="T226">
        <f t="shared" si="38"/>
        <v>19.188395061728393</v>
      </c>
      <c r="U226">
        <f t="shared" si="39"/>
        <v>18.952396990864198</v>
      </c>
      <c r="X226" s="9"/>
      <c r="Y226" s="22">
        <v>0.66238399999999997</v>
      </c>
      <c r="Z226" s="22">
        <v>16.417899999999999</v>
      </c>
      <c r="AA226" s="22">
        <v>-1.5963700000000001E-2</v>
      </c>
      <c r="AB226" s="22">
        <v>216</v>
      </c>
      <c r="AC226" s="22">
        <v>0.66104099999999999</v>
      </c>
      <c r="AD226">
        <f t="shared" si="40"/>
        <v>19.708271604938272</v>
      </c>
      <c r="AE226">
        <f t="shared" si="41"/>
        <v>13.054443778765432</v>
      </c>
      <c r="AF226" s="9"/>
      <c r="AG226" s="22">
        <v>0.98770100000000005</v>
      </c>
      <c r="AH226" s="22">
        <v>20.136299999999999</v>
      </c>
      <c r="AI226" s="22">
        <v>-1.5649400000000001E-2</v>
      </c>
      <c r="AJ226" s="22">
        <v>216</v>
      </c>
      <c r="AK226" s="22">
        <v>0.98663299999999998</v>
      </c>
      <c r="AL226">
        <f t="shared" si="42"/>
        <v>19.320246913580245</v>
      </c>
      <c r="AM226">
        <f t="shared" si="43"/>
        <v>19.082627196790124</v>
      </c>
      <c r="AP226" s="9"/>
      <c r="AQ226" s="22">
        <v>0.66238399999999997</v>
      </c>
      <c r="AR226" s="22">
        <v>25.540099999999999</v>
      </c>
      <c r="AS226" s="22">
        <v>-1.6030900000000001E-2</v>
      </c>
      <c r="AT226" s="22">
        <v>216</v>
      </c>
      <c r="AU226" s="22">
        <v>0.661713</v>
      </c>
      <c r="AV226">
        <f t="shared" si="44"/>
        <v>19.791234567901235</v>
      </c>
      <c r="AW226">
        <f t="shared" si="45"/>
        <v>13.109397118024692</v>
      </c>
      <c r="AX226" s="9"/>
      <c r="AY226" s="22">
        <v>0.98770100000000005</v>
      </c>
      <c r="AZ226" s="22">
        <v>29.258600000000001</v>
      </c>
      <c r="BA226" s="22">
        <v>-1.5631099999999998E-2</v>
      </c>
      <c r="BB226" s="22">
        <v>216</v>
      </c>
      <c r="BC226" s="22">
        <v>0.98663299999999998</v>
      </c>
      <c r="BD226">
        <f t="shared" si="46"/>
        <v>19.29765432098765</v>
      </c>
      <c r="BE226">
        <f t="shared" si="47"/>
        <v>19.060312470493823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0.65734899999999996</v>
      </c>
      <c r="H227" s="22">
        <v>7.2377399999999996</v>
      </c>
      <c r="I227" s="22">
        <v>-1.5862999999999999E-2</v>
      </c>
      <c r="J227" s="22">
        <v>217</v>
      </c>
      <c r="K227" s="22">
        <v>0.65652500000000003</v>
      </c>
      <c r="L227">
        <f t="shared" si="36"/>
        <v>19.58395061728395</v>
      </c>
      <c r="M227">
        <f t="shared" si="37"/>
        <v>12.873490354320987</v>
      </c>
      <c r="N227" s="9"/>
      <c r="O227" s="22">
        <v>0.99273699999999998</v>
      </c>
      <c r="P227" s="22">
        <v>10.956300000000001</v>
      </c>
      <c r="Q227" s="22">
        <v>-1.5533399999999999E-2</v>
      </c>
      <c r="R227" s="22">
        <v>217</v>
      </c>
      <c r="S227" s="22">
        <v>0.99121099999999995</v>
      </c>
      <c r="T227">
        <f t="shared" si="38"/>
        <v>19.177037037037035</v>
      </c>
      <c r="U227">
        <f t="shared" si="39"/>
        <v>19.037754217037033</v>
      </c>
      <c r="X227" s="9"/>
      <c r="Y227" s="22">
        <v>0.65734899999999996</v>
      </c>
      <c r="Z227" s="22">
        <v>16.427900000000001</v>
      </c>
      <c r="AA227" s="22">
        <v>-1.5979E-2</v>
      </c>
      <c r="AB227" s="22">
        <v>217</v>
      </c>
      <c r="AC227" s="22">
        <v>0.65676900000000005</v>
      </c>
      <c r="AD227">
        <f t="shared" si="40"/>
        <v>19.72716049382716</v>
      </c>
      <c r="AE227">
        <f t="shared" si="41"/>
        <v>12.96762922345679</v>
      </c>
      <c r="AF227" s="9"/>
      <c r="AG227" s="22">
        <v>0.99273699999999998</v>
      </c>
      <c r="AH227" s="22">
        <v>20.1464</v>
      </c>
      <c r="AI227" s="22">
        <v>-1.5643299999999999E-2</v>
      </c>
      <c r="AJ227" s="22">
        <v>217</v>
      </c>
      <c r="AK227" s="22">
        <v>0.99151599999999995</v>
      </c>
      <c r="AL227">
        <f t="shared" si="42"/>
        <v>19.312716049382715</v>
      </c>
      <c r="AM227">
        <f t="shared" si="43"/>
        <v>19.172447792716049</v>
      </c>
      <c r="AP227" s="9"/>
      <c r="AQ227" s="22">
        <v>0.65734899999999996</v>
      </c>
      <c r="AR227" s="22">
        <v>25.5502</v>
      </c>
      <c r="AS227" s="22">
        <v>-1.6039999999999999E-2</v>
      </c>
      <c r="AT227" s="22">
        <v>217</v>
      </c>
      <c r="AU227" s="22">
        <v>0.65686</v>
      </c>
      <c r="AV227">
        <f t="shared" si="44"/>
        <v>19.802469135802465</v>
      </c>
      <c r="AW227">
        <f t="shared" si="45"/>
        <v>13.017133283950614</v>
      </c>
      <c r="AX227" s="9"/>
      <c r="AY227" s="22">
        <v>0.99273699999999998</v>
      </c>
      <c r="AZ227" s="22">
        <v>29.268599999999999</v>
      </c>
      <c r="BA227" s="22">
        <v>-1.5625E-2</v>
      </c>
      <c r="BB227" s="22">
        <v>217</v>
      </c>
      <c r="BC227" s="22">
        <v>0.99182099999999995</v>
      </c>
      <c r="BD227">
        <f t="shared" si="46"/>
        <v>19.290123456790123</v>
      </c>
      <c r="BE227">
        <f t="shared" si="47"/>
        <v>19.150019290123456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0.65231300000000003</v>
      </c>
      <c r="H228" s="22">
        <v>7.2478100000000003</v>
      </c>
      <c r="I228" s="22">
        <v>-1.5869100000000001E-2</v>
      </c>
      <c r="J228" s="22">
        <v>218</v>
      </c>
      <c r="K228" s="22">
        <v>0.65191699999999997</v>
      </c>
      <c r="L228">
        <f t="shared" si="36"/>
        <v>19.59148148148148</v>
      </c>
      <c r="M228">
        <f t="shared" si="37"/>
        <v>12.77977805962963</v>
      </c>
      <c r="N228" s="9"/>
      <c r="O228" s="22">
        <v>0.99777199999999999</v>
      </c>
      <c r="P228" s="22">
        <v>10.9663</v>
      </c>
      <c r="Q228" s="22">
        <v>-1.55243E-2</v>
      </c>
      <c r="R228" s="22">
        <v>218</v>
      </c>
      <c r="S228" s="22">
        <v>0.99639900000000003</v>
      </c>
      <c r="T228">
        <f t="shared" si="38"/>
        <v>19.165802469135802</v>
      </c>
      <c r="U228">
        <f t="shared" si="39"/>
        <v>19.123101061234568</v>
      </c>
      <c r="X228" s="9"/>
      <c r="Y228" s="22">
        <v>0.65231300000000003</v>
      </c>
      <c r="Z228" s="22">
        <v>16.437999999999999</v>
      </c>
      <c r="AA228" s="22">
        <v>-1.6012599999999998E-2</v>
      </c>
      <c r="AB228" s="22">
        <v>218</v>
      </c>
      <c r="AC228" s="22">
        <v>0.65179399999999998</v>
      </c>
      <c r="AD228">
        <f t="shared" si="40"/>
        <v>19.76864197530864</v>
      </c>
      <c r="AE228">
        <f t="shared" si="41"/>
        <v>12.895342152839506</v>
      </c>
      <c r="AF228" s="9"/>
      <c r="AG228" s="22">
        <v>0.99777199999999999</v>
      </c>
      <c r="AH228" s="22">
        <v>20.156500000000001</v>
      </c>
      <c r="AI228" s="22">
        <v>-1.5631099999999998E-2</v>
      </c>
      <c r="AJ228" s="22">
        <v>218</v>
      </c>
      <c r="AK228" s="22">
        <v>0.99700900000000003</v>
      </c>
      <c r="AL228">
        <f t="shared" si="42"/>
        <v>19.29765432098765</v>
      </c>
      <c r="AM228">
        <f t="shared" si="43"/>
        <v>19.254659147160488</v>
      </c>
      <c r="AP228" s="9"/>
      <c r="AQ228" s="22">
        <v>0.65231300000000003</v>
      </c>
      <c r="AR228" s="22">
        <v>25.560199999999998</v>
      </c>
      <c r="AS228" s="22">
        <v>-1.6046100000000001E-2</v>
      </c>
      <c r="AT228" s="22">
        <v>218</v>
      </c>
      <c r="AU228" s="22">
        <v>0.65179399999999998</v>
      </c>
      <c r="AV228">
        <f t="shared" si="44"/>
        <v>19.810000000000002</v>
      </c>
      <c r="AW228">
        <f t="shared" si="45"/>
        <v>12.922320530000002</v>
      </c>
      <c r="AX228" s="9"/>
      <c r="AY228" s="22">
        <v>0.99777199999999999</v>
      </c>
      <c r="AZ228" s="22">
        <v>29.278700000000001</v>
      </c>
      <c r="BA228" s="22">
        <v>-1.5621899999999999E-2</v>
      </c>
      <c r="BB228" s="22">
        <v>218</v>
      </c>
      <c r="BC228" s="22">
        <v>0.99670400000000003</v>
      </c>
      <c r="BD228">
        <f t="shared" si="46"/>
        <v>19.286296296296296</v>
      </c>
      <c r="BE228">
        <f t="shared" si="47"/>
        <v>19.243326428148148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0.64727800000000002</v>
      </c>
      <c r="H229" s="22">
        <v>7.2578899999999997</v>
      </c>
      <c r="I229" s="22">
        <v>-1.5878300000000001E-2</v>
      </c>
      <c r="J229" s="22">
        <v>219</v>
      </c>
      <c r="K229" s="22">
        <v>0.64657600000000004</v>
      </c>
      <c r="L229">
        <f t="shared" si="36"/>
        <v>19.602839506172842</v>
      </c>
      <c r="M229">
        <f t="shared" si="37"/>
        <v>12.688486749876546</v>
      </c>
      <c r="N229" s="9"/>
      <c r="O229" s="22">
        <v>1.00281</v>
      </c>
      <c r="P229" s="22">
        <v>10.9764</v>
      </c>
      <c r="Q229" s="22">
        <v>-1.55151E-2</v>
      </c>
      <c r="R229" s="22">
        <v>219</v>
      </c>
      <c r="S229" s="22">
        <v>1.00159</v>
      </c>
      <c r="T229">
        <f t="shared" si="38"/>
        <v>19.154444444444444</v>
      </c>
      <c r="U229">
        <f t="shared" si="39"/>
        <v>19.20826843333333</v>
      </c>
      <c r="X229" s="9"/>
      <c r="Y229" s="22">
        <v>0.64727800000000002</v>
      </c>
      <c r="Z229" s="22">
        <v>16.4481</v>
      </c>
      <c r="AA229" s="22">
        <v>-1.6015600000000001E-2</v>
      </c>
      <c r="AB229" s="22">
        <v>219</v>
      </c>
      <c r="AC229" s="22">
        <v>0.64688100000000004</v>
      </c>
      <c r="AD229">
        <f t="shared" si="40"/>
        <v>19.772345679012346</v>
      </c>
      <c r="AE229">
        <f t="shared" si="41"/>
        <v>12.798204366419753</v>
      </c>
      <c r="AF229" s="9"/>
      <c r="AG229" s="22">
        <v>1.00281</v>
      </c>
      <c r="AH229" s="22">
        <v>20.166599999999999</v>
      </c>
      <c r="AI229" s="22">
        <v>-1.5621899999999999E-2</v>
      </c>
      <c r="AJ229" s="22">
        <v>219</v>
      </c>
      <c r="AK229" s="22">
        <v>1.00159</v>
      </c>
      <c r="AL229">
        <f t="shared" si="42"/>
        <v>19.286296296296296</v>
      </c>
      <c r="AM229">
        <f t="shared" si="43"/>
        <v>19.340490788888889</v>
      </c>
      <c r="AP229" s="9"/>
      <c r="AQ229" s="22">
        <v>0.64727800000000002</v>
      </c>
      <c r="AR229" s="22">
        <v>25.5703</v>
      </c>
      <c r="AS229" s="22">
        <v>-1.6055300000000002E-2</v>
      </c>
      <c r="AT229" s="22">
        <v>219</v>
      </c>
      <c r="AU229" s="22">
        <v>0.64645399999999997</v>
      </c>
      <c r="AV229">
        <f t="shared" si="44"/>
        <v>19.821358024691357</v>
      </c>
      <c r="AW229">
        <f t="shared" si="45"/>
        <v>12.829928979506173</v>
      </c>
      <c r="AX229" s="9"/>
      <c r="AY229" s="22">
        <v>1.00281</v>
      </c>
      <c r="AZ229" s="22">
        <v>29.288799999999998</v>
      </c>
      <c r="BA229" s="22">
        <v>-1.56128E-2</v>
      </c>
      <c r="BB229" s="22">
        <v>219</v>
      </c>
      <c r="BC229" s="22">
        <v>1.0022</v>
      </c>
      <c r="BD229">
        <f t="shared" si="46"/>
        <v>19.275061728395059</v>
      </c>
      <c r="BE229">
        <f t="shared" si="47"/>
        <v>19.329224651851849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0.64224199999999998</v>
      </c>
      <c r="H230" s="22">
        <v>7.2679600000000004</v>
      </c>
      <c r="I230" s="22">
        <v>-1.58844E-2</v>
      </c>
      <c r="J230" s="22">
        <v>220</v>
      </c>
      <c r="K230" s="22">
        <v>0.64166299999999998</v>
      </c>
      <c r="L230">
        <f t="shared" si="36"/>
        <v>19.610370370370369</v>
      </c>
      <c r="M230">
        <f t="shared" si="37"/>
        <v>12.594603487407406</v>
      </c>
      <c r="N230" s="9"/>
      <c r="O230" s="22">
        <v>1.0078400000000001</v>
      </c>
      <c r="P230" s="22">
        <v>10.986499999999999</v>
      </c>
      <c r="Q230" s="22">
        <v>-1.5509E-2</v>
      </c>
      <c r="R230" s="22">
        <v>220</v>
      </c>
      <c r="S230" s="22">
        <v>1.00708</v>
      </c>
      <c r="T230">
        <f t="shared" si="38"/>
        <v>19.14691358024691</v>
      </c>
      <c r="U230">
        <f t="shared" si="39"/>
        <v>19.297025382716047</v>
      </c>
      <c r="X230" s="9"/>
      <c r="Y230" s="22">
        <v>0.64224199999999998</v>
      </c>
      <c r="Z230" s="22">
        <v>16.458100000000002</v>
      </c>
      <c r="AA230" s="22">
        <v>-1.60065E-2</v>
      </c>
      <c r="AB230" s="22">
        <v>220</v>
      </c>
      <c r="AC230" s="22">
        <v>0.64190700000000001</v>
      </c>
      <c r="AD230">
        <f t="shared" si="40"/>
        <v>19.761111111111113</v>
      </c>
      <c r="AE230">
        <f t="shared" si="41"/>
        <v>12.691415522222224</v>
      </c>
      <c r="AF230" s="9"/>
      <c r="AG230" s="22">
        <v>1.0078400000000001</v>
      </c>
      <c r="AH230" s="22">
        <v>20.176600000000001</v>
      </c>
      <c r="AI230" s="22">
        <v>-1.5615800000000001E-2</v>
      </c>
      <c r="AJ230" s="22">
        <v>220</v>
      </c>
      <c r="AK230" s="22">
        <v>1.00708</v>
      </c>
      <c r="AL230">
        <f t="shared" si="42"/>
        <v>19.278765432098766</v>
      </c>
      <c r="AM230">
        <f t="shared" si="43"/>
        <v>19.42991095308642</v>
      </c>
      <c r="AP230" s="9"/>
      <c r="AQ230" s="22">
        <v>0.64224199999999998</v>
      </c>
      <c r="AR230" s="22">
        <v>25.580400000000001</v>
      </c>
      <c r="AS230" s="22">
        <v>-1.6058300000000001E-2</v>
      </c>
      <c r="AT230" s="22">
        <v>220</v>
      </c>
      <c r="AU230" s="22">
        <v>0.64169299999999996</v>
      </c>
      <c r="AV230">
        <f t="shared" si="44"/>
        <v>19.82506172839506</v>
      </c>
      <c r="AW230">
        <f t="shared" si="45"/>
        <v>12.7324872945679</v>
      </c>
      <c r="AX230" s="9"/>
      <c r="AY230" s="22">
        <v>1.0078400000000001</v>
      </c>
      <c r="AZ230" s="22">
        <v>29.2989</v>
      </c>
      <c r="BA230" s="22">
        <v>-1.5600599999999999E-2</v>
      </c>
      <c r="BB230" s="22">
        <v>220</v>
      </c>
      <c r="BC230" s="22">
        <v>1.00708</v>
      </c>
      <c r="BD230">
        <f t="shared" si="46"/>
        <v>19.259999999999998</v>
      </c>
      <c r="BE230">
        <f t="shared" si="47"/>
        <v>19.4109984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0.63720699999999997</v>
      </c>
      <c r="H231" s="22">
        <v>7.2780300000000002</v>
      </c>
      <c r="I231" s="22">
        <v>-1.5893600000000001E-2</v>
      </c>
      <c r="J231" s="22">
        <v>221</v>
      </c>
      <c r="K231" s="22">
        <v>0.63665799999999995</v>
      </c>
      <c r="L231">
        <f t="shared" si="36"/>
        <v>19.621728395061727</v>
      </c>
      <c r="M231">
        <f t="shared" si="37"/>
        <v>12.503102685432097</v>
      </c>
      <c r="N231" s="9"/>
      <c r="O231" s="22">
        <v>1.01288</v>
      </c>
      <c r="P231" s="22">
        <v>10.996499999999999</v>
      </c>
      <c r="Q231" s="22">
        <v>-1.54999E-2</v>
      </c>
      <c r="R231" s="22">
        <v>221</v>
      </c>
      <c r="S231" s="22">
        <v>1.01196</v>
      </c>
      <c r="T231">
        <f t="shared" si="38"/>
        <v>19.13567901234568</v>
      </c>
      <c r="U231">
        <f t="shared" si="39"/>
        <v>19.382146558024694</v>
      </c>
      <c r="X231" s="9"/>
      <c r="Y231" s="22">
        <v>0.63720699999999997</v>
      </c>
      <c r="Z231" s="22">
        <v>16.4682</v>
      </c>
      <c r="AA231" s="22">
        <v>-1.6000400000000001E-2</v>
      </c>
      <c r="AB231" s="22">
        <v>221</v>
      </c>
      <c r="AC231" s="22">
        <v>0.63680999999999999</v>
      </c>
      <c r="AD231">
        <f t="shared" si="40"/>
        <v>19.753580246913579</v>
      </c>
      <c r="AE231">
        <f t="shared" si="41"/>
        <v>12.58711960839506</v>
      </c>
      <c r="AF231" s="9"/>
      <c r="AG231" s="22">
        <v>1.01288</v>
      </c>
      <c r="AH231" s="22">
        <v>20.186699999999998</v>
      </c>
      <c r="AI231" s="22">
        <v>-1.5609700000000001E-2</v>
      </c>
      <c r="AJ231" s="22">
        <v>221</v>
      </c>
      <c r="AK231" s="22">
        <v>1.01166</v>
      </c>
      <c r="AL231">
        <f t="shared" si="42"/>
        <v>19.271234567901235</v>
      </c>
      <c r="AM231">
        <f t="shared" si="43"/>
        <v>19.519448069135802</v>
      </c>
      <c r="AP231" s="9"/>
      <c r="AQ231" s="22">
        <v>0.63720699999999997</v>
      </c>
      <c r="AR231" s="22">
        <v>25.590399999999999</v>
      </c>
      <c r="AS231" s="22">
        <v>-1.60614E-2</v>
      </c>
      <c r="AT231" s="22">
        <v>221</v>
      </c>
      <c r="AU231" s="22">
        <v>0.63647500000000001</v>
      </c>
      <c r="AV231">
        <f t="shared" si="44"/>
        <v>19.828888888888891</v>
      </c>
      <c r="AW231">
        <f t="shared" si="45"/>
        <v>12.635106802222223</v>
      </c>
      <c r="AX231" s="9"/>
      <c r="AY231" s="22">
        <v>1.01288</v>
      </c>
      <c r="AZ231" s="22">
        <v>29.308900000000001</v>
      </c>
      <c r="BA231" s="22">
        <v>-1.5594500000000001E-2</v>
      </c>
      <c r="BB231" s="22">
        <v>221</v>
      </c>
      <c r="BC231" s="22">
        <v>1.01166</v>
      </c>
      <c r="BD231">
        <f t="shared" si="46"/>
        <v>19.252469135802468</v>
      </c>
      <c r="BE231">
        <f t="shared" si="47"/>
        <v>19.500440938271602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0.63217199999999996</v>
      </c>
      <c r="H232" s="22">
        <v>7.2881</v>
      </c>
      <c r="I232" s="22">
        <v>-1.5899699999999999E-2</v>
      </c>
      <c r="J232" s="22">
        <v>222</v>
      </c>
      <c r="K232" s="22">
        <v>0.63220200000000004</v>
      </c>
      <c r="L232">
        <f t="shared" si="36"/>
        <v>19.629259259259257</v>
      </c>
      <c r="M232">
        <f t="shared" si="37"/>
        <v>12.409068084444442</v>
      </c>
      <c r="N232" s="9"/>
      <c r="O232" s="22">
        <v>1.0179100000000001</v>
      </c>
      <c r="P232" s="22">
        <v>11.006600000000001</v>
      </c>
      <c r="Q232" s="22">
        <v>-1.54938E-2</v>
      </c>
      <c r="R232" s="22">
        <v>222</v>
      </c>
      <c r="S232" s="22">
        <v>1.01654</v>
      </c>
      <c r="T232">
        <f t="shared" si="38"/>
        <v>19.128148148148149</v>
      </c>
      <c r="U232">
        <f t="shared" si="39"/>
        <v>19.470733281481483</v>
      </c>
      <c r="X232" s="9"/>
      <c r="Y232" s="22">
        <v>0.63217199999999996</v>
      </c>
      <c r="Z232" s="22">
        <v>16.478300000000001</v>
      </c>
      <c r="AA232" s="22">
        <v>-1.6003400000000001E-2</v>
      </c>
      <c r="AB232" s="22">
        <v>222</v>
      </c>
      <c r="AC232" s="22">
        <v>0.63153099999999995</v>
      </c>
      <c r="AD232">
        <f t="shared" si="40"/>
        <v>19.757283950617282</v>
      </c>
      <c r="AE232">
        <f t="shared" si="41"/>
        <v>12.490001709629627</v>
      </c>
      <c r="AF232" s="9"/>
      <c r="AG232" s="22">
        <v>1.0179100000000001</v>
      </c>
      <c r="AH232" s="22">
        <v>20.1968</v>
      </c>
      <c r="AI232" s="22">
        <v>-1.56036E-2</v>
      </c>
      <c r="AJ232" s="22">
        <v>222</v>
      </c>
      <c r="AK232" s="22">
        <v>1.01746</v>
      </c>
      <c r="AL232">
        <f t="shared" si="42"/>
        <v>19.263703703703705</v>
      </c>
      <c r="AM232">
        <f t="shared" si="43"/>
        <v>19.608716637037041</v>
      </c>
      <c r="AP232" s="9"/>
      <c r="AQ232" s="22">
        <v>0.63217199999999996</v>
      </c>
      <c r="AR232" s="22">
        <v>25.6005</v>
      </c>
      <c r="AS232" s="22">
        <v>-1.6070600000000001E-2</v>
      </c>
      <c r="AT232" s="22">
        <v>222</v>
      </c>
      <c r="AU232" s="22">
        <v>0.63159200000000004</v>
      </c>
      <c r="AV232">
        <f t="shared" si="44"/>
        <v>19.840246913580245</v>
      </c>
      <c r="AW232">
        <f t="shared" si="45"/>
        <v>12.54244857185185</v>
      </c>
      <c r="AX232" s="9"/>
      <c r="AY232" s="22">
        <v>1.0179100000000001</v>
      </c>
      <c r="AZ232" s="22">
        <v>29.318999999999999</v>
      </c>
      <c r="BA232" s="22">
        <v>-1.5588400000000001E-2</v>
      </c>
      <c r="BB232" s="22">
        <v>222</v>
      </c>
      <c r="BC232" s="22">
        <v>1.01654</v>
      </c>
      <c r="BD232">
        <f t="shared" si="46"/>
        <v>19.244938271604937</v>
      </c>
      <c r="BE232">
        <f t="shared" si="47"/>
        <v>19.589615116049384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0.62713600000000003</v>
      </c>
      <c r="H233" s="22">
        <v>7.2981699999999998</v>
      </c>
      <c r="I233" s="22">
        <v>-1.5902699999999999E-2</v>
      </c>
      <c r="J233" s="22">
        <v>223</v>
      </c>
      <c r="K233" s="22">
        <v>0.62683100000000003</v>
      </c>
      <c r="L233">
        <f t="shared" si="36"/>
        <v>19.63296296296296</v>
      </c>
      <c r="M233">
        <f t="shared" si="37"/>
        <v>12.31253786074074</v>
      </c>
      <c r="N233" s="9"/>
      <c r="O233" s="22">
        <v>1.02295</v>
      </c>
      <c r="P233" s="22">
        <v>11.0167</v>
      </c>
      <c r="Q233" s="22">
        <v>-1.5484599999999999E-2</v>
      </c>
      <c r="R233" s="22">
        <v>223</v>
      </c>
      <c r="S233" s="22">
        <v>1.02173</v>
      </c>
      <c r="T233">
        <f t="shared" si="38"/>
        <v>19.116790123456788</v>
      </c>
      <c r="U233">
        <f t="shared" si="39"/>
        <v>19.55552045679012</v>
      </c>
      <c r="X233" s="9"/>
      <c r="Y233" s="22">
        <v>0.62713600000000003</v>
      </c>
      <c r="Z233" s="22">
        <v>16.488399999999999</v>
      </c>
      <c r="AA233" s="22">
        <v>-1.60065E-2</v>
      </c>
      <c r="AB233" s="22">
        <v>223</v>
      </c>
      <c r="AC233" s="22">
        <v>0.62643400000000005</v>
      </c>
      <c r="AD233">
        <f t="shared" si="40"/>
        <v>19.761111111111113</v>
      </c>
      <c r="AE233">
        <f t="shared" si="41"/>
        <v>12.39290417777778</v>
      </c>
      <c r="AF233" s="9"/>
      <c r="AG233" s="22">
        <v>1.02295</v>
      </c>
      <c r="AH233" s="22">
        <v>20.206800000000001</v>
      </c>
      <c r="AI233" s="22">
        <v>-1.55975E-2</v>
      </c>
      <c r="AJ233" s="22">
        <v>223</v>
      </c>
      <c r="AK233" s="22">
        <v>1.02234</v>
      </c>
      <c r="AL233">
        <f t="shared" si="42"/>
        <v>19.256172839506171</v>
      </c>
      <c r="AM233">
        <f t="shared" si="43"/>
        <v>19.698102006172839</v>
      </c>
      <c r="AP233" s="9"/>
      <c r="AQ233" s="22">
        <v>0.62713600000000003</v>
      </c>
      <c r="AR233" s="22">
        <v>25.610600000000002</v>
      </c>
      <c r="AS233" s="22">
        <v>-1.6076699999999999E-2</v>
      </c>
      <c r="AT233" s="22">
        <v>223</v>
      </c>
      <c r="AU233" s="22">
        <v>0.62661699999999998</v>
      </c>
      <c r="AV233">
        <f t="shared" si="44"/>
        <v>19.847777777777775</v>
      </c>
      <c r="AW233">
        <f t="shared" si="45"/>
        <v>12.447255964444443</v>
      </c>
      <c r="AX233" s="9"/>
      <c r="AY233" s="22">
        <v>1.02295</v>
      </c>
      <c r="AZ233" s="22">
        <v>29.3291</v>
      </c>
      <c r="BA233" s="22">
        <v>-1.55823E-2</v>
      </c>
      <c r="BB233" s="22">
        <v>223</v>
      </c>
      <c r="BC233" s="22">
        <v>1.02173</v>
      </c>
      <c r="BD233">
        <f t="shared" si="46"/>
        <v>19.237407407407407</v>
      </c>
      <c r="BE233">
        <f t="shared" si="47"/>
        <v>19.678905907407408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0.62210100000000002</v>
      </c>
      <c r="H234" s="22">
        <v>7.3082399999999996</v>
      </c>
      <c r="I234" s="22">
        <v>-1.5908800000000001E-2</v>
      </c>
      <c r="J234" s="22">
        <v>224</v>
      </c>
      <c r="K234" s="22">
        <v>0.62194799999999995</v>
      </c>
      <c r="L234">
        <f t="shared" si="36"/>
        <v>19.640493827160494</v>
      </c>
      <c r="M234">
        <f t="shared" si="37"/>
        <v>12.218370850370372</v>
      </c>
      <c r="N234" s="9"/>
      <c r="O234" s="22">
        <v>1.0279799999999999</v>
      </c>
      <c r="P234" s="22">
        <v>11.0268</v>
      </c>
      <c r="Q234" s="22">
        <v>-1.5478499999999999E-2</v>
      </c>
      <c r="R234" s="22">
        <v>224</v>
      </c>
      <c r="S234" s="22">
        <v>1.0269200000000001</v>
      </c>
      <c r="T234">
        <f t="shared" si="38"/>
        <v>19.109259259259257</v>
      </c>
      <c r="U234">
        <f t="shared" si="39"/>
        <v>19.643936333333329</v>
      </c>
      <c r="X234" s="9"/>
      <c r="Y234" s="22">
        <v>0.62210100000000002</v>
      </c>
      <c r="Z234" s="22">
        <v>16.4984</v>
      </c>
      <c r="AA234" s="22">
        <v>-1.6012599999999998E-2</v>
      </c>
      <c r="AB234" s="22">
        <v>224</v>
      </c>
      <c r="AC234" s="22">
        <v>0.62167399999999995</v>
      </c>
      <c r="AD234">
        <f t="shared" si="40"/>
        <v>19.76864197530864</v>
      </c>
      <c r="AE234">
        <f t="shared" si="41"/>
        <v>12.298091941481481</v>
      </c>
      <c r="AF234" s="9"/>
      <c r="AG234" s="22">
        <v>1.0279799999999999</v>
      </c>
      <c r="AH234" s="22">
        <v>20.216899999999999</v>
      </c>
      <c r="AI234" s="22">
        <v>-1.55853E-2</v>
      </c>
      <c r="AJ234" s="22">
        <v>224</v>
      </c>
      <c r="AK234" s="22">
        <v>1.02661</v>
      </c>
      <c r="AL234">
        <f t="shared" si="42"/>
        <v>19.24111111111111</v>
      </c>
      <c r="AM234">
        <f t="shared" si="43"/>
        <v>19.779477399999998</v>
      </c>
      <c r="AP234" s="9"/>
      <c r="AQ234" s="22">
        <v>0.62210100000000002</v>
      </c>
      <c r="AR234" s="22">
        <v>25.620699999999999</v>
      </c>
      <c r="AS234" s="22">
        <v>-1.6082800000000001E-2</v>
      </c>
      <c r="AT234" s="22">
        <v>224</v>
      </c>
      <c r="AU234" s="22">
        <v>0.62167399999999995</v>
      </c>
      <c r="AV234">
        <f t="shared" si="44"/>
        <v>19.855308641975309</v>
      </c>
      <c r="AW234">
        <f t="shared" si="45"/>
        <v>12.352007361481482</v>
      </c>
      <c r="AX234" s="9"/>
      <c r="AY234" s="22">
        <v>1.0279799999999999</v>
      </c>
      <c r="AZ234" s="22">
        <v>29.339099999999998</v>
      </c>
      <c r="BA234" s="22">
        <v>-1.5573099999999999E-2</v>
      </c>
      <c r="BB234" s="22">
        <v>224</v>
      </c>
      <c r="BC234" s="22">
        <v>1.0269200000000001</v>
      </c>
      <c r="BD234">
        <f t="shared" si="46"/>
        <v>19.226049382716049</v>
      </c>
      <c r="BE234">
        <f t="shared" si="47"/>
        <v>19.76399424444444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0.61706499999999997</v>
      </c>
      <c r="H235" s="22">
        <v>7.3183100000000003</v>
      </c>
      <c r="I235" s="22">
        <v>-1.5914899999999999E-2</v>
      </c>
      <c r="J235" s="22">
        <v>225</v>
      </c>
      <c r="K235" s="22">
        <v>0.61590599999999995</v>
      </c>
      <c r="L235">
        <f t="shared" si="36"/>
        <v>19.648024691358025</v>
      </c>
      <c r="M235">
        <f t="shared" si="37"/>
        <v>12.124108356172838</v>
      </c>
      <c r="N235" s="9"/>
      <c r="O235" s="22">
        <v>1.03302</v>
      </c>
      <c r="P235" s="22">
        <v>11.036799999999999</v>
      </c>
      <c r="Q235" s="22">
        <v>-1.5469399999999999E-2</v>
      </c>
      <c r="R235" s="22">
        <v>225</v>
      </c>
      <c r="S235" s="22">
        <v>1.03241</v>
      </c>
      <c r="T235">
        <f t="shared" si="38"/>
        <v>19.09802469135802</v>
      </c>
      <c r="U235">
        <f t="shared" si="39"/>
        <v>19.728641466666662</v>
      </c>
      <c r="X235" s="9"/>
      <c r="Y235" s="22">
        <v>0.61706499999999997</v>
      </c>
      <c r="Z235" s="22">
        <v>16.508500000000002</v>
      </c>
      <c r="AA235" s="22">
        <v>-1.6015600000000001E-2</v>
      </c>
      <c r="AB235" s="22">
        <v>225</v>
      </c>
      <c r="AC235" s="22">
        <v>0.616394</v>
      </c>
      <c r="AD235">
        <f t="shared" si="40"/>
        <v>19.772345679012346</v>
      </c>
      <c r="AE235">
        <f t="shared" si="41"/>
        <v>12.200822486419753</v>
      </c>
      <c r="AF235" s="9"/>
      <c r="AG235" s="22">
        <v>1.03302</v>
      </c>
      <c r="AH235" s="22">
        <v>20.227</v>
      </c>
      <c r="AI235" s="22">
        <v>-1.55823E-2</v>
      </c>
      <c r="AJ235" s="22">
        <v>225</v>
      </c>
      <c r="AK235" s="22">
        <v>1.03241</v>
      </c>
      <c r="AL235">
        <f t="shared" si="42"/>
        <v>19.237407407407407</v>
      </c>
      <c r="AM235">
        <f t="shared" si="43"/>
        <v>19.8726266</v>
      </c>
      <c r="AP235" s="9"/>
      <c r="AQ235" s="22">
        <v>0.61706499999999997</v>
      </c>
      <c r="AR235" s="22">
        <v>25.630700000000001</v>
      </c>
      <c r="AS235" s="22">
        <v>-1.6091899999999999E-2</v>
      </c>
      <c r="AT235" s="22">
        <v>225</v>
      </c>
      <c r="AU235" s="22">
        <v>0.61633300000000002</v>
      </c>
      <c r="AV235">
        <f t="shared" si="44"/>
        <v>19.866543209876539</v>
      </c>
      <c r="AW235">
        <f t="shared" si="45"/>
        <v>12.258948485802467</v>
      </c>
      <c r="AX235" s="9"/>
      <c r="AY235" s="22">
        <v>1.03302</v>
      </c>
      <c r="AZ235" s="22">
        <v>29.3492</v>
      </c>
      <c r="BA235" s="22">
        <v>-1.5566999999999999E-2</v>
      </c>
      <c r="BB235" s="22">
        <v>225</v>
      </c>
      <c r="BC235" s="22">
        <v>1.03149</v>
      </c>
      <c r="BD235">
        <f t="shared" si="46"/>
        <v>19.218518518518518</v>
      </c>
      <c r="BE235">
        <f t="shared" si="47"/>
        <v>19.853114000000001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0.61202999999999996</v>
      </c>
      <c r="H236" s="22">
        <v>7.3283800000000001</v>
      </c>
      <c r="I236" s="22">
        <v>-1.5921000000000001E-2</v>
      </c>
      <c r="J236" s="22">
        <v>226</v>
      </c>
      <c r="K236" s="22">
        <v>0.61148100000000005</v>
      </c>
      <c r="L236">
        <f t="shared" si="36"/>
        <v>19.655555555555555</v>
      </c>
      <c r="M236">
        <f t="shared" si="37"/>
        <v>12.029789666666666</v>
      </c>
      <c r="N236" s="9"/>
      <c r="O236" s="22">
        <v>1.03806</v>
      </c>
      <c r="P236" s="22">
        <v>11.046900000000001</v>
      </c>
      <c r="Q236" s="22">
        <v>-1.5463299999999999E-2</v>
      </c>
      <c r="R236" s="22">
        <v>226</v>
      </c>
      <c r="S236" s="22">
        <v>1.0369900000000001</v>
      </c>
      <c r="T236">
        <f t="shared" si="38"/>
        <v>19.090493827160493</v>
      </c>
      <c r="U236">
        <f t="shared" si="39"/>
        <v>19.817078022222223</v>
      </c>
      <c r="X236" s="9"/>
      <c r="Y236" s="22">
        <v>0.61202999999999996</v>
      </c>
      <c r="Z236" s="22">
        <v>16.518599999999999</v>
      </c>
      <c r="AA236" s="22">
        <v>-1.60217E-2</v>
      </c>
      <c r="AB236" s="22">
        <v>226</v>
      </c>
      <c r="AC236" s="22">
        <v>0.61148100000000005</v>
      </c>
      <c r="AD236">
        <f t="shared" si="40"/>
        <v>19.779876543209873</v>
      </c>
      <c r="AE236">
        <f t="shared" si="41"/>
        <v>12.105877840740739</v>
      </c>
      <c r="AF236" s="9"/>
      <c r="AG236" s="22">
        <v>1.03806</v>
      </c>
      <c r="AH236" s="22">
        <v>20.237100000000002</v>
      </c>
      <c r="AI236" s="22">
        <v>-1.55762E-2</v>
      </c>
      <c r="AJ236" s="22">
        <v>226</v>
      </c>
      <c r="AK236" s="22">
        <v>1.03668</v>
      </c>
      <c r="AL236">
        <f t="shared" si="42"/>
        <v>19.229876543209876</v>
      </c>
      <c r="AM236">
        <f t="shared" si="43"/>
        <v>19.961765644444444</v>
      </c>
      <c r="AP236" s="9"/>
      <c r="AQ236" s="22">
        <v>0.61202999999999996</v>
      </c>
      <c r="AR236" s="22">
        <v>25.640799999999999</v>
      </c>
      <c r="AS236" s="22">
        <v>-1.61011E-2</v>
      </c>
      <c r="AT236" s="22">
        <v>226</v>
      </c>
      <c r="AU236" s="22">
        <v>0.61138899999999996</v>
      </c>
      <c r="AV236">
        <f t="shared" si="44"/>
        <v>19.877901234567901</v>
      </c>
      <c r="AW236">
        <f t="shared" si="45"/>
        <v>12.165871892592591</v>
      </c>
      <c r="AX236" s="9"/>
      <c r="AY236" s="22">
        <v>1.03806</v>
      </c>
      <c r="AZ236" s="22">
        <v>29.359300000000001</v>
      </c>
      <c r="BA236" s="22">
        <v>-1.5560900000000001E-2</v>
      </c>
      <c r="BB236" s="22">
        <v>226</v>
      </c>
      <c r="BC236" s="22">
        <v>1.03729</v>
      </c>
      <c r="BD236">
        <f t="shared" si="46"/>
        <v>19.210987654320988</v>
      </c>
      <c r="BE236">
        <f t="shared" si="47"/>
        <v>19.942157844444445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0.60699499999999995</v>
      </c>
      <c r="H237" s="22">
        <v>7.3384499999999999</v>
      </c>
      <c r="I237" s="22">
        <v>-1.59271E-2</v>
      </c>
      <c r="J237" s="22">
        <v>227</v>
      </c>
      <c r="K237" s="22">
        <v>0.60635399999999995</v>
      </c>
      <c r="L237">
        <f t="shared" si="36"/>
        <v>19.663086419753085</v>
      </c>
      <c r="M237">
        <f t="shared" si="37"/>
        <v>11.935395141358024</v>
      </c>
      <c r="N237" s="9"/>
      <c r="O237" s="22">
        <v>1.0430900000000001</v>
      </c>
      <c r="P237" s="22">
        <v>11.057</v>
      </c>
      <c r="Q237" s="22">
        <v>-1.5457200000000001E-2</v>
      </c>
      <c r="R237" s="22">
        <v>227</v>
      </c>
      <c r="S237" s="22">
        <v>1.0418700000000001</v>
      </c>
      <c r="T237">
        <f t="shared" si="38"/>
        <v>19.082962962962963</v>
      </c>
      <c r="U237">
        <f t="shared" si="39"/>
        <v>19.905247837037038</v>
      </c>
      <c r="X237" s="9"/>
      <c r="Y237" s="22">
        <v>0.60699499999999995</v>
      </c>
      <c r="Z237" s="22">
        <v>16.528600000000001</v>
      </c>
      <c r="AA237" s="22">
        <v>-1.6027799999999998E-2</v>
      </c>
      <c r="AB237" s="22">
        <v>227</v>
      </c>
      <c r="AC237" s="22">
        <v>0.60623199999999999</v>
      </c>
      <c r="AD237">
        <f t="shared" si="40"/>
        <v>19.787407407407404</v>
      </c>
      <c r="AE237">
        <f t="shared" si="41"/>
        <v>12.010857359259257</v>
      </c>
      <c r="AF237" s="9"/>
      <c r="AG237" s="22">
        <v>1.0430900000000001</v>
      </c>
      <c r="AH237" s="22">
        <v>20.2471</v>
      </c>
      <c r="AI237" s="22">
        <v>-1.55701E-2</v>
      </c>
      <c r="AJ237" s="22">
        <v>227</v>
      </c>
      <c r="AK237" s="22">
        <v>1.04156</v>
      </c>
      <c r="AL237">
        <f t="shared" si="42"/>
        <v>19.222345679012346</v>
      </c>
      <c r="AM237">
        <f t="shared" si="43"/>
        <v>20.050636554320988</v>
      </c>
      <c r="AP237" s="9"/>
      <c r="AQ237" s="22">
        <v>0.60699499999999995</v>
      </c>
      <c r="AR237" s="22">
        <v>25.6509</v>
      </c>
      <c r="AS237" s="22">
        <v>-1.6107199999999999E-2</v>
      </c>
      <c r="AT237" s="22">
        <v>227</v>
      </c>
      <c r="AU237" s="22">
        <v>0.60641500000000004</v>
      </c>
      <c r="AV237">
        <f t="shared" si="44"/>
        <v>19.885432098765428</v>
      </c>
      <c r="AW237">
        <f t="shared" si="45"/>
        <v>12.070357856790119</v>
      </c>
      <c r="AX237" s="9"/>
      <c r="AY237" s="22">
        <v>1.0430900000000001</v>
      </c>
      <c r="AZ237" s="22">
        <v>29.369299999999999</v>
      </c>
      <c r="BA237" s="22">
        <v>-1.5554800000000001E-2</v>
      </c>
      <c r="BB237" s="22">
        <v>227</v>
      </c>
      <c r="BC237" s="22">
        <v>1.0427900000000001</v>
      </c>
      <c r="BD237">
        <f t="shared" si="46"/>
        <v>19.203456790123457</v>
      </c>
      <c r="BE237">
        <f t="shared" si="47"/>
        <v>20.030933743209879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0.60195900000000002</v>
      </c>
      <c r="H238" s="22">
        <v>7.3485199999999997</v>
      </c>
      <c r="I238" s="22">
        <v>-1.5933200000000002E-2</v>
      </c>
      <c r="J238" s="22">
        <v>228</v>
      </c>
      <c r="K238" s="22">
        <v>0.60131800000000002</v>
      </c>
      <c r="L238">
        <f t="shared" si="36"/>
        <v>19.670617283950619</v>
      </c>
      <c r="M238">
        <f t="shared" si="37"/>
        <v>11.840905109629631</v>
      </c>
      <c r="N238" s="9"/>
      <c r="O238" s="22">
        <v>1.04813</v>
      </c>
      <c r="P238" s="22">
        <v>11.067</v>
      </c>
      <c r="Q238" s="22">
        <v>-1.5450999999999999E-2</v>
      </c>
      <c r="R238" s="22">
        <v>228</v>
      </c>
      <c r="S238" s="22">
        <v>1.0467500000000001</v>
      </c>
      <c r="T238">
        <f t="shared" si="38"/>
        <v>19.075308641975305</v>
      </c>
      <c r="U238">
        <f t="shared" si="39"/>
        <v>19.993403246913577</v>
      </c>
      <c r="X238" s="9"/>
      <c r="Y238" s="22">
        <v>0.60195900000000002</v>
      </c>
      <c r="Z238" s="22">
        <v>16.538699999999999</v>
      </c>
      <c r="AA238" s="22">
        <v>-1.60339E-2</v>
      </c>
      <c r="AB238" s="22">
        <v>228</v>
      </c>
      <c r="AC238" s="22">
        <v>0.60131800000000002</v>
      </c>
      <c r="AD238">
        <f t="shared" si="40"/>
        <v>19.794938271604938</v>
      </c>
      <c r="AE238">
        <f t="shared" si="41"/>
        <v>11.915741247037037</v>
      </c>
      <c r="AF238" s="9"/>
      <c r="AG238" s="22">
        <v>1.04813</v>
      </c>
      <c r="AH238" s="22">
        <v>20.257200000000001</v>
      </c>
      <c r="AI238" s="22">
        <v>-1.5564E-2</v>
      </c>
      <c r="AJ238" s="22">
        <v>228</v>
      </c>
      <c r="AK238" s="22">
        <v>1.0470600000000001</v>
      </c>
      <c r="AL238">
        <f t="shared" si="42"/>
        <v>19.214814814814812</v>
      </c>
      <c r="AM238">
        <f t="shared" si="43"/>
        <v>20.139623851851848</v>
      </c>
      <c r="AP238" s="9"/>
      <c r="AQ238" s="22">
        <v>0.60195900000000002</v>
      </c>
      <c r="AR238" s="22">
        <v>25.660900000000002</v>
      </c>
      <c r="AS238" s="22">
        <v>-1.6110200000000002E-2</v>
      </c>
      <c r="AT238" s="22">
        <v>228</v>
      </c>
      <c r="AU238" s="22">
        <v>0.601105</v>
      </c>
      <c r="AV238">
        <f t="shared" si="44"/>
        <v>19.889135802469134</v>
      </c>
      <c r="AW238">
        <f t="shared" si="45"/>
        <v>11.972444298518518</v>
      </c>
      <c r="AX238" s="9"/>
      <c r="AY238" s="22">
        <v>1.04813</v>
      </c>
      <c r="AZ238" s="22">
        <v>29.3794</v>
      </c>
      <c r="BA238" s="22">
        <v>-1.5545700000000001E-2</v>
      </c>
      <c r="BB238" s="22">
        <v>228</v>
      </c>
      <c r="BC238" s="22">
        <v>1.0470600000000001</v>
      </c>
      <c r="BD238">
        <f t="shared" si="46"/>
        <v>19.19222222222222</v>
      </c>
      <c r="BE238">
        <f t="shared" si="47"/>
        <v>20.115943877777777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0.59692400000000001</v>
      </c>
      <c r="H239" s="22">
        <v>7.3586</v>
      </c>
      <c r="I239" s="22">
        <v>-1.59393E-2</v>
      </c>
      <c r="J239" s="22">
        <v>229</v>
      </c>
      <c r="K239" s="22">
        <v>0.59609999999999996</v>
      </c>
      <c r="L239">
        <f t="shared" si="36"/>
        <v>19.678148148148146</v>
      </c>
      <c r="M239">
        <f t="shared" si="37"/>
        <v>11.746358905185184</v>
      </c>
      <c r="N239" s="9"/>
      <c r="O239" s="22">
        <v>1.0531600000000001</v>
      </c>
      <c r="P239" s="22">
        <v>11.0771</v>
      </c>
      <c r="Q239" s="22">
        <v>-1.5438800000000001E-2</v>
      </c>
      <c r="R239" s="22">
        <v>229</v>
      </c>
      <c r="S239" s="22">
        <v>1.0522499999999999</v>
      </c>
      <c r="T239">
        <f t="shared" si="38"/>
        <v>19.060246913580247</v>
      </c>
      <c r="U239">
        <f t="shared" si="39"/>
        <v>20.073489639506175</v>
      </c>
      <c r="X239" s="9"/>
      <c r="Y239" s="22">
        <v>0.59692400000000001</v>
      </c>
      <c r="Z239" s="22">
        <v>16.5488</v>
      </c>
      <c r="AA239" s="22">
        <v>-1.6043100000000001E-2</v>
      </c>
      <c r="AB239" s="22">
        <v>229</v>
      </c>
      <c r="AC239" s="22">
        <v>0.59637499999999999</v>
      </c>
      <c r="AD239">
        <f t="shared" si="40"/>
        <v>19.806296296296299</v>
      </c>
      <c r="AE239">
        <f t="shared" si="41"/>
        <v>11.822853610370371</v>
      </c>
      <c r="AF239" s="9"/>
      <c r="AG239" s="22">
        <v>1.0531600000000001</v>
      </c>
      <c r="AH239" s="22">
        <v>20.267299999999999</v>
      </c>
      <c r="AI239" s="22">
        <v>-1.5554800000000001E-2</v>
      </c>
      <c r="AJ239" s="22">
        <v>229</v>
      </c>
      <c r="AK239" s="22">
        <v>1.0522499999999999</v>
      </c>
      <c r="AL239">
        <f t="shared" si="42"/>
        <v>19.203456790123457</v>
      </c>
      <c r="AM239">
        <f t="shared" si="43"/>
        <v>20.224312553086421</v>
      </c>
      <c r="AP239" s="9"/>
      <c r="AQ239" s="22">
        <v>0.59692400000000001</v>
      </c>
      <c r="AR239" s="22">
        <v>25.670999999999999</v>
      </c>
      <c r="AS239" s="22">
        <v>-1.6122399999999999E-2</v>
      </c>
      <c r="AT239" s="22">
        <v>229</v>
      </c>
      <c r="AU239" s="22">
        <v>0.59649700000000005</v>
      </c>
      <c r="AV239">
        <f t="shared" si="44"/>
        <v>19.904197530864195</v>
      </c>
      <c r="AW239">
        <f t="shared" si="45"/>
        <v>11.881293206913579</v>
      </c>
      <c r="AX239" s="9"/>
      <c r="AY239" s="22">
        <v>1.0531600000000001</v>
      </c>
      <c r="AZ239" s="22">
        <v>29.389500000000002</v>
      </c>
      <c r="BA239" s="22">
        <v>-1.5539600000000001E-2</v>
      </c>
      <c r="BB239" s="22">
        <v>229</v>
      </c>
      <c r="BC239" s="22">
        <v>1.0525500000000001</v>
      </c>
      <c r="BD239">
        <f t="shared" si="46"/>
        <v>19.18469135802469</v>
      </c>
      <c r="BE239">
        <f t="shared" si="47"/>
        <v>20.204549550617283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0.59188799999999997</v>
      </c>
      <c r="H240" s="22">
        <v>7.3686699999999998</v>
      </c>
      <c r="I240" s="22">
        <v>-1.5945399999999998E-2</v>
      </c>
      <c r="J240" s="22">
        <v>230</v>
      </c>
      <c r="K240" s="22">
        <v>0.59097299999999997</v>
      </c>
      <c r="L240">
        <f t="shared" si="36"/>
        <v>19.685679012345673</v>
      </c>
      <c r="M240">
        <f t="shared" si="37"/>
        <v>11.651717179259256</v>
      </c>
      <c r="N240" s="9"/>
      <c r="O240" s="22">
        <v>1.0582</v>
      </c>
      <c r="P240" s="22">
        <v>11.087199999999999</v>
      </c>
      <c r="Q240" s="22">
        <v>-1.54358E-2</v>
      </c>
      <c r="R240" s="22">
        <v>230</v>
      </c>
      <c r="S240" s="22">
        <v>1.0571299999999999</v>
      </c>
      <c r="T240">
        <f t="shared" si="38"/>
        <v>19.056543209876541</v>
      </c>
      <c r="U240">
        <f t="shared" si="39"/>
        <v>20.165634024691357</v>
      </c>
      <c r="X240" s="9"/>
      <c r="Y240" s="22">
        <v>0.59188799999999997</v>
      </c>
      <c r="Z240" s="22">
        <v>16.558900000000001</v>
      </c>
      <c r="AA240" s="22">
        <v>-1.60492E-2</v>
      </c>
      <c r="AB240" s="22">
        <v>230</v>
      </c>
      <c r="AC240" s="22">
        <v>0.59109500000000004</v>
      </c>
      <c r="AD240">
        <f t="shared" si="40"/>
        <v>19.813827160493826</v>
      </c>
      <c r="AE240">
        <f t="shared" si="41"/>
        <v>11.727566530370369</v>
      </c>
      <c r="AF240" s="9"/>
      <c r="AG240" s="22">
        <v>1.0582</v>
      </c>
      <c r="AH240" s="22">
        <v>20.2773</v>
      </c>
      <c r="AI240" s="22">
        <v>-1.55487E-2</v>
      </c>
      <c r="AJ240" s="22">
        <v>230</v>
      </c>
      <c r="AK240" s="22">
        <v>1.0571299999999999</v>
      </c>
      <c r="AL240">
        <f t="shared" si="42"/>
        <v>19.195925925925927</v>
      </c>
      <c r="AM240">
        <f t="shared" si="43"/>
        <v>20.313128814814817</v>
      </c>
      <c r="AP240" s="9"/>
      <c r="AQ240" s="22">
        <v>0.59188799999999997</v>
      </c>
      <c r="AR240" s="22">
        <v>25.681100000000001</v>
      </c>
      <c r="AS240" s="22">
        <v>-1.6125500000000001E-2</v>
      </c>
      <c r="AT240" s="22">
        <v>230</v>
      </c>
      <c r="AU240" s="22">
        <v>0.59127799999999997</v>
      </c>
      <c r="AV240">
        <f t="shared" si="44"/>
        <v>19.908024691358026</v>
      </c>
      <c r="AW240">
        <f t="shared" si="45"/>
        <v>11.783320918518518</v>
      </c>
      <c r="AX240" s="9"/>
      <c r="AY240" s="22">
        <v>1.0582</v>
      </c>
      <c r="AZ240" s="22">
        <v>29.3996</v>
      </c>
      <c r="BA240" s="22">
        <v>-1.5533399999999999E-2</v>
      </c>
      <c r="BB240" s="22">
        <v>230</v>
      </c>
      <c r="BC240" s="22">
        <v>1.0571299999999999</v>
      </c>
      <c r="BD240">
        <f t="shared" si="46"/>
        <v>19.177037037037035</v>
      </c>
      <c r="BE240">
        <f t="shared" si="47"/>
        <v>20.293140592592589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0.58685299999999996</v>
      </c>
      <c r="H241" s="22">
        <v>7.3787399999999996</v>
      </c>
      <c r="I241" s="22">
        <v>-1.59515E-2</v>
      </c>
      <c r="J241" s="22">
        <v>231</v>
      </c>
      <c r="K241" s="22">
        <v>0.58636500000000003</v>
      </c>
      <c r="L241">
        <f t="shared" si="36"/>
        <v>19.693209876543211</v>
      </c>
      <c r="M241">
        <f t="shared" si="37"/>
        <v>11.557019295679012</v>
      </c>
      <c r="N241" s="9"/>
      <c r="O241" s="22">
        <v>1.0632299999999999</v>
      </c>
      <c r="P241" s="22">
        <v>11.097300000000001</v>
      </c>
      <c r="Q241" s="22">
        <v>-1.5423600000000001E-2</v>
      </c>
      <c r="R241" s="22">
        <v>231</v>
      </c>
      <c r="S241" s="22">
        <v>1.0617099999999999</v>
      </c>
      <c r="T241">
        <f t="shared" si="38"/>
        <v>19.041481481481483</v>
      </c>
      <c r="U241">
        <f t="shared" si="39"/>
        <v>20.245474355555555</v>
      </c>
      <c r="X241" s="9"/>
      <c r="Y241" s="22">
        <v>0.58685299999999996</v>
      </c>
      <c r="Z241" s="22">
        <v>16.568899999999999</v>
      </c>
      <c r="AA241" s="22">
        <v>-1.6055300000000002E-2</v>
      </c>
      <c r="AB241" s="22">
        <v>231</v>
      </c>
      <c r="AC241" s="22">
        <v>0.586121</v>
      </c>
      <c r="AD241">
        <f t="shared" si="40"/>
        <v>19.821358024691357</v>
      </c>
      <c r="AE241">
        <f t="shared" si="41"/>
        <v>11.632223420864197</v>
      </c>
      <c r="AF241" s="9"/>
      <c r="AG241" s="22">
        <v>1.0632299999999999</v>
      </c>
      <c r="AH241" s="22">
        <v>20.287400000000002</v>
      </c>
      <c r="AI241" s="22">
        <v>-1.55426E-2</v>
      </c>
      <c r="AJ241" s="22">
        <v>231</v>
      </c>
      <c r="AK241" s="22">
        <v>1.0623199999999999</v>
      </c>
      <c r="AL241">
        <f t="shared" si="42"/>
        <v>19.188395061728393</v>
      </c>
      <c r="AM241">
        <f t="shared" si="43"/>
        <v>20.401677281481476</v>
      </c>
      <c r="AP241" s="9"/>
      <c r="AQ241" s="22">
        <v>0.58685299999999996</v>
      </c>
      <c r="AR241" s="22">
        <v>25.691099999999999</v>
      </c>
      <c r="AS241" s="22">
        <v>-1.6131599999999999E-2</v>
      </c>
      <c r="AT241" s="22">
        <v>231</v>
      </c>
      <c r="AU241" s="22">
        <v>0.58645599999999998</v>
      </c>
      <c r="AV241">
        <f t="shared" si="44"/>
        <v>19.915555555555553</v>
      </c>
      <c r="AW241">
        <f t="shared" si="45"/>
        <v>11.687503524444443</v>
      </c>
      <c r="AX241" s="9"/>
      <c r="AY241" s="22">
        <v>1.0632299999999999</v>
      </c>
      <c r="AZ241" s="22">
        <v>29.409600000000001</v>
      </c>
      <c r="BA241" s="22">
        <v>-1.5527300000000001E-2</v>
      </c>
      <c r="BB241" s="22">
        <v>231</v>
      </c>
      <c r="BC241" s="22">
        <v>1.0623199999999999</v>
      </c>
      <c r="BD241">
        <f t="shared" si="46"/>
        <v>19.169506172839505</v>
      </c>
      <c r="BE241">
        <f t="shared" si="47"/>
        <v>20.381594048148145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0.58181799999999995</v>
      </c>
      <c r="H242" s="22">
        <v>7.3888100000000003</v>
      </c>
      <c r="I242" s="22">
        <v>-1.5957599999999999E-2</v>
      </c>
      <c r="J242" s="22">
        <v>232</v>
      </c>
      <c r="K242" s="22">
        <v>0.58123800000000003</v>
      </c>
      <c r="L242">
        <f t="shared" si="36"/>
        <v>19.700740740740738</v>
      </c>
      <c r="M242">
        <f t="shared" si="37"/>
        <v>11.462245576296294</v>
      </c>
      <c r="N242" s="9"/>
      <c r="O242" s="22">
        <v>1.0682700000000001</v>
      </c>
      <c r="P242" s="22">
        <v>11.1073</v>
      </c>
      <c r="Q242" s="22">
        <v>-1.5417500000000001E-2</v>
      </c>
      <c r="R242" s="22">
        <v>232</v>
      </c>
      <c r="S242" s="22">
        <v>1.0671999999999999</v>
      </c>
      <c r="T242">
        <f t="shared" si="38"/>
        <v>19.033950617283949</v>
      </c>
      <c r="U242">
        <f t="shared" si="39"/>
        <v>20.333398425925925</v>
      </c>
      <c r="X242" s="9"/>
      <c r="Y242" s="22">
        <v>0.58181799999999995</v>
      </c>
      <c r="Z242" s="22">
        <v>16.579000000000001</v>
      </c>
      <c r="AA242" s="22">
        <v>-1.6064499999999999E-2</v>
      </c>
      <c r="AB242" s="22">
        <v>232</v>
      </c>
      <c r="AC242" s="22">
        <v>0.58120700000000003</v>
      </c>
      <c r="AD242">
        <f t="shared" si="40"/>
        <v>19.832716049382714</v>
      </c>
      <c r="AE242">
        <f t="shared" si="41"/>
        <v>11.53903118641975</v>
      </c>
      <c r="AF242" s="9"/>
      <c r="AG242" s="22">
        <v>1.0682700000000001</v>
      </c>
      <c r="AH242" s="22">
        <v>20.297499999999999</v>
      </c>
      <c r="AI242" s="22">
        <v>-1.5533399999999999E-2</v>
      </c>
      <c r="AJ242" s="22">
        <v>232</v>
      </c>
      <c r="AK242" s="22">
        <v>1.0674999999999999</v>
      </c>
      <c r="AL242">
        <f t="shared" si="42"/>
        <v>19.177037037037035</v>
      </c>
      <c r="AM242">
        <f t="shared" si="43"/>
        <v>20.486253355555554</v>
      </c>
      <c r="AP242" s="9"/>
      <c r="AQ242" s="22">
        <v>0.58181799999999995</v>
      </c>
      <c r="AR242" s="22">
        <v>25.7012</v>
      </c>
      <c r="AS242" s="22">
        <v>-1.6137700000000001E-2</v>
      </c>
      <c r="AT242" s="22">
        <v>232</v>
      </c>
      <c r="AU242" s="22">
        <v>0.58142099999999997</v>
      </c>
      <c r="AV242">
        <f t="shared" si="44"/>
        <v>19.923086419753087</v>
      </c>
      <c r="AW242">
        <f t="shared" si="45"/>
        <v>11.5916102945679</v>
      </c>
      <c r="AX242" s="9"/>
      <c r="AY242" s="22">
        <v>1.0682700000000001</v>
      </c>
      <c r="AZ242" s="22">
        <v>29.419699999999999</v>
      </c>
      <c r="BA242" s="22">
        <v>-1.5518199999999999E-2</v>
      </c>
      <c r="BB242" s="22">
        <v>232</v>
      </c>
      <c r="BC242" s="22">
        <v>1.0674999999999999</v>
      </c>
      <c r="BD242">
        <f t="shared" si="46"/>
        <v>19.158271604938271</v>
      </c>
      <c r="BE242">
        <f t="shared" si="47"/>
        <v>20.466206807407406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0.57678200000000002</v>
      </c>
      <c r="H243" s="22">
        <v>7.3988800000000001</v>
      </c>
      <c r="I243" s="22">
        <v>-1.59668E-2</v>
      </c>
      <c r="J243" s="22">
        <v>233</v>
      </c>
      <c r="K243" s="22">
        <v>0.57632399999999995</v>
      </c>
      <c r="L243">
        <f t="shared" si="36"/>
        <v>19.712098765432096</v>
      </c>
      <c r="M243">
        <f t="shared" si="37"/>
        <v>11.369583750123455</v>
      </c>
      <c r="N243" s="9"/>
      <c r="O243" s="22">
        <v>1.0732999999999999</v>
      </c>
      <c r="P243" s="22">
        <v>11.1174</v>
      </c>
      <c r="Q243" s="22">
        <v>-1.54114E-2</v>
      </c>
      <c r="R243" s="22">
        <v>233</v>
      </c>
      <c r="S243" s="22">
        <v>1.0726899999999999</v>
      </c>
      <c r="T243">
        <f t="shared" si="38"/>
        <v>19.026419753086419</v>
      </c>
      <c r="U243">
        <f t="shared" si="39"/>
        <v>20.421056320987653</v>
      </c>
      <c r="X243" s="9"/>
      <c r="Y243" s="22">
        <v>0.57678200000000002</v>
      </c>
      <c r="Z243" s="22">
        <v>16.589099999999998</v>
      </c>
      <c r="AA243" s="22">
        <v>-1.6070600000000001E-2</v>
      </c>
      <c r="AB243" s="22">
        <v>233</v>
      </c>
      <c r="AC243" s="22">
        <v>0.57635499999999995</v>
      </c>
      <c r="AD243">
        <f t="shared" si="40"/>
        <v>19.840246913580245</v>
      </c>
      <c r="AE243">
        <f t="shared" si="41"/>
        <v>11.44349729530864</v>
      </c>
      <c r="AF243" s="9"/>
      <c r="AG243" s="22">
        <v>1.0732999999999999</v>
      </c>
      <c r="AH243" s="22">
        <v>20.307600000000001</v>
      </c>
      <c r="AI243" s="22">
        <v>-1.5521200000000001E-2</v>
      </c>
      <c r="AJ243" s="22">
        <v>233</v>
      </c>
      <c r="AK243" s="22">
        <v>1.0726899999999999</v>
      </c>
      <c r="AL243">
        <f t="shared" si="42"/>
        <v>19.161975308641974</v>
      </c>
      <c r="AM243">
        <f t="shared" si="43"/>
        <v>20.566548098765431</v>
      </c>
      <c r="AP243" s="9"/>
      <c r="AQ243" s="22">
        <v>0.57678200000000002</v>
      </c>
      <c r="AR243" s="22">
        <v>25.711300000000001</v>
      </c>
      <c r="AS243" s="22">
        <v>-1.6146899999999999E-2</v>
      </c>
      <c r="AT243" s="22">
        <v>233</v>
      </c>
      <c r="AU243" s="22">
        <v>0.57626299999999997</v>
      </c>
      <c r="AV243">
        <f t="shared" si="44"/>
        <v>19.934444444444441</v>
      </c>
      <c r="AW243">
        <f t="shared" si="45"/>
        <v>11.497828735555554</v>
      </c>
      <c r="AX243" s="9"/>
      <c r="AY243" s="22">
        <v>1.0732999999999999</v>
      </c>
      <c r="AZ243" s="22">
        <v>29.4298</v>
      </c>
      <c r="BA243" s="22">
        <v>-1.5512099999999999E-2</v>
      </c>
      <c r="BB243" s="22">
        <v>233</v>
      </c>
      <c r="BC243" s="22">
        <v>1.0720799999999999</v>
      </c>
      <c r="BD243">
        <f t="shared" si="46"/>
        <v>19.150740740740741</v>
      </c>
      <c r="BE243">
        <f t="shared" si="47"/>
        <v>20.554490037037034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0.57174700000000001</v>
      </c>
      <c r="H244" s="22">
        <v>7.4089499999999999</v>
      </c>
      <c r="I244" s="22">
        <v>-1.5972900000000002E-2</v>
      </c>
      <c r="J244" s="22">
        <v>234</v>
      </c>
      <c r="K244" s="22">
        <v>0.57125899999999996</v>
      </c>
      <c r="L244">
        <f t="shared" si="36"/>
        <v>19.719629629629633</v>
      </c>
      <c r="M244">
        <f t="shared" si="37"/>
        <v>11.274639081851854</v>
      </c>
      <c r="N244" s="9"/>
      <c r="O244" s="22">
        <v>1.0783400000000001</v>
      </c>
      <c r="P244" s="22">
        <v>11.1275</v>
      </c>
      <c r="Q244" s="22">
        <v>-1.54022E-2</v>
      </c>
      <c r="R244" s="22">
        <v>234</v>
      </c>
      <c r="S244" s="22">
        <v>1.07697</v>
      </c>
      <c r="T244">
        <f t="shared" si="38"/>
        <v>19.015061728395061</v>
      </c>
      <c r="U244">
        <f t="shared" si="39"/>
        <v>20.50470166419753</v>
      </c>
      <c r="X244" s="9"/>
      <c r="Y244" s="22">
        <v>0.57174700000000001</v>
      </c>
      <c r="Z244" s="22">
        <v>16.5991</v>
      </c>
      <c r="AA244" s="22">
        <v>-1.6076699999999999E-2</v>
      </c>
      <c r="AB244" s="22">
        <v>234</v>
      </c>
      <c r="AC244" s="22">
        <v>0.571411</v>
      </c>
      <c r="AD244">
        <f t="shared" si="40"/>
        <v>19.847777777777775</v>
      </c>
      <c r="AE244">
        <f t="shared" si="41"/>
        <v>11.34790740111111</v>
      </c>
      <c r="AF244" s="9"/>
      <c r="AG244" s="22">
        <v>1.0783400000000001</v>
      </c>
      <c r="AH244" s="22">
        <v>20.317599999999999</v>
      </c>
      <c r="AI244" s="22">
        <v>-1.55151E-2</v>
      </c>
      <c r="AJ244" s="22">
        <v>234</v>
      </c>
      <c r="AK244" s="22">
        <v>1.07666</v>
      </c>
      <c r="AL244">
        <f t="shared" si="42"/>
        <v>19.154444444444444</v>
      </c>
      <c r="AM244">
        <f t="shared" si="43"/>
        <v>20.655003622222225</v>
      </c>
      <c r="AP244" s="9"/>
      <c r="AQ244" s="22">
        <v>0.57174700000000001</v>
      </c>
      <c r="AR244" s="22">
        <v>25.721399999999999</v>
      </c>
      <c r="AS244" s="22">
        <v>-1.6153000000000001E-2</v>
      </c>
      <c r="AT244" s="22">
        <v>234</v>
      </c>
      <c r="AU244" s="22">
        <v>0.57119799999999998</v>
      </c>
      <c r="AV244">
        <f t="shared" si="44"/>
        <v>19.941975308641975</v>
      </c>
      <c r="AW244">
        <f t="shared" si="45"/>
        <v>11.401764556790123</v>
      </c>
      <c r="AX244" s="9"/>
      <c r="AY244" s="22">
        <v>1.0783400000000001</v>
      </c>
      <c r="AZ244" s="22">
        <v>29.439800000000002</v>
      </c>
      <c r="BA244" s="22">
        <v>-1.5506000000000001E-2</v>
      </c>
      <c r="BB244" s="22">
        <v>234</v>
      </c>
      <c r="BC244" s="22">
        <v>1.0772699999999999</v>
      </c>
      <c r="BD244">
        <f t="shared" si="46"/>
        <v>19.14320987654321</v>
      </c>
      <c r="BE244">
        <f t="shared" si="47"/>
        <v>20.642888938271607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0.56671099999999996</v>
      </c>
      <c r="H245" s="22">
        <v>7.4190199999999997</v>
      </c>
      <c r="I245" s="22">
        <v>-1.5976000000000001E-2</v>
      </c>
      <c r="J245" s="22">
        <v>235</v>
      </c>
      <c r="K245" s="22">
        <v>0.56625400000000004</v>
      </c>
      <c r="L245">
        <f t="shared" si="36"/>
        <v>19.723456790123457</v>
      </c>
      <c r="M245">
        <f t="shared" si="37"/>
        <v>11.177499920987653</v>
      </c>
      <c r="N245" s="9"/>
      <c r="O245" s="22">
        <v>1.0833699999999999</v>
      </c>
      <c r="P245" s="22">
        <v>11.137499999999999</v>
      </c>
      <c r="Q245" s="22">
        <v>-1.5396099999999999E-2</v>
      </c>
      <c r="R245" s="22">
        <v>235</v>
      </c>
      <c r="S245" s="22">
        <v>1.0821499999999999</v>
      </c>
      <c r="T245">
        <f t="shared" si="38"/>
        <v>19.007530864197527</v>
      </c>
      <c r="U245">
        <f t="shared" si="39"/>
        <v>20.592188712345674</v>
      </c>
      <c r="X245" s="9"/>
      <c r="Y245" s="22">
        <v>0.56671099999999996</v>
      </c>
      <c r="Z245" s="22">
        <v>16.609200000000001</v>
      </c>
      <c r="AA245" s="22">
        <v>-1.6082800000000001E-2</v>
      </c>
      <c r="AB245" s="22">
        <v>235</v>
      </c>
      <c r="AC245" s="22">
        <v>0.56616200000000005</v>
      </c>
      <c r="AD245">
        <f t="shared" si="40"/>
        <v>19.855308641975309</v>
      </c>
      <c r="AE245">
        <f t="shared" si="41"/>
        <v>11.25222181580247</v>
      </c>
      <c r="AF245" s="9"/>
      <c r="AG245" s="22">
        <v>1.0833699999999999</v>
      </c>
      <c r="AH245" s="22">
        <v>20.3277</v>
      </c>
      <c r="AI245" s="22">
        <v>-1.5506000000000001E-2</v>
      </c>
      <c r="AJ245" s="22">
        <v>235</v>
      </c>
      <c r="AK245" s="22">
        <v>1.08185</v>
      </c>
      <c r="AL245">
        <f t="shared" si="42"/>
        <v>19.14320987654321</v>
      </c>
      <c r="AM245">
        <f t="shared" si="43"/>
        <v>20.739179283950616</v>
      </c>
      <c r="AP245" s="9"/>
      <c r="AQ245" s="22">
        <v>0.56671099999999996</v>
      </c>
      <c r="AR245" s="22">
        <v>25.731400000000001</v>
      </c>
      <c r="AS245" s="22">
        <v>-1.6156E-2</v>
      </c>
      <c r="AT245" s="22">
        <v>235</v>
      </c>
      <c r="AU245" s="22">
        <v>0.56601000000000001</v>
      </c>
      <c r="AV245">
        <f t="shared" si="44"/>
        <v>19.945679012345678</v>
      </c>
      <c r="AW245">
        <f t="shared" si="45"/>
        <v>11.303435698765432</v>
      </c>
      <c r="AX245" s="9"/>
      <c r="AY245" s="22">
        <v>1.0833699999999999</v>
      </c>
      <c r="AZ245" s="22">
        <v>29.4499</v>
      </c>
      <c r="BA245" s="22">
        <v>-1.54938E-2</v>
      </c>
      <c r="BB245" s="22">
        <v>235</v>
      </c>
      <c r="BC245" s="22">
        <v>1.0821499999999999</v>
      </c>
      <c r="BD245">
        <f t="shared" si="46"/>
        <v>19.128148148148149</v>
      </c>
      <c r="BE245">
        <f t="shared" si="47"/>
        <v>20.722861859259261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0.56167599999999995</v>
      </c>
      <c r="H246" s="22">
        <v>7.4290900000000004</v>
      </c>
      <c r="I246" s="22">
        <v>-1.5979E-2</v>
      </c>
      <c r="J246" s="22">
        <v>236</v>
      </c>
      <c r="K246" s="22">
        <v>0.56085200000000002</v>
      </c>
      <c r="L246">
        <f t="shared" si="36"/>
        <v>19.72716049382716</v>
      </c>
      <c r="M246">
        <f t="shared" si="37"/>
        <v>11.080272597530863</v>
      </c>
      <c r="N246" s="9"/>
      <c r="O246" s="22">
        <v>1.0884100000000001</v>
      </c>
      <c r="P246" s="22">
        <v>11.147600000000001</v>
      </c>
      <c r="Q246" s="22">
        <v>-1.5387E-2</v>
      </c>
      <c r="R246" s="22">
        <v>236</v>
      </c>
      <c r="S246" s="22">
        <v>1.08765</v>
      </c>
      <c r="T246">
        <f t="shared" si="38"/>
        <v>18.996296296296297</v>
      </c>
      <c r="U246">
        <f t="shared" si="39"/>
        <v>20.675758851851853</v>
      </c>
      <c r="X246" s="9"/>
      <c r="Y246" s="22">
        <v>0.56167599999999995</v>
      </c>
      <c r="Z246" s="22">
        <v>16.619299999999999</v>
      </c>
      <c r="AA246" s="22">
        <v>-1.60889E-2</v>
      </c>
      <c r="AB246" s="22">
        <v>236</v>
      </c>
      <c r="AC246" s="22">
        <v>0.56079100000000004</v>
      </c>
      <c r="AD246">
        <f t="shared" si="40"/>
        <v>19.862839506172836</v>
      </c>
      <c r="AE246">
        <f t="shared" si="41"/>
        <v>11.156480242469133</v>
      </c>
      <c r="AF246" s="9"/>
      <c r="AG246" s="22">
        <v>1.0884100000000001</v>
      </c>
      <c r="AH246" s="22">
        <v>20.337800000000001</v>
      </c>
      <c r="AI246" s="22">
        <v>-1.54999E-2</v>
      </c>
      <c r="AJ246" s="22">
        <v>236</v>
      </c>
      <c r="AK246" s="22">
        <v>1.08704</v>
      </c>
      <c r="AL246">
        <f t="shared" si="42"/>
        <v>19.13567901234568</v>
      </c>
      <c r="AM246">
        <f t="shared" si="43"/>
        <v>20.827464393827164</v>
      </c>
      <c r="AP246" s="9"/>
      <c r="AQ246" s="22">
        <v>0.56167599999999995</v>
      </c>
      <c r="AR246" s="22">
        <v>25.741499999999998</v>
      </c>
      <c r="AS246" s="22">
        <v>-1.6162099999999999E-2</v>
      </c>
      <c r="AT246" s="22">
        <v>236</v>
      </c>
      <c r="AU246" s="22">
        <v>0.56127899999999997</v>
      </c>
      <c r="AV246">
        <f t="shared" si="44"/>
        <v>19.953209876543205</v>
      </c>
      <c r="AW246">
        <f t="shared" si="45"/>
        <v>11.20723911061728</v>
      </c>
      <c r="AX246" s="9"/>
      <c r="AY246" s="22">
        <v>1.0884100000000001</v>
      </c>
      <c r="AZ246" s="22">
        <v>29.46</v>
      </c>
      <c r="BA246" s="22">
        <v>-1.54877E-2</v>
      </c>
      <c r="BB246" s="22">
        <v>236</v>
      </c>
      <c r="BC246" s="22">
        <v>1.08765</v>
      </c>
      <c r="BD246">
        <f t="shared" si="46"/>
        <v>19.120617283950615</v>
      </c>
      <c r="BE246">
        <f t="shared" si="47"/>
        <v>20.811071058024691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0.55664100000000005</v>
      </c>
      <c r="H247" s="22">
        <v>7.4391600000000002</v>
      </c>
      <c r="I247" s="22">
        <v>-1.5988200000000001E-2</v>
      </c>
      <c r="J247" s="22">
        <v>237</v>
      </c>
      <c r="K247" s="22">
        <v>0.55606100000000003</v>
      </c>
      <c r="L247">
        <f t="shared" si="36"/>
        <v>19.738518518518521</v>
      </c>
      <c r="M247">
        <f t="shared" si="37"/>
        <v>10.987268686666669</v>
      </c>
      <c r="N247" s="9"/>
      <c r="O247" s="22">
        <v>1.09344</v>
      </c>
      <c r="P247" s="22">
        <v>11.1577</v>
      </c>
      <c r="Q247" s="22">
        <v>-1.5383900000000001E-2</v>
      </c>
      <c r="R247" s="22">
        <v>237</v>
      </c>
      <c r="S247" s="22">
        <v>1.09222</v>
      </c>
      <c r="T247">
        <f t="shared" si="38"/>
        <v>18.99246913580247</v>
      </c>
      <c r="U247">
        <f t="shared" si="39"/>
        <v>20.76712545185185</v>
      </c>
      <c r="X247" s="9"/>
      <c r="Y247" s="22">
        <v>0.55664100000000005</v>
      </c>
      <c r="Z247" s="22">
        <v>16.6294</v>
      </c>
      <c r="AA247" s="22">
        <v>-1.6095000000000002E-2</v>
      </c>
      <c r="AB247" s="22">
        <v>237</v>
      </c>
      <c r="AC247" s="22">
        <v>0.55624399999999996</v>
      </c>
      <c r="AD247">
        <f t="shared" si="40"/>
        <v>19.87037037037037</v>
      </c>
      <c r="AE247">
        <f t="shared" si="41"/>
        <v>11.060662833333334</v>
      </c>
      <c r="AF247" s="9"/>
      <c r="AG247" s="22">
        <v>1.09344</v>
      </c>
      <c r="AH247" s="22">
        <v>20.347799999999999</v>
      </c>
      <c r="AI247" s="22">
        <v>-1.54907E-2</v>
      </c>
      <c r="AJ247" s="22">
        <v>237</v>
      </c>
      <c r="AK247" s="22">
        <v>1.09253</v>
      </c>
      <c r="AL247">
        <f t="shared" si="42"/>
        <v>19.124320987654318</v>
      </c>
      <c r="AM247">
        <f t="shared" si="43"/>
        <v>20.911297540740737</v>
      </c>
      <c r="AP247" s="9"/>
      <c r="AQ247" s="22">
        <v>0.55664100000000005</v>
      </c>
      <c r="AR247" s="22">
        <v>25.7516</v>
      </c>
      <c r="AS247" s="22">
        <v>-1.6162099999999999E-2</v>
      </c>
      <c r="AT247" s="22">
        <v>237</v>
      </c>
      <c r="AU247" s="22">
        <v>0.55618299999999998</v>
      </c>
      <c r="AV247">
        <f t="shared" si="44"/>
        <v>19.953209876543205</v>
      </c>
      <c r="AW247">
        <f t="shared" si="45"/>
        <v>11.106774698888888</v>
      </c>
      <c r="AX247" s="9"/>
      <c r="AY247" s="22">
        <v>1.09344</v>
      </c>
      <c r="AZ247" s="22">
        <v>29.470099999999999</v>
      </c>
      <c r="BA247" s="22">
        <v>-1.5478499999999999E-2</v>
      </c>
      <c r="BB247" s="22">
        <v>237</v>
      </c>
      <c r="BC247" s="22">
        <v>1.09253</v>
      </c>
      <c r="BD247">
        <f t="shared" si="46"/>
        <v>19.109259259259257</v>
      </c>
      <c r="BE247">
        <f t="shared" si="47"/>
        <v>20.894828444444443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0.55160500000000001</v>
      </c>
      <c r="H248" s="22">
        <v>7.44923</v>
      </c>
      <c r="I248" s="22">
        <v>-1.5991200000000001E-2</v>
      </c>
      <c r="J248" s="22">
        <v>238</v>
      </c>
      <c r="K248" s="22">
        <v>0.55081199999999997</v>
      </c>
      <c r="L248">
        <f t="shared" si="36"/>
        <v>19.742222222222221</v>
      </c>
      <c r="M248">
        <f t="shared" si="37"/>
        <v>10.889908488888889</v>
      </c>
      <c r="N248" s="9"/>
      <c r="O248" s="22">
        <v>1.0984799999999999</v>
      </c>
      <c r="P248" s="22">
        <v>11.1678</v>
      </c>
      <c r="Q248" s="22">
        <v>-1.5374799999999999E-2</v>
      </c>
      <c r="R248" s="22">
        <v>238</v>
      </c>
      <c r="S248" s="22">
        <v>1.09772</v>
      </c>
      <c r="T248">
        <f t="shared" si="38"/>
        <v>18.981234567901232</v>
      </c>
      <c r="U248">
        <f t="shared" si="39"/>
        <v>20.850506548148143</v>
      </c>
      <c r="X248" s="9"/>
      <c r="Y248" s="22">
        <v>0.55160500000000001</v>
      </c>
      <c r="Z248" s="22">
        <v>16.639399999999998</v>
      </c>
      <c r="AA248" s="22">
        <v>-1.61011E-2</v>
      </c>
      <c r="AB248" s="22">
        <v>238</v>
      </c>
      <c r="AC248" s="22">
        <v>0.55120800000000003</v>
      </c>
      <c r="AD248">
        <f t="shared" si="40"/>
        <v>19.877901234567901</v>
      </c>
      <c r="AE248">
        <f t="shared" si="41"/>
        <v>10.964749710493827</v>
      </c>
      <c r="AF248" s="9"/>
      <c r="AG248" s="22">
        <v>1.0984799999999999</v>
      </c>
      <c r="AH248" s="22">
        <v>20.357900000000001</v>
      </c>
      <c r="AI248" s="22">
        <v>-1.5484599999999999E-2</v>
      </c>
      <c r="AJ248" s="22">
        <v>238</v>
      </c>
      <c r="AK248" s="22">
        <v>1.09711</v>
      </c>
      <c r="AL248">
        <f t="shared" si="42"/>
        <v>19.116790123456788</v>
      </c>
      <c r="AM248">
        <f t="shared" si="43"/>
        <v>20.999411614814811</v>
      </c>
      <c r="AP248" s="9"/>
      <c r="AQ248" s="22">
        <v>0.55160500000000001</v>
      </c>
      <c r="AR248" s="22">
        <v>25.761600000000001</v>
      </c>
      <c r="AS248" s="22">
        <v>-1.61713E-2</v>
      </c>
      <c r="AT248" s="22">
        <v>238</v>
      </c>
      <c r="AU248" s="22">
        <v>0.55096400000000001</v>
      </c>
      <c r="AV248">
        <f t="shared" si="44"/>
        <v>19.964567901234567</v>
      </c>
      <c r="AW248">
        <f t="shared" si="45"/>
        <v>11.012555477160493</v>
      </c>
      <c r="AX248" s="9"/>
      <c r="AY248" s="22">
        <v>1.0984799999999999</v>
      </c>
      <c r="AZ248" s="22">
        <v>29.4801</v>
      </c>
      <c r="BA248" s="22">
        <v>-1.5469399999999999E-2</v>
      </c>
      <c r="BB248" s="22">
        <v>238</v>
      </c>
      <c r="BC248" s="22">
        <v>1.09772</v>
      </c>
      <c r="BD248">
        <f t="shared" si="46"/>
        <v>19.09802469135802</v>
      </c>
      <c r="BE248">
        <f t="shared" si="47"/>
        <v>20.978798162962956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0.54657</v>
      </c>
      <c r="H249" s="22">
        <v>7.4593100000000003</v>
      </c>
      <c r="I249" s="22">
        <v>-1.5997299999999999E-2</v>
      </c>
      <c r="J249" s="22">
        <v>239</v>
      </c>
      <c r="K249" s="22">
        <v>0.54598999999999998</v>
      </c>
      <c r="L249">
        <f t="shared" si="36"/>
        <v>19.749753086419751</v>
      </c>
      <c r="M249">
        <f t="shared" si="37"/>
        <v>10.794622544444444</v>
      </c>
      <c r="N249" s="9"/>
      <c r="O249" s="22">
        <v>1.1035200000000001</v>
      </c>
      <c r="P249" s="22">
        <v>11.1778</v>
      </c>
      <c r="Q249" s="22">
        <v>-1.53717E-2</v>
      </c>
      <c r="R249" s="22">
        <v>239</v>
      </c>
      <c r="S249" s="22">
        <v>1.1026</v>
      </c>
      <c r="T249">
        <f t="shared" si="38"/>
        <v>18.977407407407409</v>
      </c>
      <c r="U249">
        <f t="shared" si="39"/>
        <v>20.941948622222224</v>
      </c>
      <c r="X249" s="9"/>
      <c r="Y249" s="22">
        <v>0.54657</v>
      </c>
      <c r="Z249" s="22">
        <v>16.6495</v>
      </c>
      <c r="AA249" s="22">
        <v>-1.6107199999999999E-2</v>
      </c>
      <c r="AB249" s="22">
        <v>239</v>
      </c>
      <c r="AC249" s="22">
        <v>0.54602099999999998</v>
      </c>
      <c r="AD249">
        <f t="shared" si="40"/>
        <v>19.885432098765428</v>
      </c>
      <c r="AE249">
        <f t="shared" si="41"/>
        <v>10.86878062222222</v>
      </c>
      <c r="AF249" s="9"/>
      <c r="AG249" s="22">
        <v>1.1035200000000001</v>
      </c>
      <c r="AH249" s="22">
        <v>20.367999999999999</v>
      </c>
      <c r="AI249" s="22">
        <v>-1.54816E-2</v>
      </c>
      <c r="AJ249" s="22">
        <v>239</v>
      </c>
      <c r="AK249" s="22">
        <v>1.1029100000000001</v>
      </c>
      <c r="AL249">
        <f t="shared" si="42"/>
        <v>19.113086419753085</v>
      </c>
      <c r="AM249">
        <f t="shared" si="43"/>
        <v>21.091673125925926</v>
      </c>
      <c r="AP249" s="9"/>
      <c r="AQ249" s="22">
        <v>0.54657</v>
      </c>
      <c r="AR249" s="22">
        <v>25.771699999999999</v>
      </c>
      <c r="AS249" s="22">
        <v>-1.6174299999999999E-2</v>
      </c>
      <c r="AT249" s="22">
        <v>239</v>
      </c>
      <c r="AU249" s="22">
        <v>0.54571499999999995</v>
      </c>
      <c r="AV249">
        <f t="shared" si="44"/>
        <v>19.96827160493827</v>
      </c>
      <c r="AW249">
        <f t="shared" si="45"/>
        <v>10.91405821111111</v>
      </c>
      <c r="AX249" s="9"/>
      <c r="AY249" s="22">
        <v>1.1035200000000001</v>
      </c>
      <c r="AZ249" s="22">
        <v>29.490200000000002</v>
      </c>
      <c r="BA249" s="22">
        <v>-1.5463299999999999E-2</v>
      </c>
      <c r="BB249" s="22">
        <v>239</v>
      </c>
      <c r="BC249" s="22">
        <v>1.1026</v>
      </c>
      <c r="BD249">
        <f t="shared" si="46"/>
        <v>19.090493827160493</v>
      </c>
      <c r="BE249">
        <f t="shared" si="47"/>
        <v>21.06674174814815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0.54153399999999996</v>
      </c>
      <c r="H250" s="22">
        <v>7.4693800000000001</v>
      </c>
      <c r="I250" s="22">
        <v>-1.6003400000000001E-2</v>
      </c>
      <c r="J250" s="22">
        <v>240</v>
      </c>
      <c r="K250" s="22">
        <v>0.54095499999999996</v>
      </c>
      <c r="L250">
        <f t="shared" si="36"/>
        <v>19.757283950617282</v>
      </c>
      <c r="M250">
        <f t="shared" si="37"/>
        <v>10.699241006913578</v>
      </c>
      <c r="N250" s="9"/>
      <c r="O250" s="22">
        <v>1.1085499999999999</v>
      </c>
      <c r="P250" s="22">
        <v>11.187900000000001</v>
      </c>
      <c r="Q250" s="22">
        <v>-1.53656E-2</v>
      </c>
      <c r="R250" s="22">
        <v>240</v>
      </c>
      <c r="S250" s="22">
        <v>1.1077900000000001</v>
      </c>
      <c r="T250">
        <f t="shared" si="38"/>
        <v>18.969876543209878</v>
      </c>
      <c r="U250">
        <f t="shared" si="39"/>
        <v>21.029056641975309</v>
      </c>
      <c r="X250" s="9"/>
      <c r="Y250" s="22">
        <v>0.54153399999999996</v>
      </c>
      <c r="Z250" s="22">
        <v>16.659600000000001</v>
      </c>
      <c r="AA250" s="22">
        <v>-1.6110200000000002E-2</v>
      </c>
      <c r="AB250" s="22">
        <v>240</v>
      </c>
      <c r="AC250" s="22">
        <v>0.54071000000000002</v>
      </c>
      <c r="AD250">
        <f t="shared" si="40"/>
        <v>19.889135802469134</v>
      </c>
      <c r="AE250">
        <f t="shared" si="41"/>
        <v>10.77064326765432</v>
      </c>
      <c r="AF250" s="9"/>
      <c r="AG250" s="22">
        <v>1.1085499999999999</v>
      </c>
      <c r="AH250" s="22">
        <v>20.378</v>
      </c>
      <c r="AI250" s="22">
        <v>-1.5472400000000001E-2</v>
      </c>
      <c r="AJ250" s="22">
        <v>240</v>
      </c>
      <c r="AK250" s="22">
        <v>1.1077900000000001</v>
      </c>
      <c r="AL250">
        <f t="shared" si="42"/>
        <v>19.101728395061727</v>
      </c>
      <c r="AM250">
        <f t="shared" si="43"/>
        <v>21.175221012345677</v>
      </c>
      <c r="AP250" s="9"/>
      <c r="AQ250" s="22">
        <v>0.54153399999999996</v>
      </c>
      <c r="AR250" s="22">
        <v>25.7818</v>
      </c>
      <c r="AS250" s="22">
        <v>-1.6180400000000001E-2</v>
      </c>
      <c r="AT250" s="22">
        <v>240</v>
      </c>
      <c r="AU250" s="22">
        <v>0.54089399999999999</v>
      </c>
      <c r="AV250">
        <f t="shared" si="44"/>
        <v>19.975802469135804</v>
      </c>
      <c r="AW250">
        <f t="shared" si="45"/>
        <v>10.817576214320988</v>
      </c>
      <c r="AX250" s="9"/>
      <c r="AY250" s="22">
        <v>1.1085499999999999</v>
      </c>
      <c r="AZ250" s="22">
        <v>29.500299999999999</v>
      </c>
      <c r="BA250" s="22">
        <v>-1.54541E-2</v>
      </c>
      <c r="BB250" s="22">
        <v>240</v>
      </c>
      <c r="BC250" s="22">
        <v>1.10748</v>
      </c>
      <c r="BD250">
        <f t="shared" si="46"/>
        <v>19.079135802469132</v>
      </c>
      <c r="BE250">
        <f t="shared" si="47"/>
        <v>21.150175993827155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0.53649899999999995</v>
      </c>
      <c r="H251" s="22">
        <v>7.4794499999999999</v>
      </c>
      <c r="I251" s="22">
        <v>-1.6009499999999999E-2</v>
      </c>
      <c r="J251" s="22">
        <v>241</v>
      </c>
      <c r="K251" s="22">
        <v>0.53582799999999997</v>
      </c>
      <c r="L251">
        <f t="shared" si="36"/>
        <v>19.764814814814812</v>
      </c>
      <c r="M251">
        <f t="shared" si="37"/>
        <v>10.603803383333331</v>
      </c>
      <c r="N251" s="9"/>
      <c r="O251" s="22">
        <v>1.1135900000000001</v>
      </c>
      <c r="P251" s="22">
        <v>11.198</v>
      </c>
      <c r="Q251" s="22">
        <v>-1.5356399999999999E-2</v>
      </c>
      <c r="R251" s="22">
        <v>241</v>
      </c>
      <c r="S251" s="22">
        <v>1.1123700000000001</v>
      </c>
      <c r="T251">
        <f t="shared" si="38"/>
        <v>18.958518518518517</v>
      </c>
      <c r="U251">
        <f t="shared" si="39"/>
        <v>21.112016637037037</v>
      </c>
      <c r="X251" s="9"/>
      <c r="Y251" s="22">
        <v>0.53649899999999995</v>
      </c>
      <c r="Z251" s="22">
        <v>16.669599999999999</v>
      </c>
      <c r="AA251" s="22">
        <v>-1.6113300000000001E-2</v>
      </c>
      <c r="AB251" s="22">
        <v>241</v>
      </c>
      <c r="AC251" s="22">
        <v>0.53576699999999999</v>
      </c>
      <c r="AD251">
        <f t="shared" si="40"/>
        <v>19.892962962962962</v>
      </c>
      <c r="AE251">
        <f t="shared" si="41"/>
        <v>10.672554736666665</v>
      </c>
      <c r="AF251" s="9"/>
      <c r="AG251" s="22">
        <v>1.1135900000000001</v>
      </c>
      <c r="AH251" s="22">
        <v>20.388100000000001</v>
      </c>
      <c r="AI251" s="22">
        <v>-1.5469399999999999E-2</v>
      </c>
      <c r="AJ251" s="22">
        <v>241</v>
      </c>
      <c r="AK251" s="22">
        <v>1.11206</v>
      </c>
      <c r="AL251">
        <f t="shared" si="42"/>
        <v>19.09802469135802</v>
      </c>
      <c r="AM251">
        <f t="shared" si="43"/>
        <v>21.267369316049379</v>
      </c>
      <c r="AP251" s="9"/>
      <c r="AQ251" s="22">
        <v>0.53649899999999995</v>
      </c>
      <c r="AR251" s="22">
        <v>25.791899999999998</v>
      </c>
      <c r="AS251" s="22">
        <v>-1.6186499999999999E-2</v>
      </c>
      <c r="AT251" s="22">
        <v>241</v>
      </c>
      <c r="AU251" s="22">
        <v>0.53591900000000003</v>
      </c>
      <c r="AV251">
        <f t="shared" si="44"/>
        <v>19.983333333333331</v>
      </c>
      <c r="AW251">
        <f t="shared" si="45"/>
        <v>10.721038349999997</v>
      </c>
      <c r="AX251" s="9"/>
      <c r="AY251" s="22">
        <v>1.1135900000000001</v>
      </c>
      <c r="AZ251" s="22">
        <v>29.510300000000001</v>
      </c>
      <c r="BA251" s="22">
        <v>-1.5448E-2</v>
      </c>
      <c r="BB251" s="22">
        <v>241</v>
      </c>
      <c r="BC251" s="22">
        <v>1.1123700000000001</v>
      </c>
      <c r="BD251">
        <f t="shared" si="46"/>
        <v>19.071604938271605</v>
      </c>
      <c r="BE251">
        <f t="shared" si="47"/>
        <v>21.237948543209878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0.53146400000000005</v>
      </c>
      <c r="H252" s="22">
        <v>7.4895199999999997</v>
      </c>
      <c r="I252" s="22">
        <v>-1.6015600000000001E-2</v>
      </c>
      <c r="J252" s="22">
        <v>242</v>
      </c>
      <c r="K252" s="22">
        <v>0.530914</v>
      </c>
      <c r="L252">
        <f t="shared" si="36"/>
        <v>19.772345679012346</v>
      </c>
      <c r="M252">
        <f t="shared" si="37"/>
        <v>10.508289923950619</v>
      </c>
      <c r="N252" s="9"/>
      <c r="O252" s="22">
        <v>1.1186199999999999</v>
      </c>
      <c r="P252" s="22">
        <v>11.208</v>
      </c>
      <c r="Q252" s="22">
        <v>-1.5350300000000001E-2</v>
      </c>
      <c r="R252" s="22">
        <v>242</v>
      </c>
      <c r="S252" s="22">
        <v>1.11755</v>
      </c>
      <c r="T252">
        <f t="shared" si="38"/>
        <v>18.95098765432099</v>
      </c>
      <c r="U252">
        <f t="shared" si="39"/>
        <v>21.198953809876546</v>
      </c>
      <c r="X252" s="9"/>
      <c r="Y252" s="22">
        <v>0.53146400000000005</v>
      </c>
      <c r="Z252" s="22">
        <v>16.6797</v>
      </c>
      <c r="AA252" s="22">
        <v>-1.6122399999999999E-2</v>
      </c>
      <c r="AB252" s="22">
        <v>242</v>
      </c>
      <c r="AC252" s="22">
        <v>0.53064</v>
      </c>
      <c r="AD252">
        <f t="shared" si="40"/>
        <v>19.904197530864195</v>
      </c>
      <c r="AE252">
        <f t="shared" si="41"/>
        <v>10.578364436543209</v>
      </c>
      <c r="AF252" s="9"/>
      <c r="AG252" s="22">
        <v>1.1186199999999999</v>
      </c>
      <c r="AH252" s="22">
        <v>20.398199999999999</v>
      </c>
      <c r="AI252" s="22">
        <v>-1.54602E-2</v>
      </c>
      <c r="AJ252" s="22">
        <v>242</v>
      </c>
      <c r="AK252" s="22">
        <v>1.1178600000000001</v>
      </c>
      <c r="AL252">
        <f t="shared" si="42"/>
        <v>19.086666666666666</v>
      </c>
      <c r="AM252">
        <f t="shared" si="43"/>
        <v>21.350727066666664</v>
      </c>
      <c r="AP252" s="9"/>
      <c r="AQ252" s="22">
        <v>0.53146400000000005</v>
      </c>
      <c r="AR252" s="22">
        <v>25.8019</v>
      </c>
      <c r="AS252" s="22">
        <v>-1.6192600000000001E-2</v>
      </c>
      <c r="AT252" s="22">
        <v>242</v>
      </c>
      <c r="AU252" s="22">
        <v>0.53064</v>
      </c>
      <c r="AV252">
        <f t="shared" si="44"/>
        <v>19.990864197530865</v>
      </c>
      <c r="AW252">
        <f t="shared" si="45"/>
        <v>10.624424649876545</v>
      </c>
      <c r="AX252" s="9"/>
      <c r="AY252" s="22">
        <v>1.1186199999999999</v>
      </c>
      <c r="AZ252" s="22">
        <v>29.520399999999999</v>
      </c>
      <c r="BA252" s="22">
        <v>-1.54419E-2</v>
      </c>
      <c r="BB252" s="22">
        <v>242</v>
      </c>
      <c r="BC252" s="22">
        <v>1.1178600000000001</v>
      </c>
      <c r="BD252">
        <f t="shared" si="46"/>
        <v>19.064074074074075</v>
      </c>
      <c r="BE252">
        <f t="shared" si="47"/>
        <v>21.32545454074074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0.52642800000000001</v>
      </c>
      <c r="H253" s="22">
        <v>7.4995900000000004</v>
      </c>
      <c r="I253" s="22">
        <v>-1.6024799999999999E-2</v>
      </c>
      <c r="J253" s="22">
        <v>243</v>
      </c>
      <c r="K253" s="22">
        <v>0.52587899999999999</v>
      </c>
      <c r="L253">
        <f t="shared" si="36"/>
        <v>19.783703703703701</v>
      </c>
      <c r="M253">
        <f t="shared" si="37"/>
        <v>10.414695573333331</v>
      </c>
      <c r="N253" s="9"/>
      <c r="O253" s="22">
        <v>1.1236600000000001</v>
      </c>
      <c r="P253" s="22">
        <v>11.2181</v>
      </c>
      <c r="Q253" s="22">
        <v>-1.5341199999999999E-2</v>
      </c>
      <c r="R253" s="22">
        <v>243</v>
      </c>
      <c r="S253" s="22">
        <v>1.1227400000000001</v>
      </c>
      <c r="T253">
        <f t="shared" si="38"/>
        <v>18.939753086419749</v>
      </c>
      <c r="U253">
        <f t="shared" si="39"/>
        <v>21.281842953086418</v>
      </c>
      <c r="X253" s="9"/>
      <c r="Y253" s="22">
        <v>0.52642800000000001</v>
      </c>
      <c r="Z253" s="22">
        <v>16.689800000000002</v>
      </c>
      <c r="AA253" s="22">
        <v>-1.61285E-2</v>
      </c>
      <c r="AB253" s="22">
        <v>243</v>
      </c>
      <c r="AC253" s="22">
        <v>0.52612300000000001</v>
      </c>
      <c r="AD253">
        <f t="shared" si="40"/>
        <v>19.911728395061726</v>
      </c>
      <c r="AE253">
        <f t="shared" si="41"/>
        <v>10.482091355555553</v>
      </c>
      <c r="AF253" s="9"/>
      <c r="AG253" s="22">
        <v>1.1236600000000001</v>
      </c>
      <c r="AH253" s="22">
        <v>20.408300000000001</v>
      </c>
      <c r="AI253" s="22">
        <v>-1.5450999999999999E-2</v>
      </c>
      <c r="AJ253" s="22">
        <v>243</v>
      </c>
      <c r="AK253" s="22">
        <v>1.1224400000000001</v>
      </c>
      <c r="AL253">
        <f t="shared" si="42"/>
        <v>19.075308641975305</v>
      </c>
      <c r="AM253">
        <f t="shared" si="43"/>
        <v>21.434161308641972</v>
      </c>
      <c r="AP253" s="9"/>
      <c r="AQ253" s="22">
        <v>0.52642800000000001</v>
      </c>
      <c r="AR253" s="22">
        <v>25.812000000000001</v>
      </c>
      <c r="AS253" s="22">
        <v>-1.6204799999999998E-2</v>
      </c>
      <c r="AT253" s="22">
        <v>243</v>
      </c>
      <c r="AU253" s="22">
        <v>0.52584799999999998</v>
      </c>
      <c r="AV253">
        <f t="shared" si="44"/>
        <v>20.005925925925922</v>
      </c>
      <c r="AW253">
        <f t="shared" si="45"/>
        <v>10.531679573333331</v>
      </c>
      <c r="AX253" s="9"/>
      <c r="AY253" s="22">
        <v>1.1236600000000001</v>
      </c>
      <c r="AZ253" s="22">
        <v>29.5305</v>
      </c>
      <c r="BA253" s="22">
        <v>-1.5432700000000001E-2</v>
      </c>
      <c r="BB253" s="22">
        <v>243</v>
      </c>
      <c r="BC253" s="22">
        <v>1.1221300000000001</v>
      </c>
      <c r="BD253">
        <f t="shared" si="46"/>
        <v>19.052716049382713</v>
      </c>
      <c r="BE253">
        <f t="shared" si="47"/>
        <v>21.408774916049381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0.521393</v>
      </c>
      <c r="H254" s="22">
        <v>7.5096600000000002</v>
      </c>
      <c r="I254" s="22">
        <v>-1.6030900000000001E-2</v>
      </c>
      <c r="J254" s="22">
        <v>244</v>
      </c>
      <c r="K254" s="22">
        <v>0.52072099999999999</v>
      </c>
      <c r="L254">
        <f t="shared" si="36"/>
        <v>19.791234567901235</v>
      </c>
      <c r="M254">
        <f t="shared" si="37"/>
        <v>10.319011165061728</v>
      </c>
      <c r="N254" s="9"/>
      <c r="O254" s="22">
        <v>1.12869</v>
      </c>
      <c r="P254" s="22">
        <v>11.228199999999999</v>
      </c>
      <c r="Q254" s="22">
        <v>-1.5332E-2</v>
      </c>
      <c r="R254" s="22">
        <v>244</v>
      </c>
      <c r="S254" s="22">
        <v>1.1279300000000001</v>
      </c>
      <c r="T254">
        <f t="shared" si="38"/>
        <v>18.928395061728395</v>
      </c>
      <c r="U254">
        <f t="shared" si="39"/>
        <v>21.364290222222223</v>
      </c>
      <c r="X254" s="9"/>
      <c r="Y254" s="22">
        <v>0.521393</v>
      </c>
      <c r="Z254" s="22">
        <v>16.6998</v>
      </c>
      <c r="AA254" s="22">
        <v>-1.6134599999999999E-2</v>
      </c>
      <c r="AB254" s="22">
        <v>244</v>
      </c>
      <c r="AC254" s="22">
        <v>0.52047699999999997</v>
      </c>
      <c r="AD254">
        <f t="shared" si="40"/>
        <v>19.91925925925926</v>
      </c>
      <c r="AE254">
        <f t="shared" si="41"/>
        <v>10.385762342962963</v>
      </c>
      <c r="AF254" s="9"/>
      <c r="AG254" s="22">
        <v>1.12869</v>
      </c>
      <c r="AH254" s="22">
        <v>20.418299999999999</v>
      </c>
      <c r="AI254" s="22">
        <v>-1.54419E-2</v>
      </c>
      <c r="AJ254" s="22">
        <v>244</v>
      </c>
      <c r="AK254" s="22">
        <v>1.1276200000000001</v>
      </c>
      <c r="AL254">
        <f t="shared" si="42"/>
        <v>19.064074074074075</v>
      </c>
      <c r="AM254">
        <f t="shared" si="43"/>
        <v>21.517429766666666</v>
      </c>
      <c r="AP254" s="9"/>
      <c r="AQ254" s="22">
        <v>0.521393</v>
      </c>
      <c r="AR254" s="22">
        <v>25.822099999999999</v>
      </c>
      <c r="AS254" s="22">
        <v>-1.6207900000000001E-2</v>
      </c>
      <c r="AT254" s="22">
        <v>244</v>
      </c>
      <c r="AU254" s="22">
        <v>0.52087399999999995</v>
      </c>
      <c r="AV254">
        <f t="shared" si="44"/>
        <v>20.009753086419753</v>
      </c>
      <c r="AW254">
        <f t="shared" si="45"/>
        <v>10.432945190987654</v>
      </c>
      <c r="AX254" s="9"/>
      <c r="AY254" s="22">
        <v>1.12869</v>
      </c>
      <c r="AZ254" s="22">
        <v>29.540600000000001</v>
      </c>
      <c r="BA254" s="22">
        <v>-1.54266E-2</v>
      </c>
      <c r="BB254" s="22">
        <v>244</v>
      </c>
      <c r="BC254" s="22">
        <v>1.1282300000000001</v>
      </c>
      <c r="BD254">
        <f t="shared" si="46"/>
        <v>19.045185185185186</v>
      </c>
      <c r="BE254">
        <f t="shared" si="47"/>
        <v>21.496110066666667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0.51635699999999995</v>
      </c>
      <c r="H255" s="22">
        <v>7.51973</v>
      </c>
      <c r="I255" s="22">
        <v>-1.60339E-2</v>
      </c>
      <c r="J255" s="22">
        <v>245</v>
      </c>
      <c r="K255" s="22">
        <v>0.515656</v>
      </c>
      <c r="L255">
        <f t="shared" si="36"/>
        <v>19.794938271604938</v>
      </c>
      <c r="M255">
        <f t="shared" si="37"/>
        <v>10.221254941111109</v>
      </c>
      <c r="N255" s="9"/>
      <c r="O255" s="22">
        <v>1.1337299999999999</v>
      </c>
      <c r="P255" s="22">
        <v>11.238300000000001</v>
      </c>
      <c r="Q255" s="22">
        <v>-1.53198E-2</v>
      </c>
      <c r="R255" s="22">
        <v>245</v>
      </c>
      <c r="S255" s="22">
        <v>1.1331199999999999</v>
      </c>
      <c r="T255">
        <f t="shared" si="38"/>
        <v>18.91333333333333</v>
      </c>
      <c r="U255">
        <f t="shared" si="39"/>
        <v>21.442613399999995</v>
      </c>
      <c r="X255" s="9"/>
      <c r="Y255" s="22">
        <v>0.51635699999999995</v>
      </c>
      <c r="Z255" s="22">
        <v>16.709900000000001</v>
      </c>
      <c r="AA255" s="22">
        <v>-1.6140700000000001E-2</v>
      </c>
      <c r="AB255" s="22">
        <v>245</v>
      </c>
      <c r="AC255" s="22">
        <v>0.51602199999999998</v>
      </c>
      <c r="AD255">
        <f t="shared" si="40"/>
        <v>19.92679012345679</v>
      </c>
      <c r="AE255">
        <f t="shared" si="41"/>
        <v>10.289337567777777</v>
      </c>
      <c r="AF255" s="9"/>
      <c r="AG255" s="22">
        <v>1.1337299999999999</v>
      </c>
      <c r="AH255" s="22">
        <v>20.4284</v>
      </c>
      <c r="AI255" s="22">
        <v>-1.5432700000000001E-2</v>
      </c>
      <c r="AJ255" s="22">
        <v>245</v>
      </c>
      <c r="AK255" s="22">
        <v>1.1318999999999999</v>
      </c>
      <c r="AL255">
        <f t="shared" si="42"/>
        <v>19.052716049382713</v>
      </c>
      <c r="AM255">
        <f t="shared" si="43"/>
        <v>21.600635766666663</v>
      </c>
      <c r="AP255" s="9"/>
      <c r="AQ255" s="22">
        <v>0.51635699999999995</v>
      </c>
      <c r="AR255" s="22">
        <v>25.832100000000001</v>
      </c>
      <c r="AS255" s="22">
        <v>-1.62109E-2</v>
      </c>
      <c r="AT255" s="22">
        <v>245</v>
      </c>
      <c r="AU255" s="22">
        <v>0.51577799999999996</v>
      </c>
      <c r="AV255">
        <f t="shared" si="44"/>
        <v>20.013456790123456</v>
      </c>
      <c r="AW255">
        <f t="shared" si="45"/>
        <v>10.334088507777777</v>
      </c>
      <c r="AX255" s="9"/>
      <c r="AY255" s="22">
        <v>1.1337299999999999</v>
      </c>
      <c r="AZ255" s="22">
        <v>29.550599999999999</v>
      </c>
      <c r="BA255" s="22">
        <v>-1.5417500000000001E-2</v>
      </c>
      <c r="BB255" s="22">
        <v>245</v>
      </c>
      <c r="BC255" s="22">
        <v>1.1328100000000001</v>
      </c>
      <c r="BD255">
        <f t="shared" si="46"/>
        <v>19.033950617283949</v>
      </c>
      <c r="BE255">
        <f t="shared" si="47"/>
        <v>21.579360833333329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0.51132200000000005</v>
      </c>
      <c r="H256" s="22">
        <v>7.5297999999999998</v>
      </c>
      <c r="I256" s="22">
        <v>-1.6039999999999999E-2</v>
      </c>
      <c r="J256" s="22">
        <v>246</v>
      </c>
      <c r="K256" s="22">
        <v>0.51086399999999998</v>
      </c>
      <c r="L256">
        <f t="shared" si="36"/>
        <v>19.802469135802465</v>
      </c>
      <c r="M256">
        <f t="shared" si="37"/>
        <v>10.125438123456789</v>
      </c>
      <c r="N256" s="9"/>
      <c r="O256" s="22">
        <v>1.13876</v>
      </c>
      <c r="P256" s="22">
        <v>11.2483</v>
      </c>
      <c r="Q256" s="22">
        <v>-1.53107E-2</v>
      </c>
      <c r="R256" s="22">
        <v>246</v>
      </c>
      <c r="S256" s="22">
        <v>1.1376999999999999</v>
      </c>
      <c r="T256">
        <f t="shared" si="38"/>
        <v>18.9020987654321</v>
      </c>
      <c r="U256">
        <f t="shared" si="39"/>
        <v>21.524953990123457</v>
      </c>
      <c r="X256" s="9"/>
      <c r="Y256" s="22">
        <v>0.51132200000000005</v>
      </c>
      <c r="Z256" s="22">
        <v>16.72</v>
      </c>
      <c r="AA256" s="22">
        <v>-1.6149899999999998E-2</v>
      </c>
      <c r="AB256" s="22">
        <v>246</v>
      </c>
      <c r="AC256" s="22">
        <v>0.51065099999999997</v>
      </c>
      <c r="AD256">
        <f t="shared" si="40"/>
        <v>19.938148148148144</v>
      </c>
      <c r="AE256">
        <f t="shared" si="41"/>
        <v>10.194813787407407</v>
      </c>
      <c r="AF256" s="9"/>
      <c r="AG256" s="22">
        <v>1.13876</v>
      </c>
      <c r="AH256" s="22">
        <v>20.438500000000001</v>
      </c>
      <c r="AI256" s="22">
        <v>-1.5423600000000001E-2</v>
      </c>
      <c r="AJ256" s="22">
        <v>246</v>
      </c>
      <c r="AK256" s="22">
        <v>1.1379999999999999</v>
      </c>
      <c r="AL256">
        <f t="shared" si="42"/>
        <v>19.041481481481483</v>
      </c>
      <c r="AM256">
        <f t="shared" si="43"/>
        <v>21.683677451851853</v>
      </c>
      <c r="AP256" s="9"/>
      <c r="AQ256" s="22">
        <v>0.51132200000000005</v>
      </c>
      <c r="AR256" s="22">
        <v>25.842199999999998</v>
      </c>
      <c r="AS256" s="22">
        <v>-1.6220100000000001E-2</v>
      </c>
      <c r="AT256" s="22">
        <v>246</v>
      </c>
      <c r="AU256" s="22">
        <v>0.51049800000000001</v>
      </c>
      <c r="AV256">
        <f t="shared" si="44"/>
        <v>20.024814814814814</v>
      </c>
      <c r="AW256">
        <f t="shared" si="45"/>
        <v>10.239128360740741</v>
      </c>
      <c r="AX256" s="9"/>
      <c r="AY256" s="22">
        <v>1.13876</v>
      </c>
      <c r="AZ256" s="22">
        <v>29.560700000000001</v>
      </c>
      <c r="BA256" s="22">
        <v>-1.54083E-2</v>
      </c>
      <c r="BB256" s="22">
        <v>246</v>
      </c>
      <c r="BC256" s="22">
        <v>1.1379999999999999</v>
      </c>
      <c r="BD256">
        <f t="shared" si="46"/>
        <v>19.022592592592591</v>
      </c>
      <c r="BE256">
        <f t="shared" si="47"/>
        <v>21.662167540740739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0.50628700000000004</v>
      </c>
      <c r="H257" s="22">
        <v>7.5398699999999996</v>
      </c>
      <c r="I257" s="22">
        <v>-1.6046100000000001E-2</v>
      </c>
      <c r="J257" s="22">
        <v>247</v>
      </c>
      <c r="K257" s="22">
        <v>0.50552399999999997</v>
      </c>
      <c r="L257">
        <f t="shared" si="36"/>
        <v>19.810000000000002</v>
      </c>
      <c r="M257">
        <f t="shared" si="37"/>
        <v>10.029545470000002</v>
      </c>
      <c r="N257" s="9"/>
      <c r="O257" s="22">
        <v>1.1437999999999999</v>
      </c>
      <c r="P257" s="22">
        <v>11.2584</v>
      </c>
      <c r="Q257" s="22">
        <v>-1.5301500000000001E-2</v>
      </c>
      <c r="R257" s="22">
        <v>247</v>
      </c>
      <c r="S257" s="22">
        <v>1.1425799999999999</v>
      </c>
      <c r="T257">
        <f t="shared" si="38"/>
        <v>18.890740740740739</v>
      </c>
      <c r="U257">
        <f t="shared" si="39"/>
        <v>21.607229259259256</v>
      </c>
      <c r="X257" s="9"/>
      <c r="Y257" s="22">
        <v>0.50628700000000004</v>
      </c>
      <c r="Z257" s="22">
        <v>16.7301</v>
      </c>
      <c r="AA257" s="22">
        <v>-1.6159099999999999E-2</v>
      </c>
      <c r="AB257" s="22">
        <v>247</v>
      </c>
      <c r="AC257" s="22">
        <v>0.50567600000000001</v>
      </c>
      <c r="AD257">
        <f t="shared" si="40"/>
        <v>19.949506172839506</v>
      </c>
      <c r="AE257">
        <f t="shared" si="41"/>
        <v>10.100175631728396</v>
      </c>
      <c r="AF257" s="9"/>
      <c r="AG257" s="22">
        <v>1.1437999999999999</v>
      </c>
      <c r="AH257" s="22">
        <v>20.448499999999999</v>
      </c>
      <c r="AI257" s="22">
        <v>-1.54144E-2</v>
      </c>
      <c r="AJ257" s="22">
        <v>247</v>
      </c>
      <c r="AK257" s="22">
        <v>1.1428799999999999</v>
      </c>
      <c r="AL257">
        <f t="shared" si="42"/>
        <v>19.030123456790122</v>
      </c>
      <c r="AM257">
        <f t="shared" si="43"/>
        <v>21.766655209876539</v>
      </c>
      <c r="AP257" s="9"/>
      <c r="AQ257" s="22">
        <v>0.50628700000000004</v>
      </c>
      <c r="AR257" s="22">
        <v>25.8523</v>
      </c>
      <c r="AS257" s="22">
        <v>-1.6229199999999999E-2</v>
      </c>
      <c r="AT257" s="22">
        <v>247</v>
      </c>
      <c r="AU257" s="22">
        <v>0.505768</v>
      </c>
      <c r="AV257">
        <f t="shared" si="44"/>
        <v>20.036049382716048</v>
      </c>
      <c r="AW257">
        <f t="shared" si="45"/>
        <v>10.143991333827161</v>
      </c>
      <c r="AX257" s="9"/>
      <c r="AY257" s="22">
        <v>1.1437999999999999</v>
      </c>
      <c r="AZ257" s="22">
        <v>29.570799999999998</v>
      </c>
      <c r="BA257" s="22">
        <v>-1.54053E-2</v>
      </c>
      <c r="BB257" s="22">
        <v>247</v>
      </c>
      <c r="BC257" s="22">
        <v>1.1428799999999999</v>
      </c>
      <c r="BD257">
        <f t="shared" si="46"/>
        <v>19.018888888888888</v>
      </c>
      <c r="BE257">
        <f t="shared" si="47"/>
        <v>21.753805111111109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0.501251</v>
      </c>
      <c r="H258" s="22">
        <v>7.5499400000000003</v>
      </c>
      <c r="I258" s="22">
        <v>-1.6052199999999999E-2</v>
      </c>
      <c r="J258" s="22">
        <v>248</v>
      </c>
      <c r="K258" s="22">
        <v>0.500641</v>
      </c>
      <c r="L258">
        <f t="shared" si="36"/>
        <v>19.817530864197529</v>
      </c>
      <c r="M258">
        <f t="shared" si="37"/>
        <v>9.9335571632098763</v>
      </c>
      <c r="N258" s="9"/>
      <c r="O258" s="22">
        <v>1.14883</v>
      </c>
      <c r="P258" s="22">
        <v>11.2685</v>
      </c>
      <c r="Q258" s="22">
        <v>-1.5301500000000001E-2</v>
      </c>
      <c r="R258" s="22">
        <v>248</v>
      </c>
      <c r="S258" s="22">
        <v>1.14777</v>
      </c>
      <c r="T258">
        <f t="shared" si="38"/>
        <v>18.890740740740739</v>
      </c>
      <c r="U258">
        <f t="shared" si="39"/>
        <v>21.702249685185183</v>
      </c>
      <c r="X258" s="9"/>
      <c r="Y258" s="22">
        <v>0.501251</v>
      </c>
      <c r="Z258" s="22">
        <v>16.740100000000002</v>
      </c>
      <c r="AA258" s="22">
        <v>-1.6165200000000001E-2</v>
      </c>
      <c r="AB258" s="22">
        <v>248</v>
      </c>
      <c r="AC258" s="22">
        <v>0.50100699999999998</v>
      </c>
      <c r="AD258">
        <f t="shared" si="40"/>
        <v>19.957037037037036</v>
      </c>
      <c r="AE258">
        <f t="shared" si="41"/>
        <v>10.003484771851852</v>
      </c>
      <c r="AF258" s="9"/>
      <c r="AG258" s="22">
        <v>1.14883</v>
      </c>
      <c r="AH258" s="22">
        <v>20.458600000000001</v>
      </c>
      <c r="AI258" s="22">
        <v>-1.54053E-2</v>
      </c>
      <c r="AJ258" s="22">
        <v>248</v>
      </c>
      <c r="AK258" s="22">
        <v>1.14838</v>
      </c>
      <c r="AL258">
        <f t="shared" si="42"/>
        <v>19.018888888888888</v>
      </c>
      <c r="AM258">
        <f t="shared" si="43"/>
        <v>21.849470122222222</v>
      </c>
      <c r="AP258" s="9"/>
      <c r="AQ258" s="22">
        <v>0.501251</v>
      </c>
      <c r="AR258" s="22">
        <v>25.862400000000001</v>
      </c>
      <c r="AS258" s="22">
        <v>-1.6241499999999999E-2</v>
      </c>
      <c r="AT258" s="22">
        <v>248</v>
      </c>
      <c r="AU258" s="22">
        <v>0.50076299999999996</v>
      </c>
      <c r="AV258">
        <f t="shared" si="44"/>
        <v>20.051234567901229</v>
      </c>
      <c r="AW258">
        <f t="shared" si="45"/>
        <v>10.050701378395059</v>
      </c>
      <c r="AX258" s="9"/>
      <c r="AY258" s="22">
        <v>1.14883</v>
      </c>
      <c r="AZ258" s="22">
        <v>29.5808</v>
      </c>
      <c r="BA258" s="22">
        <v>-1.53992E-2</v>
      </c>
      <c r="BB258" s="22">
        <v>248</v>
      </c>
      <c r="BC258" s="22">
        <v>1.1468499999999999</v>
      </c>
      <c r="BD258">
        <f t="shared" si="46"/>
        <v>19.011358024691354</v>
      </c>
      <c r="BE258">
        <f t="shared" si="47"/>
        <v>21.840818439506169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0.49621599999999999</v>
      </c>
      <c r="H259" s="22">
        <v>7.5600199999999997</v>
      </c>
      <c r="I259" s="22">
        <v>-1.6076699999999999E-2</v>
      </c>
      <c r="J259" s="22">
        <v>249</v>
      </c>
      <c r="K259" s="22">
        <v>0.49578899999999998</v>
      </c>
      <c r="L259">
        <f t="shared" si="36"/>
        <v>19.847777777777775</v>
      </c>
      <c r="M259">
        <f t="shared" si="37"/>
        <v>9.8487848977777759</v>
      </c>
      <c r="N259" s="9"/>
      <c r="O259" s="22">
        <v>1.15387</v>
      </c>
      <c r="P259" s="22">
        <v>11.278499999999999</v>
      </c>
      <c r="Q259" s="22">
        <v>-1.5292399999999999E-2</v>
      </c>
      <c r="R259" s="22">
        <v>249</v>
      </c>
      <c r="S259" s="22">
        <v>1.15326</v>
      </c>
      <c r="T259">
        <f t="shared" si="38"/>
        <v>18.879506172839505</v>
      </c>
      <c r="U259">
        <f t="shared" si="39"/>
        <v>21.784495787654318</v>
      </c>
      <c r="X259" s="9"/>
      <c r="Y259" s="22">
        <v>0.49621599999999999</v>
      </c>
      <c r="Z259" s="22">
        <v>16.7502</v>
      </c>
      <c r="AA259" s="22">
        <v>-1.61713E-2</v>
      </c>
      <c r="AB259" s="22">
        <v>249</v>
      </c>
      <c r="AC259" s="22">
        <v>0.49597200000000002</v>
      </c>
      <c r="AD259">
        <f t="shared" si="40"/>
        <v>19.964567901234567</v>
      </c>
      <c r="AE259">
        <f t="shared" si="41"/>
        <v>9.9067380256790116</v>
      </c>
      <c r="AF259" s="9"/>
      <c r="AG259" s="22">
        <v>1.15387</v>
      </c>
      <c r="AH259" s="22">
        <v>20.468699999999998</v>
      </c>
      <c r="AI259" s="22">
        <v>-1.5396099999999999E-2</v>
      </c>
      <c r="AJ259" s="22">
        <v>249</v>
      </c>
      <c r="AK259" s="22">
        <v>1.15326</v>
      </c>
      <c r="AL259">
        <f t="shared" si="42"/>
        <v>19.007530864197527</v>
      </c>
      <c r="AM259">
        <f t="shared" si="43"/>
        <v>21.932219638271601</v>
      </c>
      <c r="AP259" s="9"/>
      <c r="AQ259" s="22">
        <v>0.49621599999999999</v>
      </c>
      <c r="AR259" s="22">
        <v>25.872399999999999</v>
      </c>
      <c r="AS259" s="22">
        <v>-1.6247600000000001E-2</v>
      </c>
      <c r="AT259" s="22">
        <v>249</v>
      </c>
      <c r="AU259" s="22">
        <v>0.49566700000000002</v>
      </c>
      <c r="AV259">
        <f t="shared" si="44"/>
        <v>20.058765432098767</v>
      </c>
      <c r="AW259">
        <f t="shared" si="45"/>
        <v>9.9534803476543221</v>
      </c>
      <c r="AX259" s="9"/>
      <c r="AY259" s="22">
        <v>1.15387</v>
      </c>
      <c r="AZ259" s="22">
        <v>29.590900000000001</v>
      </c>
      <c r="BA259" s="22">
        <v>-1.5389999999999999E-2</v>
      </c>
      <c r="BB259" s="22">
        <v>249</v>
      </c>
      <c r="BC259" s="22">
        <v>1.1529499999999999</v>
      </c>
      <c r="BD259">
        <f t="shared" si="46"/>
        <v>18.999999999999996</v>
      </c>
      <c r="BE259">
        <f t="shared" si="47"/>
        <v>21.923529999999996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0.49118000000000001</v>
      </c>
      <c r="H260" s="22">
        <v>7.5700900000000004</v>
      </c>
      <c r="I260" s="22">
        <v>-1.6064499999999999E-2</v>
      </c>
      <c r="J260" s="22">
        <v>250</v>
      </c>
      <c r="K260" s="22">
        <v>0.49075299999999999</v>
      </c>
      <c r="L260">
        <f t="shared" si="36"/>
        <v>19.832716049382714</v>
      </c>
      <c r="M260">
        <f t="shared" si="37"/>
        <v>9.7414334691358011</v>
      </c>
      <c r="N260" s="9"/>
      <c r="O260" s="22">
        <v>1.1589100000000001</v>
      </c>
      <c r="P260" s="22">
        <v>11.288600000000001</v>
      </c>
      <c r="Q260" s="22">
        <v>-1.5286299999999999E-2</v>
      </c>
      <c r="R260" s="22">
        <v>250</v>
      </c>
      <c r="S260" s="22">
        <v>1.1581399999999999</v>
      </c>
      <c r="T260">
        <f t="shared" si="38"/>
        <v>18.871975308641971</v>
      </c>
      <c r="U260">
        <f t="shared" si="39"/>
        <v>21.87092090493827</v>
      </c>
      <c r="X260" s="9"/>
      <c r="Y260" s="22">
        <v>0.49118000000000001</v>
      </c>
      <c r="Z260" s="22">
        <v>16.760300000000001</v>
      </c>
      <c r="AA260" s="22">
        <v>-1.6180400000000001E-2</v>
      </c>
      <c r="AB260" s="22">
        <v>250</v>
      </c>
      <c r="AC260" s="22">
        <v>0.49053999999999998</v>
      </c>
      <c r="AD260">
        <f t="shared" si="40"/>
        <v>19.975802469135804</v>
      </c>
      <c r="AE260">
        <f t="shared" si="41"/>
        <v>9.8117146567901248</v>
      </c>
      <c r="AF260" s="9"/>
      <c r="AG260" s="22">
        <v>1.1589100000000001</v>
      </c>
      <c r="AH260" s="22">
        <v>20.4788</v>
      </c>
      <c r="AI260" s="22">
        <v>-1.5387E-2</v>
      </c>
      <c r="AJ260" s="22">
        <v>250</v>
      </c>
      <c r="AK260" s="22">
        <v>1.15784</v>
      </c>
      <c r="AL260">
        <f t="shared" si="42"/>
        <v>18.996296296296297</v>
      </c>
      <c r="AM260">
        <f t="shared" si="43"/>
        <v>22.014997740740743</v>
      </c>
      <c r="AP260" s="9"/>
      <c r="AQ260" s="22">
        <v>0.49118000000000001</v>
      </c>
      <c r="AR260" s="22">
        <v>25.8825</v>
      </c>
      <c r="AS260" s="22">
        <v>-1.6253699999999999E-2</v>
      </c>
      <c r="AT260" s="22">
        <v>250</v>
      </c>
      <c r="AU260" s="22">
        <v>0.49038700000000002</v>
      </c>
      <c r="AV260">
        <f t="shared" si="44"/>
        <v>20.066296296296294</v>
      </c>
      <c r="AW260">
        <f t="shared" si="45"/>
        <v>9.8561634148148141</v>
      </c>
      <c r="AX260" s="9"/>
      <c r="AY260" s="22">
        <v>1.1589100000000001</v>
      </c>
      <c r="AZ260" s="22">
        <v>29.600999999999999</v>
      </c>
      <c r="BA260" s="22">
        <v>-1.5380899999999999E-2</v>
      </c>
      <c r="BB260" s="22">
        <v>250</v>
      </c>
      <c r="BC260" s="22">
        <v>1.15845</v>
      </c>
      <c r="BD260">
        <f t="shared" si="46"/>
        <v>18.988765432098763</v>
      </c>
      <c r="BE260">
        <f t="shared" si="47"/>
        <v>22.006270146913579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0.48614499999999999</v>
      </c>
      <c r="H261" s="22">
        <v>7.5801600000000002</v>
      </c>
      <c r="I261" s="22">
        <v>-1.6070600000000001E-2</v>
      </c>
      <c r="J261" s="22">
        <v>251</v>
      </c>
      <c r="K261" s="22">
        <v>0.48522900000000002</v>
      </c>
      <c r="L261">
        <f t="shared" si="36"/>
        <v>19.840246913580245</v>
      </c>
      <c r="M261">
        <f t="shared" si="37"/>
        <v>9.6452368358024678</v>
      </c>
      <c r="N261" s="9"/>
      <c r="O261" s="22">
        <v>1.16394</v>
      </c>
      <c r="P261" s="22">
        <v>11.2987</v>
      </c>
      <c r="Q261" s="22">
        <v>-1.5280200000000001E-2</v>
      </c>
      <c r="R261" s="22">
        <v>251</v>
      </c>
      <c r="S261" s="22">
        <v>1.1630199999999999</v>
      </c>
      <c r="T261">
        <f t="shared" si="38"/>
        <v>18.864444444444445</v>
      </c>
      <c r="U261">
        <f t="shared" si="39"/>
        <v>21.957081466666665</v>
      </c>
      <c r="X261" s="9"/>
      <c r="Y261" s="22">
        <v>0.48614499999999999</v>
      </c>
      <c r="Z261" s="22">
        <v>16.770299999999999</v>
      </c>
      <c r="AA261" s="22">
        <v>-1.6189599999999998E-2</v>
      </c>
      <c r="AB261" s="22">
        <v>251</v>
      </c>
      <c r="AC261" s="22">
        <v>0.48580899999999999</v>
      </c>
      <c r="AD261">
        <f t="shared" si="40"/>
        <v>19.987160493827158</v>
      </c>
      <c r="AE261">
        <f t="shared" si="41"/>
        <v>9.7166581382716029</v>
      </c>
      <c r="AF261" s="9"/>
      <c r="AG261" s="22">
        <v>1.16394</v>
      </c>
      <c r="AH261" s="22">
        <v>20.488800000000001</v>
      </c>
      <c r="AI261" s="22">
        <v>-1.53778E-2</v>
      </c>
      <c r="AJ261" s="22">
        <v>251</v>
      </c>
      <c r="AK261" s="22">
        <v>1.1624099999999999</v>
      </c>
      <c r="AL261">
        <f t="shared" si="42"/>
        <v>18.984938271604936</v>
      </c>
      <c r="AM261">
        <f t="shared" si="43"/>
        <v>22.097329051851847</v>
      </c>
      <c r="AP261" s="9"/>
      <c r="AQ261" s="22">
        <v>0.48614499999999999</v>
      </c>
      <c r="AR261" s="22">
        <v>25.892600000000002</v>
      </c>
      <c r="AS261" s="22">
        <v>-1.6253699999999999E-2</v>
      </c>
      <c r="AT261" s="22">
        <v>251</v>
      </c>
      <c r="AU261" s="22">
        <v>0.48553499999999999</v>
      </c>
      <c r="AV261">
        <f t="shared" si="44"/>
        <v>20.066296296296294</v>
      </c>
      <c r="AW261">
        <f t="shared" si="45"/>
        <v>9.7551296129629623</v>
      </c>
      <c r="AX261" s="9"/>
      <c r="AY261" s="22">
        <v>1.16394</v>
      </c>
      <c r="AZ261" s="22">
        <v>29.6111</v>
      </c>
      <c r="BA261" s="22">
        <v>-1.53717E-2</v>
      </c>
      <c r="BB261" s="22">
        <v>251</v>
      </c>
      <c r="BC261" s="22">
        <v>1.1630199999999999</v>
      </c>
      <c r="BD261">
        <f t="shared" si="46"/>
        <v>18.977407407407409</v>
      </c>
      <c r="BE261">
        <f t="shared" si="47"/>
        <v>22.08856357777778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0.48110999999999998</v>
      </c>
      <c r="H262" s="22">
        <v>7.59023</v>
      </c>
      <c r="I262" s="22">
        <v>-1.6076699999999999E-2</v>
      </c>
      <c r="J262" s="22">
        <v>252</v>
      </c>
      <c r="K262" s="22">
        <v>0.48031600000000002</v>
      </c>
      <c r="L262">
        <f t="shared" si="36"/>
        <v>19.847777777777775</v>
      </c>
      <c r="M262">
        <f t="shared" si="37"/>
        <v>9.5489643666666648</v>
      </c>
      <c r="N262" s="9"/>
      <c r="O262" s="22">
        <v>1.1689799999999999</v>
      </c>
      <c r="P262" s="22">
        <v>11.3087</v>
      </c>
      <c r="Q262" s="22">
        <v>-1.5271E-2</v>
      </c>
      <c r="R262" s="22">
        <v>252</v>
      </c>
      <c r="S262" s="22">
        <v>1.16852</v>
      </c>
      <c r="T262">
        <f t="shared" si="38"/>
        <v>18.853086419753083</v>
      </c>
      <c r="U262">
        <f t="shared" si="39"/>
        <v>22.038880962962956</v>
      </c>
      <c r="X262" s="9"/>
      <c r="Y262" s="22">
        <v>0.48110999999999998</v>
      </c>
      <c r="Z262" s="22">
        <v>16.7804</v>
      </c>
      <c r="AA262" s="22">
        <v>-1.6192600000000001E-2</v>
      </c>
      <c r="AB262" s="22">
        <v>252</v>
      </c>
      <c r="AC262" s="22">
        <v>0.48046899999999998</v>
      </c>
      <c r="AD262">
        <f t="shared" si="40"/>
        <v>19.990864197530865</v>
      </c>
      <c r="AE262">
        <f t="shared" si="41"/>
        <v>9.6178046740740744</v>
      </c>
      <c r="AF262" s="9"/>
      <c r="AG262" s="22">
        <v>1.1689799999999999</v>
      </c>
      <c r="AH262" s="22">
        <v>20.498899999999999</v>
      </c>
      <c r="AI262" s="22">
        <v>-1.53717E-2</v>
      </c>
      <c r="AJ262" s="22">
        <v>252</v>
      </c>
      <c r="AK262" s="22">
        <v>1.1676</v>
      </c>
      <c r="AL262">
        <f t="shared" si="42"/>
        <v>18.977407407407409</v>
      </c>
      <c r="AM262">
        <f t="shared" si="43"/>
        <v>22.184209711111112</v>
      </c>
      <c r="AP262" s="9"/>
      <c r="AQ262" s="22">
        <v>0.48110999999999998</v>
      </c>
      <c r="AR262" s="22">
        <v>25.9026</v>
      </c>
      <c r="AS262" s="22">
        <v>-1.6262800000000001E-2</v>
      </c>
      <c r="AT262" s="22">
        <v>252</v>
      </c>
      <c r="AU262" s="22">
        <v>0.48055999999999999</v>
      </c>
      <c r="AV262">
        <f t="shared" si="44"/>
        <v>20.077530864197531</v>
      </c>
      <c r="AW262">
        <f t="shared" si="45"/>
        <v>9.6595008740740731</v>
      </c>
      <c r="AX262" s="9"/>
      <c r="AY262" s="22">
        <v>1.1689799999999999</v>
      </c>
      <c r="AZ262" s="22">
        <v>29.621099999999998</v>
      </c>
      <c r="BA262" s="22">
        <v>-1.5362499999999999E-2</v>
      </c>
      <c r="BB262" s="22">
        <v>252</v>
      </c>
      <c r="BC262" s="22">
        <v>1.16791</v>
      </c>
      <c r="BD262">
        <f t="shared" si="46"/>
        <v>18.966049382716047</v>
      </c>
      <c r="BE262">
        <f t="shared" si="47"/>
        <v>22.170932407407403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0.476074</v>
      </c>
      <c r="H263" s="22">
        <v>7.6002999999999998</v>
      </c>
      <c r="I263" s="22">
        <v>-1.6082800000000001E-2</v>
      </c>
      <c r="J263" s="22">
        <v>253</v>
      </c>
      <c r="K263" s="22">
        <v>0.47570800000000002</v>
      </c>
      <c r="L263">
        <f t="shared" si="36"/>
        <v>19.855308641975309</v>
      </c>
      <c r="M263">
        <f t="shared" si="37"/>
        <v>9.452596206419754</v>
      </c>
      <c r="N263" s="9"/>
      <c r="O263" s="22">
        <v>1.17401</v>
      </c>
      <c r="P263" s="22">
        <v>11.3188</v>
      </c>
      <c r="Q263" s="22">
        <v>-1.5261800000000001E-2</v>
      </c>
      <c r="R263" s="22">
        <v>253</v>
      </c>
      <c r="S263" s="22">
        <v>1.1731</v>
      </c>
      <c r="T263">
        <f t="shared" si="38"/>
        <v>18.841728395061729</v>
      </c>
      <c r="U263">
        <f t="shared" si="39"/>
        <v>22.120377553086421</v>
      </c>
      <c r="X263" s="9"/>
      <c r="Y263" s="22">
        <v>0.476074</v>
      </c>
      <c r="Z263" s="22">
        <v>16.790500000000002</v>
      </c>
      <c r="AA263" s="22">
        <v>-1.6204799999999998E-2</v>
      </c>
      <c r="AB263" s="22">
        <v>253</v>
      </c>
      <c r="AC263" s="22">
        <v>0.475464</v>
      </c>
      <c r="AD263">
        <f t="shared" si="40"/>
        <v>20.005925925925922</v>
      </c>
      <c r="AE263">
        <f t="shared" si="41"/>
        <v>9.5243011792592576</v>
      </c>
      <c r="AF263" s="9"/>
      <c r="AG263" s="22">
        <v>1.17401</v>
      </c>
      <c r="AH263" s="22">
        <v>20.509</v>
      </c>
      <c r="AI263" s="22">
        <v>-1.53595E-2</v>
      </c>
      <c r="AJ263" s="22">
        <v>253</v>
      </c>
      <c r="AK263" s="22">
        <v>1.17279</v>
      </c>
      <c r="AL263">
        <f t="shared" si="42"/>
        <v>18.962345679012344</v>
      </c>
      <c r="AM263">
        <f t="shared" si="43"/>
        <v>22.261983450617283</v>
      </c>
      <c r="AP263" s="9"/>
      <c r="AQ263" s="22">
        <v>0.476074</v>
      </c>
      <c r="AR263" s="22">
        <v>25.912700000000001</v>
      </c>
      <c r="AS263" s="22">
        <v>-1.6268899999999999E-2</v>
      </c>
      <c r="AT263" s="22">
        <v>253</v>
      </c>
      <c r="AU263" s="22">
        <v>0.47573900000000002</v>
      </c>
      <c r="AV263">
        <f t="shared" si="44"/>
        <v>20.085061728395061</v>
      </c>
      <c r="AW263">
        <f t="shared" si="45"/>
        <v>9.5619756772839501</v>
      </c>
      <c r="AX263" s="9"/>
      <c r="AY263" s="22">
        <v>1.17401</v>
      </c>
      <c r="AZ263" s="22">
        <v>29.6312</v>
      </c>
      <c r="BA263" s="22">
        <v>-1.5350300000000001E-2</v>
      </c>
      <c r="BB263" s="22">
        <v>253</v>
      </c>
      <c r="BC263" s="22">
        <v>1.1731</v>
      </c>
      <c r="BD263">
        <f t="shared" si="46"/>
        <v>18.95098765432099</v>
      </c>
      <c r="BE263">
        <f t="shared" si="47"/>
        <v>22.248649016049384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0.47103899999999999</v>
      </c>
      <c r="H264" s="22">
        <v>7.6103699999999996</v>
      </c>
      <c r="I264" s="22">
        <v>-1.6085800000000001E-2</v>
      </c>
      <c r="J264" s="22">
        <v>254</v>
      </c>
      <c r="K264" s="22">
        <v>0.47045900000000002</v>
      </c>
      <c r="L264">
        <f t="shared" si="36"/>
        <v>19.859012345679012</v>
      </c>
      <c r="M264">
        <f t="shared" si="37"/>
        <v>9.354369316296296</v>
      </c>
      <c r="N264" s="9"/>
      <c r="O264" s="22">
        <v>1.1790499999999999</v>
      </c>
      <c r="P264" s="22">
        <v>11.328900000000001</v>
      </c>
      <c r="Q264" s="22">
        <v>-1.5255700000000001E-2</v>
      </c>
      <c r="R264" s="22">
        <v>254</v>
      </c>
      <c r="S264" s="22">
        <v>1.17828</v>
      </c>
      <c r="T264">
        <f t="shared" si="38"/>
        <v>18.834197530864198</v>
      </c>
      <c r="U264">
        <f t="shared" si="39"/>
        <v>22.206460598765432</v>
      </c>
      <c r="X264" s="9"/>
      <c r="Y264" s="22">
        <v>0.47103899999999999</v>
      </c>
      <c r="Z264" s="22">
        <v>16.800599999999999</v>
      </c>
      <c r="AA264" s="22">
        <v>-1.6207900000000001E-2</v>
      </c>
      <c r="AB264" s="22">
        <v>254</v>
      </c>
      <c r="AC264" s="22">
        <v>0.47021499999999999</v>
      </c>
      <c r="AD264">
        <f t="shared" si="40"/>
        <v>20.009753086419753</v>
      </c>
      <c r="AE264">
        <f t="shared" si="41"/>
        <v>9.4253740840740736</v>
      </c>
      <c r="AF264" s="9"/>
      <c r="AG264" s="22">
        <v>1.1790499999999999</v>
      </c>
      <c r="AH264" s="22">
        <v>20.518999999999998</v>
      </c>
      <c r="AI264" s="22">
        <v>-1.5350300000000001E-2</v>
      </c>
      <c r="AJ264" s="22">
        <v>254</v>
      </c>
      <c r="AK264" s="22">
        <v>1.17828</v>
      </c>
      <c r="AL264">
        <f t="shared" si="42"/>
        <v>18.95098765432099</v>
      </c>
      <c r="AM264">
        <f t="shared" si="43"/>
        <v>22.344161993827161</v>
      </c>
      <c r="AP264" s="9"/>
      <c r="AQ264" s="22">
        <v>0.47103899999999999</v>
      </c>
      <c r="AR264" s="22">
        <v>25.922799999999999</v>
      </c>
      <c r="AS264" s="22">
        <v>-1.6275000000000001E-2</v>
      </c>
      <c r="AT264" s="22">
        <v>254</v>
      </c>
      <c r="AU264" s="22">
        <v>0.470642</v>
      </c>
      <c r="AV264">
        <f t="shared" si="44"/>
        <v>20.092592592592592</v>
      </c>
      <c r="AW264">
        <f t="shared" si="45"/>
        <v>9.464394722222222</v>
      </c>
      <c r="AX264" s="9"/>
      <c r="AY264" s="22">
        <v>1.1790499999999999</v>
      </c>
      <c r="AZ264" s="22">
        <v>29.641300000000001</v>
      </c>
      <c r="BA264" s="22">
        <v>-1.5341199999999999E-2</v>
      </c>
      <c r="BB264" s="22">
        <v>254</v>
      </c>
      <c r="BC264" s="22">
        <v>1.17798</v>
      </c>
      <c r="BD264">
        <f t="shared" si="46"/>
        <v>18.939753086419749</v>
      </c>
      <c r="BE264">
        <f t="shared" si="47"/>
        <v>22.330915876543205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0.466003</v>
      </c>
      <c r="H265" s="22">
        <v>7.6204400000000003</v>
      </c>
      <c r="I265" s="22">
        <v>-1.61011E-2</v>
      </c>
      <c r="J265" s="22">
        <v>255</v>
      </c>
      <c r="K265" s="22">
        <v>0.46560699999999999</v>
      </c>
      <c r="L265">
        <f t="shared" si="36"/>
        <v>19.877901234567901</v>
      </c>
      <c r="M265">
        <f t="shared" si="37"/>
        <v>9.2631616090123448</v>
      </c>
      <c r="N265" s="9"/>
      <c r="O265" s="22">
        <v>1.18408</v>
      </c>
      <c r="P265" s="22">
        <v>11.339</v>
      </c>
      <c r="Q265" s="22">
        <v>-1.52496E-2</v>
      </c>
      <c r="R265" s="22">
        <v>255</v>
      </c>
      <c r="S265" s="22">
        <v>1.18286</v>
      </c>
      <c r="T265">
        <f t="shared" si="38"/>
        <v>18.826666666666664</v>
      </c>
      <c r="U265">
        <f t="shared" si="39"/>
        <v>22.292279466666663</v>
      </c>
      <c r="X265" s="9"/>
      <c r="Y265" s="22">
        <v>0.466003</v>
      </c>
      <c r="Z265" s="22">
        <v>16.810600000000001</v>
      </c>
      <c r="AA265" s="22">
        <v>-1.6216999999999999E-2</v>
      </c>
      <c r="AB265" s="22">
        <v>255</v>
      </c>
      <c r="AC265" s="22">
        <v>0.46536300000000003</v>
      </c>
      <c r="AD265">
        <f t="shared" si="40"/>
        <v>20.020987654320983</v>
      </c>
      <c r="AE265">
        <f t="shared" si="41"/>
        <v>9.3298403098765412</v>
      </c>
      <c r="AF265" s="9"/>
      <c r="AG265" s="22">
        <v>1.18408</v>
      </c>
      <c r="AH265" s="22">
        <v>20.5291</v>
      </c>
      <c r="AI265" s="22">
        <v>-1.5344200000000001E-2</v>
      </c>
      <c r="AJ265" s="22">
        <v>255</v>
      </c>
      <c r="AK265" s="22">
        <v>1.1825600000000001</v>
      </c>
      <c r="AL265">
        <f t="shared" si="42"/>
        <v>18.943456790123456</v>
      </c>
      <c r="AM265">
        <f t="shared" si="43"/>
        <v>22.430568316049381</v>
      </c>
      <c r="AP265" s="9"/>
      <c r="AQ265" s="22">
        <v>0.466003</v>
      </c>
      <c r="AR265" s="22">
        <v>25.9329</v>
      </c>
      <c r="AS265" s="22">
        <v>-1.62781E-2</v>
      </c>
      <c r="AT265" s="22">
        <v>255</v>
      </c>
      <c r="AU265" s="22">
        <v>0.46548499999999998</v>
      </c>
      <c r="AV265">
        <f t="shared" si="44"/>
        <v>20.096419753086419</v>
      </c>
      <c r="AW265">
        <f t="shared" si="45"/>
        <v>9.3649918941975301</v>
      </c>
      <c r="AX265" s="9"/>
      <c r="AY265" s="22">
        <v>1.18408</v>
      </c>
      <c r="AZ265" s="22">
        <v>29.651299999999999</v>
      </c>
      <c r="BA265" s="22">
        <v>-1.5329000000000001E-2</v>
      </c>
      <c r="BB265" s="22">
        <v>255</v>
      </c>
      <c r="BC265" s="22">
        <v>1.1831700000000001</v>
      </c>
      <c r="BD265">
        <f t="shared" si="46"/>
        <v>18.924691358024692</v>
      </c>
      <c r="BE265">
        <f t="shared" si="47"/>
        <v>22.408348543209879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0.46096799999999999</v>
      </c>
      <c r="H266" s="22">
        <v>7.6305100000000001</v>
      </c>
      <c r="I266" s="22">
        <v>-1.61041E-2</v>
      </c>
      <c r="J266" s="22">
        <v>256</v>
      </c>
      <c r="K266" s="22">
        <v>0.46011400000000002</v>
      </c>
      <c r="L266">
        <f t="shared" si="36"/>
        <v>19.881604938271604</v>
      </c>
      <c r="M266">
        <f t="shared" si="37"/>
        <v>9.1647836651851851</v>
      </c>
      <c r="N266" s="9"/>
      <c r="O266" s="22">
        <v>1.18912</v>
      </c>
      <c r="P266" s="22">
        <v>11.349</v>
      </c>
      <c r="Q266" s="22">
        <v>-1.52435E-2</v>
      </c>
      <c r="R266" s="22">
        <v>256</v>
      </c>
      <c r="S266" s="22">
        <v>1.1874400000000001</v>
      </c>
      <c r="T266">
        <f t="shared" si="38"/>
        <v>18.819135802469134</v>
      </c>
      <c r="U266">
        <f t="shared" si="39"/>
        <v>22.378210765432097</v>
      </c>
      <c r="X266" s="9"/>
      <c r="Y266" s="22">
        <v>0.46096799999999999</v>
      </c>
      <c r="Z266" s="22">
        <v>16.820699999999999</v>
      </c>
      <c r="AA266" s="22">
        <v>-1.62262E-2</v>
      </c>
      <c r="AB266" s="22">
        <v>256</v>
      </c>
      <c r="AC266" s="22">
        <v>0.46011400000000002</v>
      </c>
      <c r="AD266">
        <f t="shared" si="40"/>
        <v>20.032345679012344</v>
      </c>
      <c r="AE266">
        <f t="shared" si="41"/>
        <v>9.2342703229629617</v>
      </c>
      <c r="AF266" s="9"/>
      <c r="AG266" s="22">
        <v>1.18912</v>
      </c>
      <c r="AH266" s="22">
        <v>20.539200000000001</v>
      </c>
      <c r="AI266" s="22">
        <v>-1.5335100000000001E-2</v>
      </c>
      <c r="AJ266" s="22">
        <v>256</v>
      </c>
      <c r="AK266" s="22">
        <v>1.1880500000000001</v>
      </c>
      <c r="AL266">
        <f t="shared" si="42"/>
        <v>18.932222222222222</v>
      </c>
      <c r="AM266">
        <f t="shared" si="43"/>
        <v>22.512684088888889</v>
      </c>
      <c r="AP266" s="9"/>
      <c r="AQ266" s="22">
        <v>0.46096799999999999</v>
      </c>
      <c r="AR266" s="22">
        <v>25.942900000000002</v>
      </c>
      <c r="AS266" s="22">
        <v>-1.6287200000000002E-2</v>
      </c>
      <c r="AT266" s="22">
        <v>256</v>
      </c>
      <c r="AU266" s="22">
        <v>0.46050999999999997</v>
      </c>
      <c r="AV266">
        <f t="shared" si="44"/>
        <v>20.107654320987656</v>
      </c>
      <c r="AW266">
        <f t="shared" si="45"/>
        <v>9.268985197037038</v>
      </c>
      <c r="AX266" s="9"/>
      <c r="AY266" s="22">
        <v>1.18912</v>
      </c>
      <c r="AZ266" s="22">
        <v>29.6614</v>
      </c>
      <c r="BA266" s="22">
        <v>-1.53198E-2</v>
      </c>
      <c r="BB266" s="22">
        <v>256</v>
      </c>
      <c r="BC266" s="22">
        <v>1.1880500000000001</v>
      </c>
      <c r="BD266">
        <f t="shared" si="46"/>
        <v>18.91333333333333</v>
      </c>
      <c r="BE266">
        <f t="shared" si="47"/>
        <v>22.490222933333328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0.45593299999999998</v>
      </c>
      <c r="H267" s="22">
        <v>7.6405799999999999</v>
      </c>
      <c r="I267" s="22">
        <v>-1.6110200000000002E-2</v>
      </c>
      <c r="J267" s="22">
        <v>257</v>
      </c>
      <c r="K267" s="22">
        <v>0.45547500000000002</v>
      </c>
      <c r="L267">
        <f t="shared" si="36"/>
        <v>19.889135802469134</v>
      </c>
      <c r="M267">
        <f t="shared" si="37"/>
        <v>9.0681133538271599</v>
      </c>
      <c r="N267" s="9"/>
      <c r="O267" s="22">
        <v>1.19415</v>
      </c>
      <c r="P267" s="22">
        <v>11.3591</v>
      </c>
      <c r="Q267" s="22">
        <v>-1.52313E-2</v>
      </c>
      <c r="R267" s="22">
        <v>257</v>
      </c>
      <c r="S267" s="22">
        <v>1.1932400000000001</v>
      </c>
      <c r="T267">
        <f t="shared" si="38"/>
        <v>18.804074074074073</v>
      </c>
      <c r="U267">
        <f t="shared" si="39"/>
        <v>22.454885055555554</v>
      </c>
      <c r="X267" s="9"/>
      <c r="Y267" s="22">
        <v>0.45593299999999998</v>
      </c>
      <c r="Z267" s="22">
        <v>16.8308</v>
      </c>
      <c r="AA267" s="22">
        <v>-1.6235400000000001E-2</v>
      </c>
      <c r="AB267" s="22">
        <v>257</v>
      </c>
      <c r="AC267" s="22">
        <v>0.455322</v>
      </c>
      <c r="AD267">
        <f t="shared" si="40"/>
        <v>20.043703703703702</v>
      </c>
      <c r="AE267">
        <f t="shared" si="41"/>
        <v>9.1385859607407394</v>
      </c>
      <c r="AF267" s="9"/>
      <c r="AG267" s="22">
        <v>1.19415</v>
      </c>
      <c r="AH267" s="22">
        <v>20.549299999999999</v>
      </c>
      <c r="AI267" s="22">
        <v>-1.5329000000000001E-2</v>
      </c>
      <c r="AJ267" s="22">
        <v>257</v>
      </c>
      <c r="AK267" s="22">
        <v>1.19293</v>
      </c>
      <c r="AL267">
        <f t="shared" si="42"/>
        <v>18.924691358024692</v>
      </c>
      <c r="AM267">
        <f t="shared" si="43"/>
        <v>22.598920185185186</v>
      </c>
      <c r="AP267" s="9"/>
      <c r="AQ267" s="22">
        <v>0.45593299999999998</v>
      </c>
      <c r="AR267" s="22">
        <v>25.952999999999999</v>
      </c>
      <c r="AS267" s="22">
        <v>-1.6290300000000001E-2</v>
      </c>
      <c r="AT267" s="22">
        <v>257</v>
      </c>
      <c r="AU267" s="22">
        <v>0.45526100000000003</v>
      </c>
      <c r="AV267">
        <f t="shared" si="44"/>
        <v>20.11148148148148</v>
      </c>
      <c r="AW267">
        <f t="shared" si="45"/>
        <v>9.1694880862962957</v>
      </c>
      <c r="AX267" s="9"/>
      <c r="AY267" s="22">
        <v>1.19415</v>
      </c>
      <c r="AZ267" s="22">
        <v>29.671500000000002</v>
      </c>
      <c r="BA267" s="22">
        <v>-1.53107E-2</v>
      </c>
      <c r="BB267" s="22">
        <v>257</v>
      </c>
      <c r="BC267" s="22">
        <v>1.19354</v>
      </c>
      <c r="BD267">
        <f t="shared" si="46"/>
        <v>18.9020987654321</v>
      </c>
      <c r="BE267">
        <f t="shared" si="47"/>
        <v>22.571941240740742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0.45089699999999999</v>
      </c>
      <c r="H268" s="22">
        <v>7.6506499999999997</v>
      </c>
      <c r="I268" s="22">
        <v>-1.6113300000000001E-2</v>
      </c>
      <c r="J268" s="22">
        <v>258</v>
      </c>
      <c r="K268" s="22">
        <v>0.45022600000000002</v>
      </c>
      <c r="L268">
        <f t="shared" ref="L268:L331" si="48">-I268/$F$2*1000</f>
        <v>19.892962962962962</v>
      </c>
      <c r="M268">
        <f t="shared" ref="M268:M331" si="49">L268*G268</f>
        <v>8.96967732111111</v>
      </c>
      <c r="N268" s="9"/>
      <c r="O268" s="22">
        <v>1.19919</v>
      </c>
      <c r="P268" s="22">
        <v>11.369199999999999</v>
      </c>
      <c r="Q268" s="22">
        <v>-1.5225199999999999E-2</v>
      </c>
      <c r="R268" s="22">
        <v>258</v>
      </c>
      <c r="S268" s="22">
        <v>1.1981200000000001</v>
      </c>
      <c r="T268">
        <f t="shared" ref="T268:T331" si="50">-Q268/$F$2*1000</f>
        <v>18.796543209876543</v>
      </c>
      <c r="U268">
        <f t="shared" ref="U268:U331" si="51">T268*O268</f>
        <v>22.540626651851852</v>
      </c>
      <c r="X268" s="9"/>
      <c r="Y268" s="22">
        <v>0.45089699999999999</v>
      </c>
      <c r="Z268" s="22">
        <v>16.840800000000002</v>
      </c>
      <c r="AA268" s="22">
        <v>-1.6244499999999999E-2</v>
      </c>
      <c r="AB268" s="22">
        <v>258</v>
      </c>
      <c r="AC268" s="22">
        <v>0.44985999999999998</v>
      </c>
      <c r="AD268">
        <f t="shared" ref="AD268:AD331" si="52">-AA268/$F$2*1000</f>
        <v>20.054938271604936</v>
      </c>
      <c r="AE268">
        <f t="shared" ref="AE268:AE331" si="53">AD268*Y268</f>
        <v>9.0427115018518514</v>
      </c>
      <c r="AF268" s="9"/>
      <c r="AG268" s="22">
        <v>1.19919</v>
      </c>
      <c r="AH268" s="22">
        <v>20.5593</v>
      </c>
      <c r="AI268" s="22">
        <v>-1.53198E-2</v>
      </c>
      <c r="AJ268" s="22">
        <v>258</v>
      </c>
      <c r="AK268" s="22">
        <v>1.1984300000000001</v>
      </c>
      <c r="AL268">
        <f t="shared" ref="AL268:AL331" si="54">-AI268/$F$2*1000</f>
        <v>18.91333333333333</v>
      </c>
      <c r="AM268">
        <f t="shared" ref="AM268:AM331" si="55">AL268*AG268</f>
        <v>22.680680199999998</v>
      </c>
      <c r="AP268" s="9"/>
      <c r="AQ268" s="22">
        <v>0.45089699999999999</v>
      </c>
      <c r="AR268" s="22">
        <v>25.963100000000001</v>
      </c>
      <c r="AS268" s="22">
        <v>-1.6299399999999999E-2</v>
      </c>
      <c r="AT268" s="22">
        <v>258</v>
      </c>
      <c r="AU268" s="22">
        <v>0.45095800000000003</v>
      </c>
      <c r="AV268">
        <f t="shared" ref="AV268:AV331" si="56">-AS268/$F$2*1000</f>
        <v>20.122716049382714</v>
      </c>
      <c r="AW268">
        <f t="shared" ref="AW268:AW331" si="57">AV268*AQ268</f>
        <v>9.0732722985185177</v>
      </c>
      <c r="AX268" s="9"/>
      <c r="AY268" s="22">
        <v>1.19919</v>
      </c>
      <c r="AZ268" s="22">
        <v>29.6815</v>
      </c>
      <c r="BA268" s="22">
        <v>-1.52985E-2</v>
      </c>
      <c r="BB268" s="22">
        <v>258</v>
      </c>
      <c r="BC268" s="22">
        <v>1.1981200000000001</v>
      </c>
      <c r="BD268">
        <f t="shared" ref="BD268:BD331" si="58">-BA268/$F$2*1000</f>
        <v>18.887037037037036</v>
      </c>
      <c r="BE268">
        <f t="shared" ref="BE268:BE331" si="59">BD268*AY268</f>
        <v>22.649145944444442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0.44586199999999998</v>
      </c>
      <c r="H269" s="22">
        <v>7.66073</v>
      </c>
      <c r="I269" s="22">
        <v>-1.61163E-2</v>
      </c>
      <c r="J269" s="22">
        <v>259</v>
      </c>
      <c r="K269" s="22">
        <v>0.44518999999999997</v>
      </c>
      <c r="L269">
        <f t="shared" si="48"/>
        <v>19.896666666666668</v>
      </c>
      <c r="M269">
        <f t="shared" si="49"/>
        <v>8.8711675933333343</v>
      </c>
      <c r="N269" s="9"/>
      <c r="O269" s="22">
        <v>1.2042200000000001</v>
      </c>
      <c r="P269" s="22">
        <v>11.379200000000001</v>
      </c>
      <c r="Q269" s="22">
        <v>-1.5213000000000001E-2</v>
      </c>
      <c r="R269" s="22">
        <v>259</v>
      </c>
      <c r="S269" s="22">
        <v>1.2036100000000001</v>
      </c>
      <c r="T269">
        <f t="shared" si="50"/>
        <v>18.781481481481482</v>
      </c>
      <c r="U269">
        <f t="shared" si="51"/>
        <v>22.61703562962963</v>
      </c>
      <c r="X269" s="9"/>
      <c r="Y269" s="22">
        <v>0.44586199999999998</v>
      </c>
      <c r="Z269" s="22">
        <v>16.850899999999999</v>
      </c>
      <c r="AA269" s="22">
        <v>-1.6247600000000001E-2</v>
      </c>
      <c r="AB269" s="22">
        <v>259</v>
      </c>
      <c r="AC269" s="22">
        <v>0.44543500000000003</v>
      </c>
      <c r="AD269">
        <f t="shared" si="52"/>
        <v>20.058765432098767</v>
      </c>
      <c r="AE269">
        <f t="shared" si="53"/>
        <v>8.9434412730864192</v>
      </c>
      <c r="AF269" s="9"/>
      <c r="AG269" s="22">
        <v>1.2042200000000001</v>
      </c>
      <c r="AH269" s="22">
        <v>20.569400000000002</v>
      </c>
      <c r="AI269" s="22">
        <v>-1.53107E-2</v>
      </c>
      <c r="AJ269" s="22">
        <v>259</v>
      </c>
      <c r="AK269" s="22">
        <v>1.2030000000000001</v>
      </c>
      <c r="AL269">
        <f t="shared" si="54"/>
        <v>18.9020987654321</v>
      </c>
      <c r="AM269">
        <f t="shared" si="55"/>
        <v>22.762285375308647</v>
      </c>
      <c r="AP269" s="9"/>
      <c r="AQ269" s="22">
        <v>0.44586199999999998</v>
      </c>
      <c r="AR269" s="22">
        <v>25.973099999999999</v>
      </c>
      <c r="AS269" s="22">
        <v>-1.6305500000000001E-2</v>
      </c>
      <c r="AT269" s="22">
        <v>259</v>
      </c>
      <c r="AU269" s="22">
        <v>0.44534299999999999</v>
      </c>
      <c r="AV269">
        <f t="shared" si="56"/>
        <v>20.130246913580248</v>
      </c>
      <c r="AW269">
        <f t="shared" si="57"/>
        <v>8.9753121493827166</v>
      </c>
      <c r="AX269" s="9"/>
      <c r="AY269" s="22">
        <v>1.2042200000000001</v>
      </c>
      <c r="AZ269" s="22">
        <v>29.691600000000001</v>
      </c>
      <c r="BA269" s="22">
        <v>-1.5286299999999999E-2</v>
      </c>
      <c r="BB269" s="22">
        <v>259</v>
      </c>
      <c r="BC269" s="22">
        <v>1.2036100000000001</v>
      </c>
      <c r="BD269">
        <f t="shared" si="58"/>
        <v>18.871975308641971</v>
      </c>
      <c r="BE269">
        <f t="shared" si="59"/>
        <v>22.726010106172836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0.440826</v>
      </c>
      <c r="H270" s="22">
        <v>7.6707999999999998</v>
      </c>
      <c r="I270" s="22">
        <v>-1.6125500000000001E-2</v>
      </c>
      <c r="J270" s="22">
        <v>260</v>
      </c>
      <c r="K270" s="22">
        <v>0.440857</v>
      </c>
      <c r="L270">
        <f t="shared" si="48"/>
        <v>19.908024691358026</v>
      </c>
      <c r="M270">
        <f t="shared" si="49"/>
        <v>8.7759748925925933</v>
      </c>
      <c r="N270" s="9"/>
      <c r="O270" s="22">
        <v>1.20926</v>
      </c>
      <c r="P270" s="22">
        <v>11.3893</v>
      </c>
      <c r="Q270" s="22">
        <v>-1.52008E-2</v>
      </c>
      <c r="R270" s="22">
        <v>260</v>
      </c>
      <c r="S270" s="22">
        <v>1.2078899999999999</v>
      </c>
      <c r="T270">
        <f t="shared" si="50"/>
        <v>18.766419753086421</v>
      </c>
      <c r="U270">
        <f t="shared" si="51"/>
        <v>22.693480750617287</v>
      </c>
      <c r="X270" s="9"/>
      <c r="Y270" s="22">
        <v>0.440826</v>
      </c>
      <c r="Z270" s="22">
        <v>16.861000000000001</v>
      </c>
      <c r="AA270" s="22">
        <v>-1.6259800000000001E-2</v>
      </c>
      <c r="AB270" s="22">
        <v>260</v>
      </c>
      <c r="AC270" s="22">
        <v>0.44015500000000002</v>
      </c>
      <c r="AD270">
        <f t="shared" si="52"/>
        <v>20.073827160493828</v>
      </c>
      <c r="AE270">
        <f t="shared" si="53"/>
        <v>8.8490649318518528</v>
      </c>
      <c r="AF270" s="9"/>
      <c r="AG270" s="22">
        <v>1.20926</v>
      </c>
      <c r="AH270" s="22">
        <v>20.579499999999999</v>
      </c>
      <c r="AI270" s="22">
        <v>-1.5301500000000001E-2</v>
      </c>
      <c r="AJ270" s="22">
        <v>260</v>
      </c>
      <c r="AK270" s="22">
        <v>1.2078899999999999</v>
      </c>
      <c r="AL270">
        <f t="shared" si="54"/>
        <v>18.890740740740739</v>
      </c>
      <c r="AM270">
        <f t="shared" si="55"/>
        <v>22.843817148148148</v>
      </c>
      <c r="AP270" s="9"/>
      <c r="AQ270" s="22">
        <v>0.440826</v>
      </c>
      <c r="AR270" s="22">
        <v>25.9832</v>
      </c>
      <c r="AS270" s="22">
        <v>-1.6311599999999999E-2</v>
      </c>
      <c r="AT270" s="22">
        <v>260</v>
      </c>
      <c r="AU270" s="22">
        <v>0.44012499999999999</v>
      </c>
      <c r="AV270">
        <f t="shared" si="56"/>
        <v>20.137777777777774</v>
      </c>
      <c r="AW270">
        <f t="shared" si="57"/>
        <v>8.8772560266666645</v>
      </c>
      <c r="AX270" s="9"/>
      <c r="AY270" s="22">
        <v>1.20926</v>
      </c>
      <c r="AZ270" s="22">
        <v>29.701699999999999</v>
      </c>
      <c r="BA270" s="22">
        <v>-1.5273999999999999E-2</v>
      </c>
      <c r="BB270" s="22">
        <v>260</v>
      </c>
      <c r="BC270" s="22">
        <v>1.2081900000000001</v>
      </c>
      <c r="BD270">
        <f t="shared" si="58"/>
        <v>18.85679012345679</v>
      </c>
      <c r="BE270">
        <f t="shared" si="59"/>
        <v>22.802762024691358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0.43579099999999998</v>
      </c>
      <c r="H271" s="22">
        <v>7.6808699999999996</v>
      </c>
      <c r="I271" s="22">
        <v>-1.61285E-2</v>
      </c>
      <c r="J271" s="22">
        <v>261</v>
      </c>
      <c r="K271" s="22">
        <v>0.435944</v>
      </c>
      <c r="L271">
        <f t="shared" si="48"/>
        <v>19.911728395061726</v>
      </c>
      <c r="M271">
        <f t="shared" si="49"/>
        <v>8.6773520290123436</v>
      </c>
      <c r="N271" s="9"/>
      <c r="O271" s="22">
        <v>1.2142900000000001</v>
      </c>
      <c r="P271" s="22">
        <v>11.3994</v>
      </c>
      <c r="Q271" s="22">
        <v>-1.51886E-2</v>
      </c>
      <c r="R271" s="22">
        <v>261</v>
      </c>
      <c r="S271" s="22">
        <v>1.2139899999999999</v>
      </c>
      <c r="T271">
        <f t="shared" si="50"/>
        <v>18.751358024691356</v>
      </c>
      <c r="U271">
        <f t="shared" si="51"/>
        <v>22.769586535802468</v>
      </c>
      <c r="X271" s="9"/>
      <c r="Y271" s="22">
        <v>0.43579099999999998</v>
      </c>
      <c r="Z271" s="22">
        <v>16.871099999999998</v>
      </c>
      <c r="AA271" s="22">
        <v>-1.6259800000000001E-2</v>
      </c>
      <c r="AB271" s="22">
        <v>261</v>
      </c>
      <c r="AC271" s="22">
        <v>0.43524200000000002</v>
      </c>
      <c r="AD271">
        <f t="shared" si="52"/>
        <v>20.073827160493828</v>
      </c>
      <c r="AE271">
        <f t="shared" si="53"/>
        <v>8.7479932120987645</v>
      </c>
      <c r="AF271" s="9"/>
      <c r="AG271" s="22">
        <v>1.2142900000000001</v>
      </c>
      <c r="AH271" s="22">
        <v>20.589500000000001</v>
      </c>
      <c r="AI271" s="22">
        <v>-1.5292399999999999E-2</v>
      </c>
      <c r="AJ271" s="22">
        <v>261</v>
      </c>
      <c r="AK271" s="22">
        <v>1.2133799999999999</v>
      </c>
      <c r="AL271">
        <f t="shared" si="54"/>
        <v>18.879506172839505</v>
      </c>
      <c r="AM271">
        <f t="shared" si="55"/>
        <v>22.925195550617286</v>
      </c>
      <c r="AP271" s="9"/>
      <c r="AQ271" s="22">
        <v>0.43579099999999998</v>
      </c>
      <c r="AR271" s="22">
        <v>25.993300000000001</v>
      </c>
      <c r="AS271" s="22">
        <v>-1.6323899999999999E-2</v>
      </c>
      <c r="AT271" s="22">
        <v>261</v>
      </c>
      <c r="AU271" s="22">
        <v>0.43545499999999998</v>
      </c>
      <c r="AV271">
        <f t="shared" si="56"/>
        <v>20.15296296296296</v>
      </c>
      <c r="AW271">
        <f t="shared" si="57"/>
        <v>8.7824798825925914</v>
      </c>
      <c r="AX271" s="9"/>
      <c r="AY271" s="22">
        <v>1.2142900000000001</v>
      </c>
      <c r="AZ271" s="22">
        <v>29.7118</v>
      </c>
      <c r="BA271" s="22">
        <v>-1.52649E-2</v>
      </c>
      <c r="BB271" s="22">
        <v>261</v>
      </c>
      <c r="BC271" s="22">
        <v>1.2133799999999999</v>
      </c>
      <c r="BD271">
        <f t="shared" si="58"/>
        <v>18.845555555555553</v>
      </c>
      <c r="BE271">
        <f t="shared" si="59"/>
        <v>22.883969655555553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0.43075600000000003</v>
      </c>
      <c r="H272" s="22">
        <v>7.6909400000000003</v>
      </c>
      <c r="I272" s="22">
        <v>-1.6134599999999999E-2</v>
      </c>
      <c r="J272" s="22">
        <v>262</v>
      </c>
      <c r="K272" s="22">
        <v>0.43023699999999998</v>
      </c>
      <c r="L272">
        <f t="shared" si="48"/>
        <v>19.91925925925926</v>
      </c>
      <c r="M272">
        <f t="shared" si="49"/>
        <v>8.5803404414814821</v>
      </c>
      <c r="N272" s="9"/>
      <c r="O272" s="22">
        <v>1.21933</v>
      </c>
      <c r="P272" s="22">
        <v>11.4095</v>
      </c>
      <c r="Q272" s="22">
        <v>-1.5179399999999999E-2</v>
      </c>
      <c r="R272" s="22">
        <v>262</v>
      </c>
      <c r="S272" s="22">
        <v>1.2182599999999999</v>
      </c>
      <c r="T272">
        <f t="shared" si="50"/>
        <v>18.739999999999995</v>
      </c>
      <c r="U272">
        <f t="shared" si="51"/>
        <v>22.850244199999995</v>
      </c>
      <c r="X272" s="9"/>
      <c r="Y272" s="22">
        <v>0.43075600000000003</v>
      </c>
      <c r="Z272" s="22">
        <v>16.8811</v>
      </c>
      <c r="AA272" s="22">
        <v>-1.62659E-2</v>
      </c>
      <c r="AB272" s="22">
        <v>262</v>
      </c>
      <c r="AC272" s="22">
        <v>0.43020599999999998</v>
      </c>
      <c r="AD272">
        <f t="shared" si="52"/>
        <v>20.081358024691358</v>
      </c>
      <c r="AE272">
        <f t="shared" si="53"/>
        <v>8.6501654572839506</v>
      </c>
      <c r="AF272" s="9"/>
      <c r="AG272" s="22">
        <v>1.21933</v>
      </c>
      <c r="AH272" s="22">
        <v>20.599599999999999</v>
      </c>
      <c r="AI272" s="22">
        <v>-1.5280200000000001E-2</v>
      </c>
      <c r="AJ272" s="22">
        <v>262</v>
      </c>
      <c r="AK272" s="22">
        <v>1.2179599999999999</v>
      </c>
      <c r="AL272">
        <f t="shared" si="54"/>
        <v>18.864444444444445</v>
      </c>
      <c r="AM272">
        <f t="shared" si="55"/>
        <v>23.001983044444444</v>
      </c>
      <c r="AP272" s="9"/>
      <c r="AQ272" s="22">
        <v>0.43075600000000003</v>
      </c>
      <c r="AR272" s="22">
        <v>26.003399999999999</v>
      </c>
      <c r="AS272" s="22">
        <v>-1.6326899999999998E-2</v>
      </c>
      <c r="AT272" s="22">
        <v>262</v>
      </c>
      <c r="AU272" s="22">
        <v>0.43020599999999998</v>
      </c>
      <c r="AV272">
        <f t="shared" si="56"/>
        <v>20.156666666666663</v>
      </c>
      <c r="AW272">
        <f t="shared" si="57"/>
        <v>8.6826051066666654</v>
      </c>
      <c r="AX272" s="9"/>
      <c r="AY272" s="22">
        <v>1.21933</v>
      </c>
      <c r="AZ272" s="22">
        <v>29.721800000000002</v>
      </c>
      <c r="BA272" s="22">
        <v>-1.5255700000000001E-2</v>
      </c>
      <c r="BB272" s="22">
        <v>262</v>
      </c>
      <c r="BC272" s="22">
        <v>1.2179599999999999</v>
      </c>
      <c r="BD272">
        <f t="shared" si="58"/>
        <v>18.834197530864198</v>
      </c>
      <c r="BE272">
        <f t="shared" si="59"/>
        <v>22.965102075308643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0.42571999999999999</v>
      </c>
      <c r="H273" s="22">
        <v>7.7010100000000001</v>
      </c>
      <c r="I273" s="22">
        <v>-1.61438E-2</v>
      </c>
      <c r="J273" s="22">
        <v>263</v>
      </c>
      <c r="K273" s="22">
        <v>0.42501800000000001</v>
      </c>
      <c r="L273">
        <f t="shared" si="48"/>
        <v>19.930617283950614</v>
      </c>
      <c r="M273">
        <f t="shared" si="49"/>
        <v>8.484862390123455</v>
      </c>
      <c r="N273" s="9"/>
      <c r="O273" s="22">
        <v>1.22437</v>
      </c>
      <c r="P273" s="22">
        <v>11.419499999999999</v>
      </c>
      <c r="Q273" s="22">
        <v>-1.51672E-2</v>
      </c>
      <c r="R273" s="22">
        <v>263</v>
      </c>
      <c r="S273" s="22">
        <v>1.2231399999999999</v>
      </c>
      <c r="T273">
        <f t="shared" si="50"/>
        <v>18.724938271604938</v>
      </c>
      <c r="U273">
        <f t="shared" si="51"/>
        <v>22.926252671604935</v>
      </c>
      <c r="X273" s="9"/>
      <c r="Y273" s="22">
        <v>0.42571999999999999</v>
      </c>
      <c r="Z273" s="22">
        <v>16.891200000000001</v>
      </c>
      <c r="AA273" s="22">
        <v>-1.6268899999999999E-2</v>
      </c>
      <c r="AB273" s="22">
        <v>263</v>
      </c>
      <c r="AC273" s="22">
        <v>0.42526199999999997</v>
      </c>
      <c r="AD273">
        <f t="shared" si="52"/>
        <v>20.085061728395061</v>
      </c>
      <c r="AE273">
        <f t="shared" si="53"/>
        <v>8.5506124790123454</v>
      </c>
      <c r="AF273" s="9"/>
      <c r="AG273" s="22">
        <v>1.22437</v>
      </c>
      <c r="AH273" s="22">
        <v>20.6097</v>
      </c>
      <c r="AI273" s="22">
        <v>-1.52649E-2</v>
      </c>
      <c r="AJ273" s="22">
        <v>263</v>
      </c>
      <c r="AK273" s="22">
        <v>1.2237499999999999</v>
      </c>
      <c r="AL273">
        <f t="shared" si="54"/>
        <v>18.845555555555553</v>
      </c>
      <c r="AM273">
        <f t="shared" si="55"/>
        <v>23.073932855555551</v>
      </c>
      <c r="AP273" s="9"/>
      <c r="AQ273" s="22">
        <v>0.42571999999999999</v>
      </c>
      <c r="AR273" s="22">
        <v>26.013400000000001</v>
      </c>
      <c r="AS273" s="22">
        <v>-1.6339099999999999E-2</v>
      </c>
      <c r="AT273" s="22">
        <v>263</v>
      </c>
      <c r="AU273" s="22">
        <v>0.425568</v>
      </c>
      <c r="AV273">
        <f t="shared" si="56"/>
        <v>20.171728395061727</v>
      </c>
      <c r="AW273">
        <f t="shared" si="57"/>
        <v>8.5875082123456785</v>
      </c>
      <c r="AX273" s="9"/>
      <c r="AY273" s="22">
        <v>1.22437</v>
      </c>
      <c r="AZ273" s="22">
        <v>29.7319</v>
      </c>
      <c r="BA273" s="22">
        <v>-1.5240500000000001E-2</v>
      </c>
      <c r="BB273" s="22">
        <v>263</v>
      </c>
      <c r="BC273" s="22">
        <v>1.2234499999999999</v>
      </c>
      <c r="BD273">
        <f t="shared" si="58"/>
        <v>18.815432098765431</v>
      </c>
      <c r="BE273">
        <f t="shared" si="59"/>
        <v>23.037050598765429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0.42068499999999998</v>
      </c>
      <c r="H274" s="22">
        <v>7.7110799999999999</v>
      </c>
      <c r="I274" s="22">
        <v>-1.6149899999999998E-2</v>
      </c>
      <c r="J274" s="22">
        <v>264</v>
      </c>
      <c r="K274" s="22">
        <v>0.42050199999999999</v>
      </c>
      <c r="L274">
        <f t="shared" si="48"/>
        <v>19.938148148148144</v>
      </c>
      <c r="M274">
        <f t="shared" si="49"/>
        <v>8.3876798537037018</v>
      </c>
      <c r="N274" s="9"/>
      <c r="O274" s="22">
        <v>1.2294</v>
      </c>
      <c r="P274" s="22">
        <v>11.429600000000001</v>
      </c>
      <c r="Q274" s="22">
        <v>-1.5152000000000001E-2</v>
      </c>
      <c r="R274" s="22">
        <v>264</v>
      </c>
      <c r="S274" s="22">
        <v>1.2283299999999999</v>
      </c>
      <c r="T274">
        <f t="shared" si="50"/>
        <v>18.706172839506173</v>
      </c>
      <c r="U274">
        <f t="shared" si="51"/>
        <v>22.997368888888889</v>
      </c>
      <c r="X274" s="9"/>
      <c r="Y274" s="22">
        <v>0.42068499999999998</v>
      </c>
      <c r="Z274" s="22">
        <v>16.901299999999999</v>
      </c>
      <c r="AA274" s="22">
        <v>-1.62811E-2</v>
      </c>
      <c r="AB274" s="22">
        <v>264</v>
      </c>
      <c r="AC274" s="22">
        <v>0.42041000000000001</v>
      </c>
      <c r="AD274">
        <f t="shared" si="52"/>
        <v>20.100123456790122</v>
      </c>
      <c r="AE274">
        <f t="shared" si="53"/>
        <v>8.4558204364197529</v>
      </c>
      <c r="AF274" s="9"/>
      <c r="AG274" s="22">
        <v>1.2294</v>
      </c>
      <c r="AH274" s="22">
        <v>20.619800000000001</v>
      </c>
      <c r="AI274" s="22">
        <v>-1.5255700000000001E-2</v>
      </c>
      <c r="AJ274" s="22">
        <v>264</v>
      </c>
      <c r="AK274" s="22">
        <v>1.2289399999999999</v>
      </c>
      <c r="AL274">
        <f t="shared" si="54"/>
        <v>18.834197530864198</v>
      </c>
      <c r="AM274">
        <f t="shared" si="55"/>
        <v>23.154762444444447</v>
      </c>
      <c r="AP274" s="9"/>
      <c r="AQ274" s="22">
        <v>0.42068499999999998</v>
      </c>
      <c r="AR274" s="22">
        <v>26.023499999999999</v>
      </c>
      <c r="AS274" s="22">
        <v>-1.6339099999999999E-2</v>
      </c>
      <c r="AT274" s="22">
        <v>264</v>
      </c>
      <c r="AU274" s="22">
        <v>0.42004399999999997</v>
      </c>
      <c r="AV274">
        <f t="shared" si="56"/>
        <v>20.171728395061727</v>
      </c>
      <c r="AW274">
        <f t="shared" si="57"/>
        <v>8.4859435598765423</v>
      </c>
      <c r="AX274" s="9"/>
      <c r="AY274" s="22">
        <v>1.2294</v>
      </c>
      <c r="AZ274" s="22">
        <v>29.742000000000001</v>
      </c>
      <c r="BA274" s="22">
        <v>-1.52283E-2</v>
      </c>
      <c r="BB274" s="22">
        <v>264</v>
      </c>
      <c r="BC274" s="22">
        <v>1.22803</v>
      </c>
      <c r="BD274">
        <f t="shared" si="58"/>
        <v>18.80037037037037</v>
      </c>
      <c r="BE274">
        <f t="shared" si="59"/>
        <v>23.113175333333334</v>
      </c>
    </row>
    <row r="275" spans="6:101">
      <c r="F275" s="9"/>
      <c r="G275" s="22">
        <v>0.41564899999999999</v>
      </c>
      <c r="H275" s="22">
        <v>7.7211499999999997</v>
      </c>
      <c r="I275" s="22">
        <v>-1.6216999999999999E-2</v>
      </c>
      <c r="J275" s="22">
        <v>265</v>
      </c>
      <c r="K275" s="22">
        <v>0.41473399999999999</v>
      </c>
      <c r="L275">
        <f t="shared" si="48"/>
        <v>20.020987654320983</v>
      </c>
      <c r="M275">
        <f t="shared" si="49"/>
        <v>8.3217034975308621</v>
      </c>
      <c r="N275" s="9"/>
      <c r="O275" s="22">
        <v>1.23444</v>
      </c>
      <c r="P275" s="22">
        <v>11.4397</v>
      </c>
      <c r="Q275" s="22">
        <v>-1.51428E-2</v>
      </c>
      <c r="R275" s="22">
        <v>265</v>
      </c>
      <c r="S275" s="22">
        <v>1.2335199999999999</v>
      </c>
      <c r="T275">
        <f t="shared" si="50"/>
        <v>18.694814814814812</v>
      </c>
      <c r="U275">
        <f t="shared" si="51"/>
        <v>23.077627199999995</v>
      </c>
      <c r="X275" s="9"/>
      <c r="Y275" s="22">
        <v>0.41564899999999999</v>
      </c>
      <c r="Z275" s="22">
        <v>16.911300000000001</v>
      </c>
      <c r="AA275" s="22">
        <v>-1.6284199999999999E-2</v>
      </c>
      <c r="AB275" s="22">
        <v>265</v>
      </c>
      <c r="AC275" s="22">
        <v>0.41510000000000002</v>
      </c>
      <c r="AD275">
        <f t="shared" si="52"/>
        <v>20.103950617283949</v>
      </c>
      <c r="AE275">
        <f t="shared" si="53"/>
        <v>8.3561869701234563</v>
      </c>
      <c r="AF275" s="9"/>
      <c r="AG275" s="22">
        <v>1.23444</v>
      </c>
      <c r="AH275" s="22">
        <v>20.629799999999999</v>
      </c>
      <c r="AI275" s="22">
        <v>-1.5240500000000001E-2</v>
      </c>
      <c r="AJ275" s="22">
        <v>265</v>
      </c>
      <c r="AK275" s="22">
        <v>1.2335199999999999</v>
      </c>
      <c r="AL275">
        <f t="shared" si="54"/>
        <v>18.815432098765431</v>
      </c>
      <c r="AM275">
        <f t="shared" si="55"/>
        <v>23.226521999999999</v>
      </c>
      <c r="AP275" s="9"/>
      <c r="AQ275" s="22">
        <v>0.41564899999999999</v>
      </c>
      <c r="AR275" s="22">
        <v>26.0336</v>
      </c>
      <c r="AS275" s="22">
        <v>-1.6345200000000001E-2</v>
      </c>
      <c r="AT275" s="22">
        <v>265</v>
      </c>
      <c r="AU275" s="22">
        <v>0.415466</v>
      </c>
      <c r="AV275">
        <f t="shared" si="56"/>
        <v>20.179259259259258</v>
      </c>
      <c r="AW275">
        <f t="shared" si="57"/>
        <v>8.3874889318518502</v>
      </c>
      <c r="AX275" s="9"/>
      <c r="AY275" s="22">
        <v>1.23444</v>
      </c>
      <c r="AZ275" s="22">
        <v>29.751999999999999</v>
      </c>
      <c r="BA275" s="22">
        <v>-1.52161E-2</v>
      </c>
      <c r="BB275" s="22">
        <v>265</v>
      </c>
      <c r="BC275" s="22">
        <v>1.23322</v>
      </c>
      <c r="BD275">
        <f t="shared" si="58"/>
        <v>18.785308641975305</v>
      </c>
      <c r="BE275">
        <f t="shared" si="59"/>
        <v>23.189336399999995</v>
      </c>
    </row>
    <row r="276" spans="6:101">
      <c r="F276" s="9"/>
      <c r="G276" s="22">
        <v>0.41061399999999998</v>
      </c>
      <c r="H276" s="22">
        <v>7.7312200000000004</v>
      </c>
      <c r="I276" s="22">
        <v>-1.6229199999999999E-2</v>
      </c>
      <c r="J276" s="22">
        <v>266</v>
      </c>
      <c r="K276" s="22">
        <v>0.410889</v>
      </c>
      <c r="L276">
        <f t="shared" si="48"/>
        <v>20.036049382716048</v>
      </c>
      <c r="M276">
        <f t="shared" si="49"/>
        <v>8.2270823812345668</v>
      </c>
      <c r="N276" s="9"/>
      <c r="O276" s="22">
        <v>1.2394700000000001</v>
      </c>
      <c r="P276" s="22">
        <v>11.4497</v>
      </c>
      <c r="Q276" s="22">
        <v>-1.5130599999999999E-2</v>
      </c>
      <c r="R276" s="22">
        <v>266</v>
      </c>
      <c r="S276" s="22">
        <v>1.23871</v>
      </c>
      <c r="T276">
        <f t="shared" si="50"/>
        <v>18.679753086419751</v>
      </c>
      <c r="U276">
        <f t="shared" si="51"/>
        <v>23.15299355802469</v>
      </c>
      <c r="X276" s="9"/>
      <c r="Y276" s="22">
        <v>0.41061399999999998</v>
      </c>
      <c r="Z276" s="22">
        <v>16.921399999999998</v>
      </c>
      <c r="AA276" s="22">
        <v>-1.6284199999999999E-2</v>
      </c>
      <c r="AB276" s="22">
        <v>266</v>
      </c>
      <c r="AC276" s="22">
        <v>0.41009499999999999</v>
      </c>
      <c r="AD276">
        <f t="shared" si="52"/>
        <v>20.103950617283949</v>
      </c>
      <c r="AE276">
        <f t="shared" si="53"/>
        <v>8.2549635787654321</v>
      </c>
      <c r="AF276" s="9"/>
      <c r="AG276" s="22">
        <v>1.2394700000000001</v>
      </c>
      <c r="AH276" s="22">
        <v>20.639900000000001</v>
      </c>
      <c r="AI276" s="22">
        <v>-1.52344E-2</v>
      </c>
      <c r="AJ276" s="22">
        <v>266</v>
      </c>
      <c r="AK276" s="22">
        <v>1.2383999999999999</v>
      </c>
      <c r="AL276">
        <f t="shared" si="54"/>
        <v>18.8079012345679</v>
      </c>
      <c r="AM276">
        <f t="shared" si="55"/>
        <v>23.311829343209876</v>
      </c>
      <c r="AP276" s="9"/>
      <c r="AQ276" s="22">
        <v>0.41061399999999998</v>
      </c>
      <c r="AR276" s="22">
        <v>26.043600000000001</v>
      </c>
      <c r="AS276" s="22">
        <v>-1.6345200000000001E-2</v>
      </c>
      <c r="AT276" s="22">
        <v>266</v>
      </c>
      <c r="AU276" s="22">
        <v>0.41012599999999999</v>
      </c>
      <c r="AV276">
        <f t="shared" si="56"/>
        <v>20.179259259259258</v>
      </c>
      <c r="AW276">
        <f t="shared" si="57"/>
        <v>8.2858863614814808</v>
      </c>
      <c r="AX276" s="9"/>
      <c r="AY276" s="22">
        <v>1.2394700000000001</v>
      </c>
      <c r="AZ276" s="22">
        <v>29.7621</v>
      </c>
      <c r="BA276" s="22">
        <v>-1.5203899999999999E-2</v>
      </c>
      <c r="BB276" s="22">
        <v>266</v>
      </c>
      <c r="BC276" s="22">
        <v>1.2381</v>
      </c>
      <c r="BD276">
        <f t="shared" si="58"/>
        <v>18.770246913580245</v>
      </c>
      <c r="BE276">
        <f t="shared" si="59"/>
        <v>23.265157941975307</v>
      </c>
    </row>
    <row r="277" spans="6:101">
      <c r="F277" s="9"/>
      <c r="G277" s="22">
        <v>0.40557900000000002</v>
      </c>
      <c r="H277" s="22">
        <v>7.7412900000000002</v>
      </c>
      <c r="I277" s="22">
        <v>-1.62384E-2</v>
      </c>
      <c r="J277" s="22">
        <v>267</v>
      </c>
      <c r="K277" s="22">
        <v>0.40490700000000002</v>
      </c>
      <c r="L277">
        <f t="shared" si="48"/>
        <v>20.047407407407405</v>
      </c>
      <c r="M277">
        <f t="shared" si="49"/>
        <v>8.1308074488888877</v>
      </c>
      <c r="N277" s="9"/>
      <c r="O277" s="22">
        <v>1.24451</v>
      </c>
      <c r="P277" s="22">
        <v>11.4598</v>
      </c>
      <c r="Q277" s="22">
        <v>-1.5115399999999999E-2</v>
      </c>
      <c r="R277" s="22">
        <v>267</v>
      </c>
      <c r="S277" s="22">
        <v>1.2439</v>
      </c>
      <c r="T277">
        <f t="shared" si="50"/>
        <v>18.660987654320987</v>
      </c>
      <c r="U277">
        <f t="shared" si="51"/>
        <v>23.223785745679013</v>
      </c>
      <c r="X277" s="9"/>
      <c r="Y277" s="22">
        <v>0.40557900000000002</v>
      </c>
      <c r="Z277" s="22">
        <v>16.9315</v>
      </c>
      <c r="AA277" s="22">
        <v>-1.6290300000000001E-2</v>
      </c>
      <c r="AB277" s="22">
        <v>267</v>
      </c>
      <c r="AC277" s="22">
        <v>0.40493800000000002</v>
      </c>
      <c r="AD277">
        <f t="shared" si="52"/>
        <v>20.11148148148148</v>
      </c>
      <c r="AE277">
        <f t="shared" si="53"/>
        <v>8.1567945477777783</v>
      </c>
      <c r="AF277" s="9"/>
      <c r="AG277" s="22">
        <v>1.24451</v>
      </c>
      <c r="AH277" s="22">
        <v>20.65</v>
      </c>
      <c r="AI277" s="22">
        <v>-1.52222E-2</v>
      </c>
      <c r="AJ277" s="22">
        <v>267</v>
      </c>
      <c r="AK277" s="22">
        <v>1.2439</v>
      </c>
      <c r="AL277">
        <f t="shared" si="54"/>
        <v>18.792839506172839</v>
      </c>
      <c r="AM277">
        <f t="shared" si="55"/>
        <v>23.38787669382716</v>
      </c>
      <c r="AP277" s="9"/>
      <c r="AQ277" s="22">
        <v>0.40557900000000002</v>
      </c>
      <c r="AR277" s="22">
        <v>26.053699999999999</v>
      </c>
      <c r="AS277" s="22">
        <v>-1.6357400000000001E-2</v>
      </c>
      <c r="AT277" s="22">
        <v>267</v>
      </c>
      <c r="AU277" s="22">
        <v>0.40496799999999999</v>
      </c>
      <c r="AV277">
        <f t="shared" si="56"/>
        <v>20.194320987654322</v>
      </c>
      <c r="AW277">
        <f t="shared" si="57"/>
        <v>8.1903925118518526</v>
      </c>
      <c r="AX277" s="9"/>
      <c r="AY277" s="22">
        <v>1.24451</v>
      </c>
      <c r="AZ277" s="22">
        <v>29.772200000000002</v>
      </c>
      <c r="BA277" s="22">
        <v>-1.5191700000000001E-2</v>
      </c>
      <c r="BB277" s="22">
        <v>267</v>
      </c>
      <c r="BC277" s="22">
        <v>1.24298</v>
      </c>
      <c r="BD277">
        <f t="shared" si="58"/>
        <v>18.755185185185184</v>
      </c>
      <c r="BE277">
        <f t="shared" si="59"/>
        <v>23.341015514814814</v>
      </c>
    </row>
    <row r="278" spans="6:101">
      <c r="F278" s="9"/>
      <c r="G278" s="22">
        <v>0.40054299999999998</v>
      </c>
      <c r="H278" s="22">
        <v>7.75136</v>
      </c>
      <c r="I278" s="22">
        <v>-1.6232300000000002E-2</v>
      </c>
      <c r="J278" s="22">
        <v>268</v>
      </c>
      <c r="K278" s="22">
        <v>0.400787</v>
      </c>
      <c r="L278">
        <f t="shared" si="48"/>
        <v>20.039876543209878</v>
      </c>
      <c r="M278">
        <f t="shared" si="49"/>
        <v>8.0268322702469135</v>
      </c>
      <c r="N278" s="9"/>
      <c r="O278" s="22">
        <v>1.2495400000000001</v>
      </c>
      <c r="P278" s="22">
        <v>11.469900000000001</v>
      </c>
      <c r="Q278" s="22">
        <v>-1.51001E-2</v>
      </c>
      <c r="R278" s="22">
        <v>268</v>
      </c>
      <c r="S278" s="22">
        <v>1.24817</v>
      </c>
      <c r="T278">
        <f t="shared" si="50"/>
        <v>18.642098765432099</v>
      </c>
      <c r="U278">
        <f t="shared" si="51"/>
        <v>23.294048091358025</v>
      </c>
      <c r="X278" s="9"/>
      <c r="Y278" s="22">
        <v>0.40054299999999998</v>
      </c>
      <c r="Z278" s="22">
        <v>16.941600000000001</v>
      </c>
      <c r="AA278" s="22">
        <v>-1.6296399999999999E-2</v>
      </c>
      <c r="AB278" s="22">
        <v>268</v>
      </c>
      <c r="AC278" s="22">
        <v>0.40005499999999999</v>
      </c>
      <c r="AD278">
        <f t="shared" si="52"/>
        <v>20.119012345679007</v>
      </c>
      <c r="AE278">
        <f t="shared" si="53"/>
        <v>8.0585295619753055</v>
      </c>
      <c r="AF278" s="9"/>
      <c r="AG278" s="22">
        <v>1.2495400000000001</v>
      </c>
      <c r="AH278" s="22">
        <v>20.66</v>
      </c>
      <c r="AI278" s="22">
        <v>-1.5206900000000001E-2</v>
      </c>
      <c r="AJ278" s="22">
        <v>268</v>
      </c>
      <c r="AK278" s="22">
        <v>1.24817</v>
      </c>
      <c r="AL278">
        <f t="shared" si="54"/>
        <v>18.773950617283951</v>
      </c>
      <c r="AM278">
        <f t="shared" si="55"/>
        <v>23.45880225432099</v>
      </c>
      <c r="AP278" s="9"/>
      <c r="AQ278" s="22">
        <v>0.40054299999999998</v>
      </c>
      <c r="AR278" s="22">
        <v>26.063800000000001</v>
      </c>
      <c r="AS278" s="22">
        <v>-1.63605E-2</v>
      </c>
      <c r="AT278" s="22">
        <v>268</v>
      </c>
      <c r="AU278" s="22">
        <v>0.39996300000000001</v>
      </c>
      <c r="AV278">
        <f t="shared" si="56"/>
        <v>20.198148148148146</v>
      </c>
      <c r="AW278">
        <f t="shared" si="57"/>
        <v>8.0902268537037028</v>
      </c>
      <c r="AX278" s="9"/>
      <c r="AY278" s="22">
        <v>1.2495400000000001</v>
      </c>
      <c r="AZ278" s="22">
        <v>29.782299999999999</v>
      </c>
      <c r="BA278" s="22">
        <v>-1.5179399999999999E-2</v>
      </c>
      <c r="BB278" s="22">
        <v>268</v>
      </c>
      <c r="BC278" s="22">
        <v>1.24878</v>
      </c>
      <c r="BD278">
        <f t="shared" si="58"/>
        <v>18.739999999999995</v>
      </c>
      <c r="BE278">
        <f t="shared" si="59"/>
        <v>23.416379599999996</v>
      </c>
    </row>
    <row r="279" spans="6:101">
      <c r="F279" s="9"/>
      <c r="G279" s="22">
        <v>0.39550800000000003</v>
      </c>
      <c r="H279" s="22">
        <v>7.7614400000000003</v>
      </c>
      <c r="I279" s="22">
        <v>-1.6235400000000001E-2</v>
      </c>
      <c r="J279" s="22">
        <v>269</v>
      </c>
      <c r="K279" s="22">
        <v>0.39483600000000002</v>
      </c>
      <c r="L279">
        <f t="shared" si="48"/>
        <v>20.043703703703702</v>
      </c>
      <c r="M279">
        <f t="shared" si="49"/>
        <v>7.9274451644444444</v>
      </c>
      <c r="N279" s="9"/>
      <c r="O279" s="22">
        <v>1.25458</v>
      </c>
      <c r="P279" s="22">
        <v>11.48</v>
      </c>
      <c r="Q279" s="22">
        <v>-1.5090900000000001E-2</v>
      </c>
      <c r="R279" s="22">
        <v>269</v>
      </c>
      <c r="S279" s="22">
        <v>1.25366</v>
      </c>
      <c r="T279">
        <f t="shared" si="50"/>
        <v>18.630740740740741</v>
      </c>
      <c r="U279">
        <f t="shared" si="51"/>
        <v>23.373754718518519</v>
      </c>
      <c r="X279" s="9"/>
      <c r="Y279" s="22">
        <v>0.39550800000000003</v>
      </c>
      <c r="Z279" s="22">
        <v>16.951599999999999</v>
      </c>
      <c r="AA279" s="22">
        <v>-1.6299399999999999E-2</v>
      </c>
      <c r="AB279" s="22">
        <v>269</v>
      </c>
      <c r="AC279" s="22">
        <v>0.39501999999999998</v>
      </c>
      <c r="AD279">
        <f t="shared" si="52"/>
        <v>20.122716049382714</v>
      </c>
      <c r="AE279">
        <f t="shared" si="53"/>
        <v>7.9586951792592586</v>
      </c>
      <c r="AF279" s="9"/>
      <c r="AG279" s="22">
        <v>1.25458</v>
      </c>
      <c r="AH279" s="22">
        <v>20.670100000000001</v>
      </c>
      <c r="AI279" s="22">
        <v>-1.51947E-2</v>
      </c>
      <c r="AJ279" s="22">
        <v>269</v>
      </c>
      <c r="AK279" s="22">
        <v>1.25397</v>
      </c>
      <c r="AL279">
        <f t="shared" si="54"/>
        <v>18.758888888888887</v>
      </c>
      <c r="AM279">
        <f t="shared" si="55"/>
        <v>23.534526822222219</v>
      </c>
      <c r="AP279" s="9"/>
      <c r="AQ279" s="22">
        <v>0.39550800000000003</v>
      </c>
      <c r="AR279" s="22">
        <v>26.073799999999999</v>
      </c>
      <c r="AS279" s="22">
        <v>-1.63605E-2</v>
      </c>
      <c r="AT279" s="22">
        <v>269</v>
      </c>
      <c r="AU279" s="22">
        <v>0.39514199999999999</v>
      </c>
      <c r="AV279">
        <f t="shared" si="56"/>
        <v>20.198148148148146</v>
      </c>
      <c r="AW279">
        <f t="shared" si="57"/>
        <v>7.9885291777777772</v>
      </c>
      <c r="AX279" s="9"/>
      <c r="AY279" s="22">
        <v>1.25458</v>
      </c>
      <c r="AZ279" s="22">
        <v>29.792300000000001</v>
      </c>
      <c r="BA279" s="22">
        <v>-1.51672E-2</v>
      </c>
      <c r="BB279" s="22">
        <v>269</v>
      </c>
      <c r="BC279" s="22">
        <v>1.25427</v>
      </c>
      <c r="BD279">
        <f t="shared" si="58"/>
        <v>18.724938271604938</v>
      </c>
      <c r="BE279">
        <f t="shared" si="59"/>
        <v>23.491933056790124</v>
      </c>
    </row>
    <row r="280" spans="6:101">
      <c r="F280" s="9"/>
      <c r="G280" s="22">
        <v>0.39047199999999999</v>
      </c>
      <c r="H280" s="22">
        <v>7.7715100000000001</v>
      </c>
      <c r="I280" s="22">
        <v>-1.62384E-2</v>
      </c>
      <c r="J280" s="22">
        <v>270</v>
      </c>
      <c r="K280" s="22">
        <v>0.38992300000000002</v>
      </c>
      <c r="L280">
        <f t="shared" si="48"/>
        <v>20.047407407407405</v>
      </c>
      <c r="M280">
        <f t="shared" si="49"/>
        <v>7.8279512651851837</v>
      </c>
      <c r="N280" s="9"/>
      <c r="O280" s="22">
        <v>1.2596099999999999</v>
      </c>
      <c r="P280" s="22">
        <v>11.49</v>
      </c>
      <c r="Q280" s="22">
        <v>-1.50787E-2</v>
      </c>
      <c r="R280" s="22">
        <v>270</v>
      </c>
      <c r="S280" s="22">
        <v>1.25885</v>
      </c>
      <c r="T280">
        <f t="shared" si="50"/>
        <v>18.61567901234568</v>
      </c>
      <c r="U280">
        <f t="shared" si="51"/>
        <v>23.448495440740739</v>
      </c>
      <c r="X280" s="9"/>
      <c r="Y280" s="22">
        <v>0.39047199999999999</v>
      </c>
      <c r="Z280" s="22">
        <v>16.9617</v>
      </c>
      <c r="AA280" s="22">
        <v>-1.6302500000000001E-2</v>
      </c>
      <c r="AB280" s="22">
        <v>270</v>
      </c>
      <c r="AC280" s="22">
        <v>0.38989299999999999</v>
      </c>
      <c r="AD280">
        <f t="shared" si="52"/>
        <v>20.126543209876544</v>
      </c>
      <c r="AE280">
        <f t="shared" si="53"/>
        <v>7.8588515802469141</v>
      </c>
      <c r="AF280" s="9"/>
      <c r="AG280" s="22">
        <v>1.2596099999999999</v>
      </c>
      <c r="AH280" s="22">
        <v>20.680199999999999</v>
      </c>
      <c r="AI280" s="22">
        <v>-1.51825E-2</v>
      </c>
      <c r="AJ280" s="22">
        <v>270</v>
      </c>
      <c r="AK280" s="22">
        <v>1.25854</v>
      </c>
      <c r="AL280">
        <f t="shared" si="54"/>
        <v>18.743827160493826</v>
      </c>
      <c r="AM280">
        <f t="shared" si="55"/>
        <v>23.609912129629627</v>
      </c>
      <c r="AP280" s="9"/>
      <c r="AQ280" s="22">
        <v>0.39047199999999999</v>
      </c>
      <c r="AR280" s="22">
        <v>26.0839</v>
      </c>
      <c r="AS280" s="22">
        <v>-1.6369600000000002E-2</v>
      </c>
      <c r="AT280" s="22">
        <v>270</v>
      </c>
      <c r="AU280" s="22">
        <v>0.38958700000000002</v>
      </c>
      <c r="AV280">
        <f t="shared" si="56"/>
        <v>20.209382716049383</v>
      </c>
      <c r="AW280">
        <f t="shared" si="57"/>
        <v>7.891198087901234</v>
      </c>
      <c r="AX280" s="9"/>
      <c r="AY280" s="22">
        <v>1.2596099999999999</v>
      </c>
      <c r="AZ280" s="22">
        <v>29.802399999999999</v>
      </c>
      <c r="BA280" s="22">
        <v>-1.5152000000000001E-2</v>
      </c>
      <c r="BB280" s="22">
        <v>270</v>
      </c>
      <c r="BC280" s="22">
        <v>1.25885</v>
      </c>
      <c r="BD280">
        <f t="shared" si="58"/>
        <v>18.706172839506173</v>
      </c>
      <c r="BE280">
        <f t="shared" si="59"/>
        <v>23.562482370370368</v>
      </c>
    </row>
    <row r="281" spans="6:101">
      <c r="F281" s="9"/>
      <c r="G281" s="22">
        <v>0.38543699999999997</v>
      </c>
      <c r="H281" s="22">
        <v>7.7815799999999999</v>
      </c>
      <c r="I281" s="22">
        <v>-1.6241499999999999E-2</v>
      </c>
      <c r="J281" s="22">
        <v>271</v>
      </c>
      <c r="K281" s="22">
        <v>0.384521</v>
      </c>
      <c r="L281">
        <f t="shared" si="48"/>
        <v>20.051234567901229</v>
      </c>
      <c r="M281">
        <f t="shared" si="49"/>
        <v>7.7284876981481458</v>
      </c>
      <c r="N281" s="9"/>
      <c r="O281" s="22">
        <v>1.2646500000000001</v>
      </c>
      <c r="P281" s="22">
        <v>11.5001</v>
      </c>
      <c r="Q281" s="22">
        <v>-1.50604E-2</v>
      </c>
      <c r="R281" s="22">
        <v>271</v>
      </c>
      <c r="S281" s="22">
        <v>1.26373</v>
      </c>
      <c r="T281">
        <f t="shared" si="50"/>
        <v>18.593086419753085</v>
      </c>
      <c r="U281">
        <f t="shared" si="51"/>
        <v>23.513746740740739</v>
      </c>
      <c r="X281" s="9"/>
      <c r="Y281" s="22">
        <v>0.38543699999999997</v>
      </c>
      <c r="Z281" s="22">
        <v>16.971800000000002</v>
      </c>
      <c r="AA281" s="22">
        <v>-1.6311599999999999E-2</v>
      </c>
      <c r="AB281" s="22">
        <v>271</v>
      </c>
      <c r="AC281" s="22">
        <v>0.38513199999999997</v>
      </c>
      <c r="AD281">
        <f t="shared" si="52"/>
        <v>20.137777777777774</v>
      </c>
      <c r="AE281">
        <f t="shared" si="53"/>
        <v>7.7618446533333314</v>
      </c>
      <c r="AF281" s="9"/>
      <c r="AG281" s="22">
        <v>1.2646500000000001</v>
      </c>
      <c r="AH281" s="22">
        <v>20.690200000000001</v>
      </c>
      <c r="AI281" s="22">
        <v>-1.51672E-2</v>
      </c>
      <c r="AJ281" s="22">
        <v>271</v>
      </c>
      <c r="AK281" s="22">
        <v>1.2640400000000001</v>
      </c>
      <c r="AL281">
        <f t="shared" si="54"/>
        <v>18.724938271604938</v>
      </c>
      <c r="AM281">
        <f t="shared" si="55"/>
        <v>23.680493185185185</v>
      </c>
      <c r="AP281" s="9"/>
      <c r="AQ281" s="22">
        <v>0.38543699999999997</v>
      </c>
      <c r="AR281" s="22">
        <v>26.094000000000001</v>
      </c>
      <c r="AS281" s="22">
        <v>-1.63757E-2</v>
      </c>
      <c r="AT281" s="22">
        <v>271</v>
      </c>
      <c r="AU281" s="22">
        <v>0.38497900000000002</v>
      </c>
      <c r="AV281">
        <f t="shared" si="56"/>
        <v>20.216913580246914</v>
      </c>
      <c r="AW281">
        <f t="shared" si="57"/>
        <v>7.7923465196296293</v>
      </c>
      <c r="AX281" s="9"/>
      <c r="AY281" s="22">
        <v>1.2646500000000001</v>
      </c>
      <c r="AZ281" s="22">
        <v>29.8125</v>
      </c>
      <c r="BA281" s="22">
        <v>-1.51398E-2</v>
      </c>
      <c r="BB281" s="22">
        <v>271</v>
      </c>
      <c r="BC281" s="22">
        <v>1.2640400000000001</v>
      </c>
      <c r="BD281">
        <f t="shared" si="58"/>
        <v>18.691111111111109</v>
      </c>
      <c r="BE281">
        <f t="shared" si="59"/>
        <v>23.637713666666667</v>
      </c>
    </row>
    <row r="282" spans="6:101">
      <c r="F282" s="9"/>
      <c r="G282" s="22">
        <v>0.38040200000000002</v>
      </c>
      <c r="H282" s="22">
        <v>7.7916499999999997</v>
      </c>
      <c r="I282" s="22">
        <v>-1.6262800000000001E-2</v>
      </c>
      <c r="J282" s="22">
        <v>272</v>
      </c>
      <c r="K282" s="22">
        <v>0.379303</v>
      </c>
      <c r="L282">
        <f t="shared" si="48"/>
        <v>20.077530864197531</v>
      </c>
      <c r="M282">
        <f t="shared" si="49"/>
        <v>7.6375328958024697</v>
      </c>
      <c r="N282" s="9"/>
      <c r="O282" s="22">
        <v>1.2696799999999999</v>
      </c>
      <c r="P282" s="22">
        <v>11.510199999999999</v>
      </c>
      <c r="Q282" s="22">
        <v>-1.50513E-2</v>
      </c>
      <c r="R282" s="22">
        <v>272</v>
      </c>
      <c r="S282" s="22">
        <v>1.26892</v>
      </c>
      <c r="T282">
        <f t="shared" si="50"/>
        <v>18.581851851851848</v>
      </c>
      <c r="U282">
        <f t="shared" si="51"/>
        <v>23.593005659259251</v>
      </c>
      <c r="X282" s="9"/>
      <c r="Y282" s="22">
        <v>0.38040200000000002</v>
      </c>
      <c r="Z282" s="22">
        <v>16.9818</v>
      </c>
      <c r="AA282" s="22">
        <v>-1.6323899999999999E-2</v>
      </c>
      <c r="AB282" s="22">
        <v>272</v>
      </c>
      <c r="AC282" s="22">
        <v>0.379913</v>
      </c>
      <c r="AD282">
        <f t="shared" si="52"/>
        <v>20.15296296296296</v>
      </c>
      <c r="AE282">
        <f t="shared" si="53"/>
        <v>7.6662274170370361</v>
      </c>
      <c r="AF282" s="9"/>
      <c r="AG282" s="22">
        <v>1.2696799999999999</v>
      </c>
      <c r="AH282" s="22">
        <v>20.700299999999999</v>
      </c>
      <c r="AI282" s="22">
        <v>-1.5155E-2</v>
      </c>
      <c r="AJ282" s="22">
        <v>272</v>
      </c>
      <c r="AK282" s="22">
        <v>1.2692300000000001</v>
      </c>
      <c r="AL282">
        <f t="shared" si="54"/>
        <v>18.709876543209877</v>
      </c>
      <c r="AM282">
        <f t="shared" si="55"/>
        <v>23.755556049382715</v>
      </c>
      <c r="AP282" s="9"/>
      <c r="AQ282" s="22">
        <v>0.38040200000000002</v>
      </c>
      <c r="AR282" s="22">
        <v>26.104099999999999</v>
      </c>
      <c r="AS282" s="22">
        <v>-1.63757E-2</v>
      </c>
      <c r="AT282" s="22">
        <v>272</v>
      </c>
      <c r="AU282" s="22">
        <v>0.37966899999999998</v>
      </c>
      <c r="AV282">
        <f t="shared" si="56"/>
        <v>20.216913580246914</v>
      </c>
      <c r="AW282">
        <f t="shared" si="57"/>
        <v>7.6905543597530865</v>
      </c>
      <c r="AX282" s="9"/>
      <c r="AY282" s="22">
        <v>1.2696799999999999</v>
      </c>
      <c r="AZ282" s="22">
        <v>29.822500000000002</v>
      </c>
      <c r="BA282" s="22">
        <v>-1.5124500000000001E-2</v>
      </c>
      <c r="BB282" s="22">
        <v>272</v>
      </c>
      <c r="BC282" s="22">
        <v>1.26892</v>
      </c>
      <c r="BD282">
        <f t="shared" si="58"/>
        <v>18.672222222222221</v>
      </c>
      <c r="BE282">
        <f t="shared" si="59"/>
        <v>23.707747111111107</v>
      </c>
    </row>
    <row r="283" spans="6:101">
      <c r="F283" s="9"/>
      <c r="G283" s="22">
        <v>0.37536599999999998</v>
      </c>
      <c r="H283" s="22">
        <v>7.8017200000000004</v>
      </c>
      <c r="I283" s="22">
        <v>-1.6262800000000001E-2</v>
      </c>
      <c r="J283" s="22">
        <v>273</v>
      </c>
      <c r="K283" s="22">
        <v>0.37478600000000001</v>
      </c>
      <c r="L283">
        <f t="shared" si="48"/>
        <v>20.077530864197531</v>
      </c>
      <c r="M283">
        <f t="shared" si="49"/>
        <v>7.5364224503703703</v>
      </c>
      <c r="N283" s="9"/>
      <c r="O283" s="22">
        <v>1.2747200000000001</v>
      </c>
      <c r="P283" s="22">
        <v>11.520200000000001</v>
      </c>
      <c r="Q283" s="22">
        <v>-1.5032999999999999E-2</v>
      </c>
      <c r="R283" s="22">
        <v>273</v>
      </c>
      <c r="S283" s="22">
        <v>1.2738</v>
      </c>
      <c r="T283">
        <f t="shared" si="50"/>
        <v>18.559259259259257</v>
      </c>
      <c r="U283">
        <f t="shared" si="51"/>
        <v>23.657858962962962</v>
      </c>
      <c r="X283" s="9"/>
      <c r="Y283" s="22">
        <v>0.37536599999999998</v>
      </c>
      <c r="Z283" s="22">
        <v>16.991900000000001</v>
      </c>
      <c r="AA283" s="22">
        <v>-1.6330000000000001E-2</v>
      </c>
      <c r="AB283" s="22">
        <v>273</v>
      </c>
      <c r="AC283" s="22">
        <v>0.37509199999999998</v>
      </c>
      <c r="AD283">
        <f t="shared" si="52"/>
        <v>20.160493827160494</v>
      </c>
      <c r="AE283">
        <f t="shared" si="53"/>
        <v>7.5675639259259251</v>
      </c>
      <c r="AF283" s="9"/>
      <c r="AG283" s="22">
        <v>1.2747200000000001</v>
      </c>
      <c r="AH283" s="22">
        <v>20.7104</v>
      </c>
      <c r="AI283" s="22">
        <v>-1.5136699999999999E-2</v>
      </c>
      <c r="AJ283" s="22">
        <v>273</v>
      </c>
      <c r="AK283" s="22">
        <v>1.2741100000000001</v>
      </c>
      <c r="AL283">
        <f t="shared" si="54"/>
        <v>18.687283950617282</v>
      </c>
      <c r="AM283">
        <f t="shared" si="55"/>
        <v>23.821054597530864</v>
      </c>
      <c r="AP283" s="9"/>
      <c r="AQ283" s="22">
        <v>0.37536599999999998</v>
      </c>
      <c r="AR283" s="22">
        <v>26.114100000000001</v>
      </c>
      <c r="AS283" s="22">
        <v>-1.6384900000000001E-2</v>
      </c>
      <c r="AT283" s="22">
        <v>273</v>
      </c>
      <c r="AU283" s="22">
        <v>0.37457299999999999</v>
      </c>
      <c r="AV283">
        <f t="shared" si="56"/>
        <v>20.228271604938271</v>
      </c>
      <c r="AW283">
        <f t="shared" si="57"/>
        <v>7.5930053992592583</v>
      </c>
      <c r="AX283" s="9"/>
      <c r="AY283" s="22">
        <v>1.2747200000000001</v>
      </c>
      <c r="AZ283" s="22">
        <v>29.832599999999999</v>
      </c>
      <c r="BA283" s="22">
        <v>-1.51123E-2</v>
      </c>
      <c r="BB283" s="22">
        <v>273</v>
      </c>
      <c r="BC283" s="22">
        <v>1.2741100000000001</v>
      </c>
      <c r="BD283">
        <f t="shared" si="58"/>
        <v>18.65716049382716</v>
      </c>
      <c r="BE283">
        <f t="shared" si="59"/>
        <v>23.782655624691358</v>
      </c>
    </row>
    <row r="284" spans="6:101">
      <c r="F284" s="9"/>
      <c r="G284" s="22">
        <v>0.37033100000000002</v>
      </c>
      <c r="H284" s="22">
        <v>7.8117900000000002</v>
      </c>
      <c r="I284" s="22">
        <v>-1.62659E-2</v>
      </c>
      <c r="J284" s="22">
        <v>274</v>
      </c>
      <c r="K284" s="22">
        <v>0.36969000000000002</v>
      </c>
      <c r="L284">
        <f t="shared" si="48"/>
        <v>20.081358024691358</v>
      </c>
      <c r="M284">
        <f t="shared" si="49"/>
        <v>7.4367493986419761</v>
      </c>
      <c r="N284" s="9"/>
      <c r="O284" s="22">
        <v>1.2797499999999999</v>
      </c>
      <c r="P284" s="22">
        <v>11.5303</v>
      </c>
      <c r="Q284" s="22">
        <v>-1.50177E-2</v>
      </c>
      <c r="R284" s="22">
        <v>274</v>
      </c>
      <c r="S284" s="22">
        <v>1.2780800000000001</v>
      </c>
      <c r="T284">
        <f t="shared" si="50"/>
        <v>18.540370370370372</v>
      </c>
      <c r="U284">
        <f t="shared" si="51"/>
        <v>23.727038981481481</v>
      </c>
      <c r="X284" s="9"/>
      <c r="Y284" s="22">
        <v>0.37033100000000002</v>
      </c>
      <c r="Z284" s="22">
        <v>17.001999999999999</v>
      </c>
      <c r="AA284" s="22">
        <v>-1.6330000000000001E-2</v>
      </c>
      <c r="AB284" s="22">
        <v>274</v>
      </c>
      <c r="AC284" s="22">
        <v>0.36971999999999999</v>
      </c>
      <c r="AD284">
        <f t="shared" si="52"/>
        <v>20.160493827160494</v>
      </c>
      <c r="AE284">
        <f t="shared" si="53"/>
        <v>7.4660558395061729</v>
      </c>
      <c r="AF284" s="9"/>
      <c r="AG284" s="22">
        <v>1.2797499999999999</v>
      </c>
      <c r="AH284" s="22">
        <v>20.720500000000001</v>
      </c>
      <c r="AI284" s="22">
        <v>-1.5124500000000001E-2</v>
      </c>
      <c r="AJ284" s="22">
        <v>274</v>
      </c>
      <c r="AK284" s="22">
        <v>1.2793000000000001</v>
      </c>
      <c r="AL284">
        <f t="shared" si="54"/>
        <v>18.672222222222221</v>
      </c>
      <c r="AM284">
        <f t="shared" si="55"/>
        <v>23.895776388888887</v>
      </c>
      <c r="AP284" s="9"/>
      <c r="AQ284" s="22">
        <v>0.37033100000000002</v>
      </c>
      <c r="AR284" s="22">
        <v>26.124199999999998</v>
      </c>
      <c r="AS284" s="22">
        <v>-1.63879E-2</v>
      </c>
      <c r="AT284" s="22">
        <v>274</v>
      </c>
      <c r="AU284" s="22">
        <v>0.36956800000000001</v>
      </c>
      <c r="AV284">
        <f t="shared" si="56"/>
        <v>20.231975308641974</v>
      </c>
      <c r="AW284">
        <f t="shared" si="57"/>
        <v>7.4925276480246916</v>
      </c>
      <c r="AX284" s="9"/>
      <c r="AY284" s="22">
        <v>1.2797499999999999</v>
      </c>
      <c r="AZ284" s="22">
        <v>29.842700000000001</v>
      </c>
      <c r="BA284" s="22">
        <v>-1.5096999999999999E-2</v>
      </c>
      <c r="BB284" s="22">
        <v>274</v>
      </c>
      <c r="BC284" s="22">
        <v>1.2789900000000001</v>
      </c>
      <c r="BD284">
        <f t="shared" si="58"/>
        <v>18.638271604938272</v>
      </c>
      <c r="BE284">
        <f t="shared" si="59"/>
        <v>23.852328086419753</v>
      </c>
    </row>
    <row r="285" spans="6:101">
      <c r="F285" s="9"/>
      <c r="G285" s="22">
        <v>0.36529499999999998</v>
      </c>
      <c r="H285" s="22">
        <v>7.82186</v>
      </c>
      <c r="I285" s="22">
        <v>-1.6271999999999998E-2</v>
      </c>
      <c r="J285" s="22">
        <v>275</v>
      </c>
      <c r="K285" s="22">
        <v>0.364838</v>
      </c>
      <c r="L285">
        <f t="shared" si="48"/>
        <v>20.088888888888885</v>
      </c>
      <c r="M285">
        <f t="shared" si="49"/>
        <v>7.3383706666666653</v>
      </c>
      <c r="N285" s="9"/>
      <c r="O285" s="22">
        <v>1.2847900000000001</v>
      </c>
      <c r="P285" s="22">
        <v>11.5404</v>
      </c>
      <c r="Q285" s="22">
        <v>-1.5002400000000001E-2</v>
      </c>
      <c r="R285" s="22">
        <v>275</v>
      </c>
      <c r="S285" s="22">
        <v>1.2841800000000001</v>
      </c>
      <c r="T285">
        <f t="shared" si="50"/>
        <v>18.521481481481484</v>
      </c>
      <c r="U285">
        <f t="shared" si="51"/>
        <v>23.796214192592597</v>
      </c>
      <c r="X285" s="9"/>
      <c r="Y285" s="22">
        <v>0.36529499999999998</v>
      </c>
      <c r="Z285" s="22">
        <v>17.0121</v>
      </c>
      <c r="AA285" s="22">
        <v>-1.6339099999999999E-2</v>
      </c>
      <c r="AB285" s="22">
        <v>275</v>
      </c>
      <c r="AC285" s="22">
        <v>0.36450199999999999</v>
      </c>
      <c r="AD285">
        <f t="shared" si="52"/>
        <v>20.171728395061727</v>
      </c>
      <c r="AE285">
        <f t="shared" si="53"/>
        <v>7.3686315240740736</v>
      </c>
      <c r="AF285" s="9"/>
      <c r="AG285" s="22">
        <v>1.2847900000000001</v>
      </c>
      <c r="AH285" s="22">
        <v>20.730499999999999</v>
      </c>
      <c r="AI285" s="22">
        <v>-1.51062E-2</v>
      </c>
      <c r="AJ285" s="22">
        <v>275</v>
      </c>
      <c r="AK285" s="22">
        <v>1.2841800000000001</v>
      </c>
      <c r="AL285">
        <f t="shared" si="54"/>
        <v>18.649629629629626</v>
      </c>
      <c r="AM285">
        <f t="shared" si="55"/>
        <v>23.96085765185185</v>
      </c>
      <c r="AP285" s="9"/>
      <c r="AQ285" s="22">
        <v>0.36529499999999998</v>
      </c>
      <c r="AR285" s="22">
        <v>26.1343</v>
      </c>
      <c r="AS285" s="22">
        <v>-1.6400100000000001E-2</v>
      </c>
      <c r="AT285" s="22">
        <v>275</v>
      </c>
      <c r="AU285" s="22">
        <v>0.36471599999999998</v>
      </c>
      <c r="AV285">
        <f t="shared" si="56"/>
        <v>20.247037037037035</v>
      </c>
      <c r="AW285">
        <f t="shared" si="57"/>
        <v>7.3961413944444434</v>
      </c>
      <c r="AX285" s="9"/>
      <c r="AY285" s="22">
        <v>1.2847900000000001</v>
      </c>
      <c r="AZ285" s="22">
        <v>29.852799999999998</v>
      </c>
      <c r="BA285" s="22">
        <v>-1.5081799999999999E-2</v>
      </c>
      <c r="BB285" s="22">
        <v>275</v>
      </c>
      <c r="BC285" s="22">
        <v>1.2838700000000001</v>
      </c>
      <c r="BD285">
        <f t="shared" si="58"/>
        <v>18.619506172839504</v>
      </c>
      <c r="BE285">
        <f t="shared" si="59"/>
        <v>23.922155335802469</v>
      </c>
    </row>
    <row r="286" spans="6:101">
      <c r="F286" s="9"/>
      <c r="G286" s="22">
        <v>0.36026000000000002</v>
      </c>
      <c r="H286" s="22">
        <v>7.8319299999999998</v>
      </c>
      <c r="I286" s="22">
        <v>-1.62781E-2</v>
      </c>
      <c r="J286" s="22">
        <v>276</v>
      </c>
      <c r="K286" s="22">
        <v>0.35943599999999998</v>
      </c>
      <c r="L286">
        <f t="shared" si="48"/>
        <v>20.096419753086419</v>
      </c>
      <c r="M286">
        <f t="shared" si="49"/>
        <v>7.2399361802469135</v>
      </c>
      <c r="N286" s="9"/>
      <c r="O286" s="22">
        <v>1.28983</v>
      </c>
      <c r="P286" s="22">
        <v>11.5505</v>
      </c>
      <c r="Q286" s="22">
        <v>-1.4987199999999999E-2</v>
      </c>
      <c r="R286" s="22">
        <v>276</v>
      </c>
      <c r="S286" s="22">
        <v>1.2893699999999999</v>
      </c>
      <c r="T286">
        <f t="shared" si="50"/>
        <v>18.502716049382713</v>
      </c>
      <c r="U286">
        <f t="shared" si="51"/>
        <v>23.865358241975304</v>
      </c>
      <c r="X286" s="9"/>
      <c r="Y286" s="22">
        <v>0.36026000000000002</v>
      </c>
      <c r="Z286" s="22">
        <v>17.022099999999998</v>
      </c>
      <c r="AA286" s="22">
        <v>-1.6345200000000001E-2</v>
      </c>
      <c r="AB286" s="22">
        <v>276</v>
      </c>
      <c r="AC286" s="22">
        <v>0.359406</v>
      </c>
      <c r="AD286">
        <f t="shared" si="52"/>
        <v>20.179259259259258</v>
      </c>
      <c r="AE286">
        <f t="shared" si="53"/>
        <v>7.2697799407407411</v>
      </c>
      <c r="AF286" s="9"/>
      <c r="AG286" s="22">
        <v>1.28983</v>
      </c>
      <c r="AH286" s="22">
        <v>20.740600000000001</v>
      </c>
      <c r="AI286" s="22">
        <v>-1.5090900000000001E-2</v>
      </c>
      <c r="AJ286" s="22">
        <v>276</v>
      </c>
      <c r="AK286" s="22">
        <v>1.2884500000000001</v>
      </c>
      <c r="AL286">
        <f t="shared" si="54"/>
        <v>18.630740740740741</v>
      </c>
      <c r="AM286">
        <f t="shared" si="55"/>
        <v>24.03048832962963</v>
      </c>
      <c r="AP286" s="9"/>
      <c r="AQ286" s="22">
        <v>0.36026000000000002</v>
      </c>
      <c r="AR286" s="22">
        <v>26.144300000000001</v>
      </c>
      <c r="AS286" s="22">
        <v>-1.6409300000000002E-2</v>
      </c>
      <c r="AT286" s="22">
        <v>276</v>
      </c>
      <c r="AU286" s="22">
        <v>0.35943599999999998</v>
      </c>
      <c r="AV286">
        <f t="shared" si="56"/>
        <v>20.258395061728397</v>
      </c>
      <c r="AW286">
        <f t="shared" si="57"/>
        <v>7.2982894049382727</v>
      </c>
      <c r="AX286" s="9"/>
      <c r="AY286" s="22">
        <v>1.28983</v>
      </c>
      <c r="AZ286" s="22">
        <v>29.8628</v>
      </c>
      <c r="BA286" s="22">
        <v>-1.5063500000000001E-2</v>
      </c>
      <c r="BB286" s="22">
        <v>276</v>
      </c>
      <c r="BC286" s="22">
        <v>1.2890600000000001</v>
      </c>
      <c r="BD286">
        <f t="shared" si="58"/>
        <v>18.596913580246913</v>
      </c>
      <c r="BE286">
        <f t="shared" si="59"/>
        <v>23.986857043209877</v>
      </c>
    </row>
    <row r="287" spans="6:101">
      <c r="F287" s="9"/>
      <c r="G287" s="22">
        <v>0.35522500000000001</v>
      </c>
      <c r="H287" s="22">
        <v>7.8419999999999996</v>
      </c>
      <c r="I287" s="22">
        <v>-1.6290300000000001E-2</v>
      </c>
      <c r="J287" s="22">
        <v>277</v>
      </c>
      <c r="K287" s="22">
        <v>0.35501100000000002</v>
      </c>
      <c r="L287">
        <f t="shared" si="48"/>
        <v>20.11148148148148</v>
      </c>
      <c r="M287">
        <f t="shared" si="49"/>
        <v>7.1441010092592592</v>
      </c>
      <c r="N287" s="9"/>
      <c r="O287" s="22">
        <v>1.2948599999999999</v>
      </c>
      <c r="P287" s="22">
        <v>11.560499999999999</v>
      </c>
      <c r="Q287" s="22">
        <v>-1.49689E-2</v>
      </c>
      <c r="R287" s="22">
        <v>277</v>
      </c>
      <c r="S287" s="22">
        <v>1.2939499999999999</v>
      </c>
      <c r="T287">
        <f t="shared" si="50"/>
        <v>18.480123456790125</v>
      </c>
      <c r="U287">
        <f t="shared" si="51"/>
        <v>23.929172659259258</v>
      </c>
      <c r="X287" s="9"/>
      <c r="Y287" s="22">
        <v>0.35522500000000001</v>
      </c>
      <c r="Z287" s="22">
        <v>17.0322</v>
      </c>
      <c r="AA287" s="22">
        <v>-1.63483E-2</v>
      </c>
      <c r="AB287" s="22">
        <v>277</v>
      </c>
      <c r="AC287" s="22">
        <v>0.35458400000000001</v>
      </c>
      <c r="AD287">
        <f t="shared" si="52"/>
        <v>20.183086419753085</v>
      </c>
      <c r="AE287">
        <f t="shared" si="53"/>
        <v>7.1695368734567895</v>
      </c>
      <c r="AF287" s="9"/>
      <c r="AG287" s="22">
        <v>1.2948599999999999</v>
      </c>
      <c r="AH287" s="22">
        <v>20.750699999999998</v>
      </c>
      <c r="AI287" s="22">
        <v>-1.50726E-2</v>
      </c>
      <c r="AJ287" s="22">
        <v>277</v>
      </c>
      <c r="AK287" s="22">
        <v>1.2942499999999999</v>
      </c>
      <c r="AL287">
        <f t="shared" si="54"/>
        <v>18.60814814814815</v>
      </c>
      <c r="AM287">
        <f t="shared" si="55"/>
        <v>24.09494671111111</v>
      </c>
      <c r="AP287" s="9"/>
      <c r="AQ287" s="22">
        <v>0.35522500000000001</v>
      </c>
      <c r="AR287" s="22">
        <v>26.154399999999999</v>
      </c>
      <c r="AS287" s="22">
        <v>-1.6412400000000001E-2</v>
      </c>
      <c r="AT287" s="22">
        <v>277</v>
      </c>
      <c r="AU287" s="22">
        <v>0.35452299999999998</v>
      </c>
      <c r="AV287">
        <f t="shared" si="56"/>
        <v>20.262222222222224</v>
      </c>
      <c r="AW287">
        <f t="shared" si="57"/>
        <v>7.1976478888888895</v>
      </c>
      <c r="AX287" s="9"/>
      <c r="AY287" s="22">
        <v>1.2948599999999999</v>
      </c>
      <c r="AZ287" s="22">
        <v>29.872900000000001</v>
      </c>
      <c r="BA287" s="22">
        <v>-1.5048199999999999E-2</v>
      </c>
      <c r="BB287" s="22">
        <v>277</v>
      </c>
      <c r="BC287" s="22">
        <v>1.2939499999999999</v>
      </c>
      <c r="BD287">
        <f t="shared" si="58"/>
        <v>18.578024691358021</v>
      </c>
      <c r="BE287">
        <f t="shared" si="59"/>
        <v>24.055941051851846</v>
      </c>
    </row>
    <row r="288" spans="6:101">
      <c r="F288" s="9"/>
      <c r="G288" s="22">
        <v>0.35018899999999997</v>
      </c>
      <c r="H288" s="22">
        <v>7.8520700000000003</v>
      </c>
      <c r="I288" s="22">
        <v>-1.6241499999999999E-2</v>
      </c>
      <c r="J288" s="22">
        <v>278</v>
      </c>
      <c r="K288" s="22">
        <v>0.34988399999999997</v>
      </c>
      <c r="L288">
        <f t="shared" si="48"/>
        <v>20.051234567901229</v>
      </c>
      <c r="M288">
        <f t="shared" si="49"/>
        <v>7.021721782098763</v>
      </c>
      <c r="N288" s="9"/>
      <c r="O288" s="22">
        <v>1.2999000000000001</v>
      </c>
      <c r="P288" s="22">
        <v>11.570600000000001</v>
      </c>
      <c r="Q288" s="22">
        <v>-1.49506E-2</v>
      </c>
      <c r="R288" s="22">
        <v>278</v>
      </c>
      <c r="S288" s="22">
        <v>1.2991299999999999</v>
      </c>
      <c r="T288">
        <f t="shared" si="50"/>
        <v>18.45753086419753</v>
      </c>
      <c r="U288">
        <f t="shared" si="51"/>
        <v>23.99294437037037</v>
      </c>
      <c r="X288" s="9"/>
      <c r="Y288" s="22">
        <v>0.35018899999999997</v>
      </c>
      <c r="Z288" s="22">
        <v>17.042300000000001</v>
      </c>
      <c r="AA288" s="22">
        <v>-1.6354400000000002E-2</v>
      </c>
      <c r="AB288" s="22">
        <v>278</v>
      </c>
      <c r="AC288" s="22">
        <v>0.34991499999999998</v>
      </c>
      <c r="AD288">
        <f t="shared" si="52"/>
        <v>20.190617283950619</v>
      </c>
      <c r="AE288">
        <f t="shared" si="53"/>
        <v>7.0705320760493828</v>
      </c>
      <c r="AF288" s="9"/>
      <c r="AG288" s="22">
        <v>1.2999000000000001</v>
      </c>
      <c r="AH288" s="22">
        <v>20.7607</v>
      </c>
      <c r="AI288" s="22">
        <v>-1.50543E-2</v>
      </c>
      <c r="AJ288" s="22">
        <v>278</v>
      </c>
      <c r="AK288" s="22">
        <v>1.2991299999999999</v>
      </c>
      <c r="AL288">
        <f t="shared" si="54"/>
        <v>18.585555555555555</v>
      </c>
      <c r="AM288">
        <f t="shared" si="55"/>
        <v>24.159363666666668</v>
      </c>
      <c r="AP288" s="9"/>
      <c r="AQ288" s="22">
        <v>0.35018899999999997</v>
      </c>
      <c r="AR288" s="22">
        <v>26.1645</v>
      </c>
      <c r="AS288" s="22">
        <v>-1.6418499999999999E-2</v>
      </c>
      <c r="AT288" s="22">
        <v>278</v>
      </c>
      <c r="AU288" s="22">
        <v>0.349609</v>
      </c>
      <c r="AV288">
        <f t="shared" si="56"/>
        <v>20.269753086419751</v>
      </c>
      <c r="AW288">
        <f t="shared" si="57"/>
        <v>7.0982445635802458</v>
      </c>
      <c r="AX288" s="9"/>
      <c r="AY288" s="22">
        <v>1.2999000000000001</v>
      </c>
      <c r="AZ288" s="22">
        <v>29.882999999999999</v>
      </c>
      <c r="BA288" s="22">
        <v>-1.5029900000000001E-2</v>
      </c>
      <c r="BB288" s="22">
        <v>278</v>
      </c>
      <c r="BC288" s="22">
        <v>1.2988299999999999</v>
      </c>
      <c r="BD288">
        <f t="shared" si="58"/>
        <v>18.555432098765429</v>
      </c>
      <c r="BE288">
        <f t="shared" si="59"/>
        <v>24.120206185185182</v>
      </c>
    </row>
    <row r="289" spans="6:57">
      <c r="F289" s="9"/>
      <c r="G289" s="22">
        <v>0.34515400000000002</v>
      </c>
      <c r="H289" s="22">
        <v>7.8621499999999997</v>
      </c>
      <c r="I289" s="22">
        <v>-1.6259800000000001E-2</v>
      </c>
      <c r="J289" s="22">
        <v>279</v>
      </c>
      <c r="K289" s="22">
        <v>0.34484900000000002</v>
      </c>
      <c r="L289">
        <f t="shared" si="48"/>
        <v>20.073827160493828</v>
      </c>
      <c r="M289">
        <f t="shared" si="49"/>
        <v>6.9285617397530865</v>
      </c>
      <c r="N289" s="9"/>
      <c r="O289" s="22">
        <v>1.3049299999999999</v>
      </c>
      <c r="P289" s="22">
        <v>11.5807</v>
      </c>
      <c r="Q289" s="22">
        <v>-1.49353E-2</v>
      </c>
      <c r="R289" s="22">
        <v>279</v>
      </c>
      <c r="S289" s="22">
        <v>1.3043199999999999</v>
      </c>
      <c r="T289">
        <f t="shared" si="50"/>
        <v>18.438641975308641</v>
      </c>
      <c r="U289">
        <f t="shared" si="51"/>
        <v>24.061137072839504</v>
      </c>
      <c r="X289" s="9"/>
      <c r="Y289" s="22">
        <v>0.34515400000000002</v>
      </c>
      <c r="Z289" s="22">
        <v>17.052299999999999</v>
      </c>
      <c r="AA289" s="22">
        <v>-1.63635E-2</v>
      </c>
      <c r="AB289" s="22">
        <v>279</v>
      </c>
      <c r="AC289" s="22">
        <v>0.34460400000000002</v>
      </c>
      <c r="AD289">
        <f t="shared" si="52"/>
        <v>20.201851851851849</v>
      </c>
      <c r="AE289">
        <f t="shared" si="53"/>
        <v>6.9727499740740733</v>
      </c>
      <c r="AF289" s="9"/>
      <c r="AG289" s="22">
        <v>1.3049299999999999</v>
      </c>
      <c r="AH289" s="22">
        <v>20.770800000000001</v>
      </c>
      <c r="AI289" s="22">
        <v>-1.5036000000000001E-2</v>
      </c>
      <c r="AJ289" s="22">
        <v>279</v>
      </c>
      <c r="AK289" s="22">
        <v>1.3043199999999999</v>
      </c>
      <c r="AL289">
        <f t="shared" si="54"/>
        <v>18.562962962962963</v>
      </c>
      <c r="AM289">
        <f t="shared" si="55"/>
        <v>24.223367259259259</v>
      </c>
      <c r="AP289" s="9"/>
      <c r="AQ289" s="22">
        <v>0.34515400000000002</v>
      </c>
      <c r="AR289" s="22">
        <v>26.174600000000002</v>
      </c>
      <c r="AS289" s="22">
        <v>-1.6421499999999999E-2</v>
      </c>
      <c r="AT289" s="22">
        <v>279</v>
      </c>
      <c r="AU289" s="22">
        <v>0.34454299999999999</v>
      </c>
      <c r="AV289">
        <f t="shared" si="56"/>
        <v>20.273456790123454</v>
      </c>
      <c r="AW289">
        <f t="shared" si="57"/>
        <v>6.9974647049382712</v>
      </c>
      <c r="AX289" s="9"/>
      <c r="AY289" s="22">
        <v>1.3049299999999999</v>
      </c>
      <c r="AZ289" s="22">
        <v>29.893000000000001</v>
      </c>
      <c r="BA289" s="22">
        <v>-1.5008499999999999E-2</v>
      </c>
      <c r="BB289" s="22">
        <v>279</v>
      </c>
      <c r="BC289" s="22">
        <v>1.3037099999999999</v>
      </c>
      <c r="BD289">
        <f t="shared" si="58"/>
        <v>18.529012345679011</v>
      </c>
      <c r="BE289">
        <f t="shared" si="59"/>
        <v>24.17906408024691</v>
      </c>
    </row>
    <row r="290" spans="6:57">
      <c r="F290" s="9"/>
      <c r="G290" s="22">
        <v>0.34011799999999998</v>
      </c>
      <c r="H290" s="22">
        <v>7.8722200000000004</v>
      </c>
      <c r="I290" s="22">
        <v>-1.62811E-2</v>
      </c>
      <c r="J290" s="22">
        <v>280</v>
      </c>
      <c r="K290" s="22">
        <v>0.339783</v>
      </c>
      <c r="L290">
        <f t="shared" si="48"/>
        <v>20.100123456790122</v>
      </c>
      <c r="M290">
        <f t="shared" si="49"/>
        <v>6.8364137898765422</v>
      </c>
      <c r="N290" s="9"/>
      <c r="O290" s="22">
        <v>1.3099700000000001</v>
      </c>
      <c r="P290" s="22">
        <v>11.5907</v>
      </c>
      <c r="Q290" s="22">
        <v>-1.4913900000000001E-2</v>
      </c>
      <c r="R290" s="22">
        <v>280</v>
      </c>
      <c r="S290" s="22">
        <v>1.3085899999999999</v>
      </c>
      <c r="T290">
        <f t="shared" si="50"/>
        <v>18.412222222222223</v>
      </c>
      <c r="U290">
        <f t="shared" si="51"/>
        <v>24.119458744444447</v>
      </c>
      <c r="X290" s="9"/>
      <c r="Y290" s="22">
        <v>0.34011799999999998</v>
      </c>
      <c r="Z290" s="22">
        <v>17.0624</v>
      </c>
      <c r="AA290" s="22">
        <v>-1.63727E-2</v>
      </c>
      <c r="AB290" s="22">
        <v>280</v>
      </c>
      <c r="AC290" s="22">
        <v>0.33926400000000001</v>
      </c>
      <c r="AD290">
        <f t="shared" si="52"/>
        <v>20.21320987654321</v>
      </c>
      <c r="AE290">
        <f t="shared" si="53"/>
        <v>6.8748765167901231</v>
      </c>
      <c r="AF290" s="9"/>
      <c r="AG290" s="22">
        <v>1.3099700000000001</v>
      </c>
      <c r="AH290" s="22">
        <v>20.780899999999999</v>
      </c>
      <c r="AI290" s="22">
        <v>-1.50177E-2</v>
      </c>
      <c r="AJ290" s="22">
        <v>280</v>
      </c>
      <c r="AK290" s="22">
        <v>1.3089</v>
      </c>
      <c r="AL290">
        <f t="shared" si="54"/>
        <v>18.540370370370372</v>
      </c>
      <c r="AM290">
        <f t="shared" si="55"/>
        <v>24.287328974074079</v>
      </c>
      <c r="AP290" s="9"/>
      <c r="AQ290" s="22">
        <v>0.34011799999999998</v>
      </c>
      <c r="AR290" s="22">
        <v>26.1846</v>
      </c>
      <c r="AS290" s="22">
        <v>-1.6430699999999999E-2</v>
      </c>
      <c r="AT290" s="22">
        <v>280</v>
      </c>
      <c r="AU290" s="22">
        <v>0.33962999999999999</v>
      </c>
      <c r="AV290">
        <f t="shared" si="56"/>
        <v>20.284814814814816</v>
      </c>
      <c r="AW290">
        <f t="shared" si="57"/>
        <v>6.8992306451851846</v>
      </c>
      <c r="AX290" s="9"/>
      <c r="AY290" s="22">
        <v>1.3099700000000001</v>
      </c>
      <c r="AZ290" s="22">
        <v>29.903099999999998</v>
      </c>
      <c r="BA290" s="22">
        <v>-1.4987199999999999E-2</v>
      </c>
      <c r="BB290" s="22">
        <v>280</v>
      </c>
      <c r="BC290" s="22">
        <v>1.3085899999999999</v>
      </c>
      <c r="BD290">
        <f t="shared" si="58"/>
        <v>18.502716049382713</v>
      </c>
      <c r="BE290">
        <f t="shared" si="59"/>
        <v>24.238002943209874</v>
      </c>
    </row>
    <row r="291" spans="6:57">
      <c r="F291" s="9"/>
      <c r="G291" s="22">
        <v>0.33508300000000002</v>
      </c>
      <c r="H291" s="22">
        <v>7.8822900000000002</v>
      </c>
      <c r="I291" s="22">
        <v>-1.6342200000000001E-2</v>
      </c>
      <c r="J291" s="22">
        <v>281</v>
      </c>
      <c r="K291" s="22">
        <v>0.33428999999999998</v>
      </c>
      <c r="L291">
        <f t="shared" si="48"/>
        <v>20.175555555555555</v>
      </c>
      <c r="M291">
        <f t="shared" si="49"/>
        <v>6.7604856822222219</v>
      </c>
      <c r="N291" s="9"/>
      <c r="O291" s="22">
        <v>1.3149999999999999</v>
      </c>
      <c r="P291" s="22">
        <v>11.6008</v>
      </c>
      <c r="Q291" s="22">
        <v>-1.48895E-2</v>
      </c>
      <c r="R291" s="22">
        <v>281</v>
      </c>
      <c r="S291" s="22">
        <v>1.3137799999999999</v>
      </c>
      <c r="T291">
        <f t="shared" si="50"/>
        <v>18.382098765432101</v>
      </c>
      <c r="U291">
        <f t="shared" si="51"/>
        <v>24.172459876543211</v>
      </c>
      <c r="X291" s="9"/>
      <c r="Y291" s="22">
        <v>0.33508300000000002</v>
      </c>
      <c r="Z291" s="22">
        <v>17.072500000000002</v>
      </c>
      <c r="AA291" s="22">
        <v>-1.6378799999999999E-2</v>
      </c>
      <c r="AB291" s="22">
        <v>281</v>
      </c>
      <c r="AC291" s="22">
        <v>0.33441199999999999</v>
      </c>
      <c r="AD291">
        <f t="shared" si="52"/>
        <v>20.220740740740737</v>
      </c>
      <c r="AE291">
        <f t="shared" si="53"/>
        <v>6.7756264696296293</v>
      </c>
      <c r="AF291" s="9"/>
      <c r="AG291" s="22">
        <v>1.3149999999999999</v>
      </c>
      <c r="AH291" s="22">
        <v>20.791</v>
      </c>
      <c r="AI291" s="22">
        <v>-1.49994E-2</v>
      </c>
      <c r="AJ291" s="22">
        <v>281</v>
      </c>
      <c r="AK291" s="22">
        <v>1.3143899999999999</v>
      </c>
      <c r="AL291">
        <f t="shared" si="54"/>
        <v>18.517777777777777</v>
      </c>
      <c r="AM291">
        <f t="shared" si="55"/>
        <v>24.350877777777775</v>
      </c>
      <c r="AP291" s="9"/>
      <c r="AQ291" s="22">
        <v>0.33508300000000002</v>
      </c>
      <c r="AR291" s="22">
        <v>26.194700000000001</v>
      </c>
      <c r="AS291" s="22">
        <v>-1.6436800000000001E-2</v>
      </c>
      <c r="AT291" s="22">
        <v>281</v>
      </c>
      <c r="AU291" s="22">
        <v>0.33459499999999998</v>
      </c>
      <c r="AV291">
        <f t="shared" si="56"/>
        <v>20.292345679012346</v>
      </c>
      <c r="AW291">
        <f t="shared" si="57"/>
        <v>6.7996200671604941</v>
      </c>
      <c r="AX291" s="9"/>
      <c r="AY291" s="22">
        <v>1.3149999999999999</v>
      </c>
      <c r="AZ291" s="22">
        <v>29.9132</v>
      </c>
      <c r="BA291" s="22">
        <v>-1.49628E-2</v>
      </c>
      <c r="BB291" s="22">
        <v>281</v>
      </c>
      <c r="BC291" s="22">
        <v>1.3143899999999999</v>
      </c>
      <c r="BD291">
        <f t="shared" si="58"/>
        <v>18.472592592592594</v>
      </c>
      <c r="BE291">
        <f t="shared" si="59"/>
        <v>24.291459259259259</v>
      </c>
    </row>
    <row r="292" spans="6:57">
      <c r="F292" s="9"/>
      <c r="G292" s="22">
        <v>0.33004800000000001</v>
      </c>
      <c r="H292" s="22">
        <v>7.89236</v>
      </c>
      <c r="I292" s="22">
        <v>-1.6345200000000001E-2</v>
      </c>
      <c r="J292" s="22">
        <v>282</v>
      </c>
      <c r="K292" s="22">
        <v>0.32925399999999999</v>
      </c>
      <c r="L292">
        <f t="shared" si="48"/>
        <v>20.179259259259258</v>
      </c>
      <c r="M292">
        <f t="shared" si="49"/>
        <v>6.6601241599999996</v>
      </c>
      <c r="N292" s="9"/>
      <c r="O292" s="22">
        <v>1.3200400000000001</v>
      </c>
      <c r="P292" s="22">
        <v>11.610900000000001</v>
      </c>
      <c r="Q292" s="22">
        <v>-1.48682E-2</v>
      </c>
      <c r="R292" s="22">
        <v>282</v>
      </c>
      <c r="S292" s="22">
        <v>1.31897</v>
      </c>
      <c r="T292">
        <f t="shared" si="50"/>
        <v>18.355802469135799</v>
      </c>
      <c r="U292">
        <f t="shared" si="51"/>
        <v>24.230393491358022</v>
      </c>
      <c r="X292" s="9"/>
      <c r="Y292" s="22">
        <v>0.33004800000000001</v>
      </c>
      <c r="Z292" s="22">
        <v>17.0825</v>
      </c>
      <c r="AA292" s="22">
        <v>-1.6384900000000001E-2</v>
      </c>
      <c r="AB292" s="22">
        <v>282</v>
      </c>
      <c r="AC292" s="22">
        <v>0.329376</v>
      </c>
      <c r="AD292">
        <f t="shared" si="52"/>
        <v>20.228271604938271</v>
      </c>
      <c r="AE292">
        <f t="shared" si="53"/>
        <v>6.6763005866666667</v>
      </c>
      <c r="AF292" s="9"/>
      <c r="AG292" s="22">
        <v>1.3200400000000001</v>
      </c>
      <c r="AH292" s="22">
        <v>20.800999999999998</v>
      </c>
      <c r="AI292" s="22">
        <v>-1.4978E-2</v>
      </c>
      <c r="AJ292" s="22">
        <v>282</v>
      </c>
      <c r="AK292" s="22">
        <v>1.3192699999999999</v>
      </c>
      <c r="AL292">
        <f t="shared" si="54"/>
        <v>18.491358024691355</v>
      </c>
      <c r="AM292">
        <f t="shared" si="55"/>
        <v>24.409332246913579</v>
      </c>
      <c r="AP292" s="9"/>
      <c r="AQ292" s="22">
        <v>0.33004800000000001</v>
      </c>
      <c r="AR292" s="22">
        <v>26.204799999999999</v>
      </c>
      <c r="AS292" s="22">
        <v>-1.6445899999999999E-2</v>
      </c>
      <c r="AT292" s="22">
        <v>282</v>
      </c>
      <c r="AU292" s="22">
        <v>0.32940700000000001</v>
      </c>
      <c r="AV292">
        <f t="shared" si="56"/>
        <v>20.30358024691358</v>
      </c>
      <c r="AW292">
        <f t="shared" si="57"/>
        <v>6.7011560533333334</v>
      </c>
      <c r="AX292" s="9"/>
      <c r="AY292" s="22">
        <v>1.3200400000000001</v>
      </c>
      <c r="AZ292" s="22">
        <v>29.923300000000001</v>
      </c>
      <c r="BA292" s="22">
        <v>-1.4941400000000001E-2</v>
      </c>
      <c r="BB292" s="22">
        <v>282</v>
      </c>
      <c r="BC292" s="22">
        <v>1.3192699999999999</v>
      </c>
      <c r="BD292">
        <f t="shared" si="58"/>
        <v>18.446172839506172</v>
      </c>
      <c r="BE292">
        <f t="shared" si="59"/>
        <v>24.34968599506173</v>
      </c>
    </row>
    <row r="293" spans="6:57">
      <c r="F293" s="9"/>
      <c r="G293" s="22">
        <v>0.32501200000000002</v>
      </c>
      <c r="H293" s="22">
        <v>7.9024299999999998</v>
      </c>
      <c r="I293" s="22">
        <v>-1.63483E-2</v>
      </c>
      <c r="J293" s="22">
        <v>283</v>
      </c>
      <c r="K293" s="22">
        <v>0.32449299999999998</v>
      </c>
      <c r="L293">
        <f t="shared" si="48"/>
        <v>20.183086419753085</v>
      </c>
      <c r="M293">
        <f t="shared" si="49"/>
        <v>6.55974528345679</v>
      </c>
      <c r="N293" s="9"/>
      <c r="O293" s="22">
        <v>1.32507</v>
      </c>
      <c r="P293" s="22">
        <v>11.620900000000001</v>
      </c>
      <c r="Q293" s="22">
        <v>-1.4843800000000001E-2</v>
      </c>
      <c r="R293" s="22">
        <v>283</v>
      </c>
      <c r="S293" s="22">
        <v>1.32416</v>
      </c>
      <c r="T293">
        <f t="shared" si="50"/>
        <v>18.325679012345677</v>
      </c>
      <c r="U293">
        <f t="shared" si="51"/>
        <v>24.282807488888885</v>
      </c>
      <c r="X293" s="9"/>
      <c r="Y293" s="22">
        <v>0.32501200000000002</v>
      </c>
      <c r="Z293" s="22">
        <v>17.092600000000001</v>
      </c>
      <c r="AA293" s="22">
        <v>-1.6393999999999999E-2</v>
      </c>
      <c r="AB293" s="22">
        <v>283</v>
      </c>
      <c r="AC293" s="22">
        <v>0.32424900000000001</v>
      </c>
      <c r="AD293">
        <f t="shared" si="52"/>
        <v>20.239506172839505</v>
      </c>
      <c r="AE293">
        <f t="shared" si="53"/>
        <v>6.5780823802469133</v>
      </c>
      <c r="AF293" s="9"/>
      <c r="AG293" s="22">
        <v>1.32507</v>
      </c>
      <c r="AH293" s="22">
        <v>20.8111</v>
      </c>
      <c r="AI293" s="22">
        <v>-1.49567E-2</v>
      </c>
      <c r="AJ293" s="22">
        <v>283</v>
      </c>
      <c r="AK293" s="22">
        <v>1.32416</v>
      </c>
      <c r="AL293">
        <f t="shared" si="54"/>
        <v>18.46506172839506</v>
      </c>
      <c r="AM293">
        <f t="shared" si="55"/>
        <v>24.467499344444441</v>
      </c>
      <c r="AP293" s="9"/>
      <c r="AQ293" s="22">
        <v>0.32501200000000002</v>
      </c>
      <c r="AR293" s="22">
        <v>26.2148</v>
      </c>
      <c r="AS293" s="22">
        <v>-1.6452000000000001E-2</v>
      </c>
      <c r="AT293" s="22">
        <v>283</v>
      </c>
      <c r="AU293" s="22">
        <v>0.32461499999999999</v>
      </c>
      <c r="AV293">
        <f t="shared" si="56"/>
        <v>20.311111111111114</v>
      </c>
      <c r="AW293">
        <f t="shared" si="57"/>
        <v>6.6013548444444456</v>
      </c>
      <c r="AX293" s="9"/>
      <c r="AY293" s="22">
        <v>1.32507</v>
      </c>
      <c r="AZ293" s="22">
        <v>29.933299999999999</v>
      </c>
      <c r="BA293" s="22">
        <v>-1.4919999999999999E-2</v>
      </c>
      <c r="BB293" s="22">
        <v>283</v>
      </c>
      <c r="BC293" s="22">
        <v>1.32477</v>
      </c>
      <c r="BD293">
        <f t="shared" si="58"/>
        <v>18.41975308641975</v>
      </c>
      <c r="BE293">
        <f t="shared" si="59"/>
        <v>24.407462222222218</v>
      </c>
    </row>
    <row r="294" spans="6:57">
      <c r="F294" s="9"/>
      <c r="G294" s="22">
        <v>0.31997700000000001</v>
      </c>
      <c r="H294" s="22">
        <v>7.9124999999999996</v>
      </c>
      <c r="I294" s="22">
        <v>-1.6366599999999999E-2</v>
      </c>
      <c r="J294" s="22">
        <v>284</v>
      </c>
      <c r="K294" s="22">
        <v>0.32016</v>
      </c>
      <c r="L294">
        <f t="shared" si="48"/>
        <v>20.205679012345676</v>
      </c>
      <c r="M294">
        <f t="shared" si="49"/>
        <v>6.4653525533333331</v>
      </c>
      <c r="N294" s="9"/>
      <c r="O294" s="22">
        <v>1.3301099999999999</v>
      </c>
      <c r="P294" s="22">
        <v>11.631</v>
      </c>
      <c r="Q294" s="22">
        <v>-1.4825400000000001E-2</v>
      </c>
      <c r="R294" s="22">
        <v>284</v>
      </c>
      <c r="S294" s="22">
        <v>1.32935</v>
      </c>
      <c r="T294">
        <f t="shared" si="50"/>
        <v>18.302962962962962</v>
      </c>
      <c r="U294">
        <f t="shared" si="51"/>
        <v>24.344954066666663</v>
      </c>
      <c r="X294" s="9"/>
      <c r="Y294" s="22">
        <v>0.31997700000000001</v>
      </c>
      <c r="Z294" s="22">
        <v>17.102699999999999</v>
      </c>
      <c r="AA294" s="22">
        <v>-1.6390999999999999E-2</v>
      </c>
      <c r="AB294" s="22">
        <v>284</v>
      </c>
      <c r="AC294" s="22">
        <v>0.31936599999999998</v>
      </c>
      <c r="AD294">
        <f t="shared" si="52"/>
        <v>20.235802469135802</v>
      </c>
      <c r="AE294">
        <f t="shared" si="53"/>
        <v>6.474991366666667</v>
      </c>
      <c r="AF294" s="9"/>
      <c r="AG294" s="22">
        <v>1.3301099999999999</v>
      </c>
      <c r="AH294" s="22">
        <v>20.821200000000001</v>
      </c>
      <c r="AI294" s="22">
        <v>-1.49353E-2</v>
      </c>
      <c r="AJ294" s="22">
        <v>284</v>
      </c>
      <c r="AK294" s="22">
        <v>1.32935</v>
      </c>
      <c r="AL294">
        <f t="shared" si="54"/>
        <v>18.438641975308641</v>
      </c>
      <c r="AM294">
        <f t="shared" si="55"/>
        <v>24.525422077777776</v>
      </c>
      <c r="AP294" s="9"/>
      <c r="AQ294" s="22">
        <v>0.31997700000000001</v>
      </c>
      <c r="AR294" s="22">
        <v>26.224900000000002</v>
      </c>
      <c r="AS294" s="22">
        <v>-1.64551E-2</v>
      </c>
      <c r="AT294" s="22">
        <v>284</v>
      </c>
      <c r="AU294" s="22">
        <v>0.31930500000000001</v>
      </c>
      <c r="AV294">
        <f t="shared" si="56"/>
        <v>20.314938271604937</v>
      </c>
      <c r="AW294">
        <f t="shared" si="57"/>
        <v>6.500313003333333</v>
      </c>
      <c r="AX294" s="9"/>
      <c r="AY294" s="22">
        <v>1.3301099999999999</v>
      </c>
      <c r="AZ294" s="22">
        <v>29.9434</v>
      </c>
      <c r="BA294" s="22">
        <v>-1.4892600000000001E-2</v>
      </c>
      <c r="BB294" s="22">
        <v>284</v>
      </c>
      <c r="BC294" s="22">
        <v>1.32904</v>
      </c>
      <c r="BD294">
        <f t="shared" si="58"/>
        <v>18.385925925925928</v>
      </c>
      <c r="BE294">
        <f t="shared" si="59"/>
        <v>24.455303933333333</v>
      </c>
    </row>
    <row r="295" spans="6:57">
      <c r="F295" s="9"/>
      <c r="G295" s="22">
        <v>0.31494100000000003</v>
      </c>
      <c r="H295" s="22">
        <v>7.9225700000000003</v>
      </c>
      <c r="I295" s="22">
        <v>-1.6384900000000001E-2</v>
      </c>
      <c r="J295" s="22">
        <v>285</v>
      </c>
      <c r="K295" s="22">
        <v>0.31485000000000002</v>
      </c>
      <c r="L295">
        <f t="shared" si="48"/>
        <v>20.228271604938271</v>
      </c>
      <c r="M295">
        <f t="shared" si="49"/>
        <v>6.3707120875308645</v>
      </c>
      <c r="N295" s="9"/>
      <c r="O295" s="22">
        <v>1.33514</v>
      </c>
      <c r="P295" s="22">
        <v>11.6411</v>
      </c>
      <c r="Q295" s="22">
        <v>-1.4798E-2</v>
      </c>
      <c r="R295" s="22">
        <v>285</v>
      </c>
      <c r="S295" s="22">
        <v>1.33392</v>
      </c>
      <c r="T295">
        <f t="shared" si="50"/>
        <v>18.269135802469137</v>
      </c>
      <c r="U295">
        <f t="shared" si="51"/>
        <v>24.391853975308642</v>
      </c>
      <c r="X295" s="9"/>
      <c r="Y295" s="22">
        <v>0.31494100000000003</v>
      </c>
      <c r="Z295" s="22">
        <v>17.1128</v>
      </c>
      <c r="AA295" s="22">
        <v>-1.6400100000000001E-2</v>
      </c>
      <c r="AB295" s="22">
        <v>285</v>
      </c>
      <c r="AC295" s="22">
        <v>0.31451400000000002</v>
      </c>
      <c r="AD295">
        <f t="shared" si="52"/>
        <v>20.247037037037035</v>
      </c>
      <c r="AE295">
        <f t="shared" si="53"/>
        <v>6.3766220914814813</v>
      </c>
      <c r="AF295" s="9"/>
      <c r="AG295" s="22">
        <v>1.33514</v>
      </c>
      <c r="AH295" s="22">
        <v>20.831199999999999</v>
      </c>
      <c r="AI295" s="22">
        <v>-1.4907800000000001E-2</v>
      </c>
      <c r="AJ295" s="22">
        <v>285</v>
      </c>
      <c r="AK295" s="22">
        <v>1.33423</v>
      </c>
      <c r="AL295">
        <f t="shared" si="54"/>
        <v>18.404691358024692</v>
      </c>
      <c r="AM295">
        <f t="shared" si="55"/>
        <v>24.572839619753086</v>
      </c>
      <c r="AP295" s="9"/>
      <c r="AQ295" s="22">
        <v>0.31494100000000003</v>
      </c>
      <c r="AR295" s="22">
        <v>26.234999999999999</v>
      </c>
      <c r="AS295" s="22">
        <v>-1.6467300000000001E-2</v>
      </c>
      <c r="AT295" s="22">
        <v>285</v>
      </c>
      <c r="AU295" s="22">
        <v>0.314697</v>
      </c>
      <c r="AV295">
        <f t="shared" si="56"/>
        <v>20.330000000000002</v>
      </c>
      <c r="AW295">
        <f t="shared" si="57"/>
        <v>6.4027505300000014</v>
      </c>
      <c r="AX295" s="9"/>
      <c r="AY295" s="22">
        <v>1.33514</v>
      </c>
      <c r="AZ295" s="22">
        <v>29.953499999999998</v>
      </c>
      <c r="BA295" s="22">
        <v>-1.48682E-2</v>
      </c>
      <c r="BB295" s="22">
        <v>285</v>
      </c>
      <c r="BC295" s="22">
        <v>1.33484</v>
      </c>
      <c r="BD295">
        <f t="shared" si="58"/>
        <v>18.355802469135799</v>
      </c>
      <c r="BE295">
        <f t="shared" si="59"/>
        <v>24.507566108641971</v>
      </c>
    </row>
    <row r="296" spans="6:57">
      <c r="F296" s="9"/>
      <c r="G296" s="22">
        <v>0.30990600000000001</v>
      </c>
      <c r="H296" s="22">
        <v>7.9326400000000001</v>
      </c>
      <c r="I296" s="22">
        <v>-1.6299399999999999E-2</v>
      </c>
      <c r="J296" s="22">
        <v>286</v>
      </c>
      <c r="K296" s="22">
        <v>0.309174</v>
      </c>
      <c r="L296">
        <f t="shared" si="48"/>
        <v>20.122716049382714</v>
      </c>
      <c r="M296">
        <f t="shared" si="49"/>
        <v>6.2361504399999994</v>
      </c>
      <c r="N296" s="9"/>
      <c r="O296" s="22">
        <v>1.3401799999999999</v>
      </c>
      <c r="P296" s="22">
        <v>11.651199999999999</v>
      </c>
      <c r="Q296" s="22">
        <v>-1.4776600000000001E-2</v>
      </c>
      <c r="R296" s="22">
        <v>286</v>
      </c>
      <c r="S296" s="22">
        <v>1.33911</v>
      </c>
      <c r="T296">
        <f t="shared" si="50"/>
        <v>18.242716049382715</v>
      </c>
      <c r="U296">
        <f t="shared" si="51"/>
        <v>24.448523195061725</v>
      </c>
      <c r="X296" s="9"/>
      <c r="Y296" s="22">
        <v>0.30990600000000001</v>
      </c>
      <c r="Z296" s="22">
        <v>17.122800000000002</v>
      </c>
      <c r="AA296" s="22">
        <v>-1.6406299999999999E-2</v>
      </c>
      <c r="AB296" s="22">
        <v>286</v>
      </c>
      <c r="AC296" s="22">
        <v>0.308807</v>
      </c>
      <c r="AD296">
        <f t="shared" si="52"/>
        <v>20.254691358024687</v>
      </c>
      <c r="AE296">
        <f t="shared" si="53"/>
        <v>6.2770503799999986</v>
      </c>
      <c r="AF296" s="9"/>
      <c r="AG296" s="22">
        <v>1.3401799999999999</v>
      </c>
      <c r="AH296" s="22">
        <v>20.8413</v>
      </c>
      <c r="AI296" s="22">
        <v>-1.48834E-2</v>
      </c>
      <c r="AJ296" s="22">
        <v>286</v>
      </c>
      <c r="AK296" s="22">
        <v>1.33911</v>
      </c>
      <c r="AL296">
        <f t="shared" si="54"/>
        <v>18.374567901234567</v>
      </c>
      <c r="AM296">
        <f t="shared" si="55"/>
        <v>24.625228409876541</v>
      </c>
      <c r="AP296" s="9"/>
      <c r="AQ296" s="22">
        <v>0.30990600000000001</v>
      </c>
      <c r="AR296" s="22">
        <v>26.245100000000001</v>
      </c>
      <c r="AS296" s="22">
        <v>-1.6473399999999999E-2</v>
      </c>
      <c r="AT296" s="22">
        <v>286</v>
      </c>
      <c r="AU296" s="22">
        <v>0.30966199999999999</v>
      </c>
      <c r="AV296">
        <f t="shared" si="56"/>
        <v>20.337530864197529</v>
      </c>
      <c r="AW296">
        <f t="shared" si="57"/>
        <v>6.3027228399999995</v>
      </c>
      <c r="AX296" s="9"/>
      <c r="AY296" s="22">
        <v>1.3401799999999999</v>
      </c>
      <c r="AZ296" s="22">
        <v>29.9635</v>
      </c>
      <c r="BA296" s="22">
        <v>-1.48407E-2</v>
      </c>
      <c r="BB296" s="22">
        <v>286</v>
      </c>
      <c r="BC296" s="22">
        <v>1.3385</v>
      </c>
      <c r="BD296">
        <f t="shared" si="58"/>
        <v>18.32185185185185</v>
      </c>
      <c r="BE296">
        <f t="shared" si="59"/>
        <v>24.55457941481481</v>
      </c>
    </row>
    <row r="297" spans="6:57">
      <c r="F297" s="9"/>
      <c r="G297" s="22">
        <v>0.304871</v>
      </c>
      <c r="H297" s="22">
        <v>7.9427099999999999</v>
      </c>
      <c r="I297" s="22">
        <v>-1.6299399999999999E-2</v>
      </c>
      <c r="J297" s="22">
        <v>287</v>
      </c>
      <c r="K297" s="22">
        <v>0.30432100000000001</v>
      </c>
      <c r="L297">
        <f t="shared" si="48"/>
        <v>20.122716049382714</v>
      </c>
      <c r="M297">
        <f t="shared" si="49"/>
        <v>6.1348325646913571</v>
      </c>
      <c r="N297" s="9"/>
      <c r="O297" s="22">
        <v>1.34521</v>
      </c>
      <c r="P297" s="22">
        <v>11.661199999999999</v>
      </c>
      <c r="Q297" s="22">
        <v>-1.47552E-2</v>
      </c>
      <c r="R297" s="22">
        <v>287</v>
      </c>
      <c r="S297" s="22">
        <v>1.3446</v>
      </c>
      <c r="T297">
        <f t="shared" si="50"/>
        <v>18.216296296296292</v>
      </c>
      <c r="U297">
        <f t="shared" si="51"/>
        <v>24.504743940740735</v>
      </c>
      <c r="X297" s="9"/>
      <c r="Y297" s="22">
        <v>0.304871</v>
      </c>
      <c r="Z297" s="22">
        <v>17.132899999999999</v>
      </c>
      <c r="AA297" s="22">
        <v>-1.64154E-2</v>
      </c>
      <c r="AB297" s="22">
        <v>287</v>
      </c>
      <c r="AC297" s="22">
        <v>0.304535</v>
      </c>
      <c r="AD297">
        <f t="shared" si="52"/>
        <v>20.265925925925924</v>
      </c>
      <c r="AE297">
        <f t="shared" si="53"/>
        <v>6.1784931029629622</v>
      </c>
      <c r="AF297" s="9"/>
      <c r="AG297" s="22">
        <v>1.34521</v>
      </c>
      <c r="AH297" s="22">
        <v>20.851400000000002</v>
      </c>
      <c r="AI297" s="22">
        <v>-1.48529E-2</v>
      </c>
      <c r="AJ297" s="22">
        <v>287</v>
      </c>
      <c r="AK297" s="22">
        <v>1.34491</v>
      </c>
      <c r="AL297">
        <f t="shared" si="54"/>
        <v>18.336913580246915</v>
      </c>
      <c r="AM297">
        <f t="shared" si="55"/>
        <v>24.666999517283951</v>
      </c>
      <c r="AP297" s="9"/>
      <c r="AQ297" s="22">
        <v>0.304871</v>
      </c>
      <c r="AR297" s="22">
        <v>26.255099999999999</v>
      </c>
      <c r="AS297" s="22">
        <v>-1.6479500000000001E-2</v>
      </c>
      <c r="AT297" s="22">
        <v>287</v>
      </c>
      <c r="AU297" s="22">
        <v>0.30413800000000002</v>
      </c>
      <c r="AV297">
        <f t="shared" si="56"/>
        <v>20.345061728395059</v>
      </c>
      <c r="AW297">
        <f t="shared" si="57"/>
        <v>6.2026193141975305</v>
      </c>
      <c r="AX297" s="9"/>
      <c r="AY297" s="22">
        <v>1.34521</v>
      </c>
      <c r="AZ297" s="22">
        <v>29.973600000000001</v>
      </c>
      <c r="BA297" s="22">
        <v>-1.4816299999999999E-2</v>
      </c>
      <c r="BB297" s="22">
        <v>287</v>
      </c>
      <c r="BC297" s="22">
        <v>1.3446</v>
      </c>
      <c r="BD297">
        <f t="shared" si="58"/>
        <v>18.291728395061728</v>
      </c>
      <c r="BE297">
        <f t="shared" si="59"/>
        <v>24.606215954320987</v>
      </c>
    </row>
    <row r="298" spans="6:57">
      <c r="F298" s="9"/>
      <c r="G298" s="22">
        <v>0.29983500000000002</v>
      </c>
      <c r="H298" s="22">
        <v>7.9527799999999997</v>
      </c>
      <c r="I298" s="22">
        <v>-1.6366599999999999E-2</v>
      </c>
      <c r="J298" s="22">
        <v>288</v>
      </c>
      <c r="K298" s="22">
        <v>0.29934699999999997</v>
      </c>
      <c r="L298">
        <f t="shared" si="48"/>
        <v>20.205679012345676</v>
      </c>
      <c r="M298">
        <f t="shared" si="49"/>
        <v>6.058369766666666</v>
      </c>
      <c r="N298" s="9"/>
      <c r="O298" s="22">
        <v>1.35025</v>
      </c>
      <c r="P298" s="22">
        <v>11.6713</v>
      </c>
      <c r="Q298" s="22">
        <v>-1.4727799999999999E-2</v>
      </c>
      <c r="R298" s="22">
        <v>288</v>
      </c>
      <c r="S298" s="22">
        <v>1.3494900000000001</v>
      </c>
      <c r="T298">
        <f t="shared" si="50"/>
        <v>18.182469135802467</v>
      </c>
      <c r="U298">
        <f t="shared" si="51"/>
        <v>24.550878950617282</v>
      </c>
      <c r="X298" s="9"/>
      <c r="Y298" s="22">
        <v>0.29983500000000002</v>
      </c>
      <c r="Z298" s="22">
        <v>17.143000000000001</v>
      </c>
      <c r="AA298" s="22">
        <v>-1.6421499999999999E-2</v>
      </c>
      <c r="AB298" s="22">
        <v>288</v>
      </c>
      <c r="AC298" s="22">
        <v>0.29953000000000002</v>
      </c>
      <c r="AD298">
        <f t="shared" si="52"/>
        <v>20.273456790123454</v>
      </c>
      <c r="AE298">
        <f t="shared" si="53"/>
        <v>6.0786919166666662</v>
      </c>
      <c r="AF298" s="9"/>
      <c r="AG298" s="22">
        <v>1.35025</v>
      </c>
      <c r="AH298" s="22">
        <v>20.861499999999999</v>
      </c>
      <c r="AI298" s="22">
        <v>-1.48285E-2</v>
      </c>
      <c r="AJ298" s="22">
        <v>288</v>
      </c>
      <c r="AK298" s="22">
        <v>1.34979</v>
      </c>
      <c r="AL298">
        <f t="shared" si="54"/>
        <v>18.306790123456789</v>
      </c>
      <c r="AM298">
        <f t="shared" si="55"/>
        <v>24.718743364197529</v>
      </c>
      <c r="AP298" s="9"/>
      <c r="AQ298" s="22">
        <v>0.29983500000000002</v>
      </c>
      <c r="AR298" s="22">
        <v>26.2652</v>
      </c>
      <c r="AS298" s="22">
        <v>-1.6488599999999999E-2</v>
      </c>
      <c r="AT298" s="22">
        <v>288</v>
      </c>
      <c r="AU298" s="22">
        <v>0.29922500000000002</v>
      </c>
      <c r="AV298">
        <f t="shared" si="56"/>
        <v>20.356296296296293</v>
      </c>
      <c r="AW298">
        <f t="shared" si="57"/>
        <v>6.1035300999999995</v>
      </c>
      <c r="AX298" s="9"/>
      <c r="AY298" s="22">
        <v>1.35025</v>
      </c>
      <c r="AZ298" s="22">
        <v>29.983699999999999</v>
      </c>
      <c r="BA298" s="22">
        <v>-1.47919E-2</v>
      </c>
      <c r="BB298" s="22">
        <v>288</v>
      </c>
      <c r="BC298" s="22">
        <v>1.34918</v>
      </c>
      <c r="BD298">
        <f t="shared" si="58"/>
        <v>18.261604938271603</v>
      </c>
      <c r="BE298">
        <f t="shared" si="59"/>
        <v>24.657732067901232</v>
      </c>
    </row>
    <row r="299" spans="6:57">
      <c r="F299" s="9"/>
      <c r="G299" s="22">
        <v>0.29480000000000001</v>
      </c>
      <c r="H299" s="22">
        <v>7.96286</v>
      </c>
      <c r="I299" s="22">
        <v>-1.6323899999999999E-2</v>
      </c>
      <c r="J299" s="22">
        <v>289</v>
      </c>
      <c r="K299" s="22">
        <v>0.29434199999999999</v>
      </c>
      <c r="L299">
        <f t="shared" si="48"/>
        <v>20.15296296296296</v>
      </c>
      <c r="M299">
        <f t="shared" si="49"/>
        <v>5.9410934814814809</v>
      </c>
      <c r="N299" s="9"/>
      <c r="O299" s="22">
        <v>1.3552900000000001</v>
      </c>
      <c r="P299" s="22">
        <v>11.6814</v>
      </c>
      <c r="Q299" s="22">
        <v>-1.47034E-2</v>
      </c>
      <c r="R299" s="22">
        <v>289</v>
      </c>
      <c r="S299" s="22">
        <v>1.35406</v>
      </c>
      <c r="T299">
        <f t="shared" si="50"/>
        <v>18.152345679012342</v>
      </c>
      <c r="U299">
        <f t="shared" si="51"/>
        <v>24.60169257530864</v>
      </c>
      <c r="X299" s="9"/>
      <c r="Y299" s="22">
        <v>0.29480000000000001</v>
      </c>
      <c r="Z299" s="22">
        <v>17.152999999999999</v>
      </c>
      <c r="AA299" s="22">
        <v>-1.6421499999999999E-2</v>
      </c>
      <c r="AB299" s="22">
        <v>289</v>
      </c>
      <c r="AC299" s="22">
        <v>0.29425000000000001</v>
      </c>
      <c r="AD299">
        <f t="shared" si="52"/>
        <v>20.273456790123454</v>
      </c>
      <c r="AE299">
        <f t="shared" si="53"/>
        <v>5.9766150617283946</v>
      </c>
      <c r="AF299" s="9"/>
      <c r="AG299" s="22">
        <v>1.3552900000000001</v>
      </c>
      <c r="AH299" s="22">
        <v>20.871500000000001</v>
      </c>
      <c r="AI299" s="22">
        <v>-1.4804100000000001E-2</v>
      </c>
      <c r="AJ299" s="22">
        <v>289</v>
      </c>
      <c r="AK299" s="22">
        <v>1.3543700000000001</v>
      </c>
      <c r="AL299">
        <f t="shared" si="54"/>
        <v>18.276666666666667</v>
      </c>
      <c r="AM299">
        <f t="shared" si="55"/>
        <v>24.77018356666667</v>
      </c>
      <c r="AP299" s="9"/>
      <c r="AQ299" s="22">
        <v>0.29480000000000001</v>
      </c>
      <c r="AR299" s="22">
        <v>26.275300000000001</v>
      </c>
      <c r="AS299" s="22">
        <v>-1.64978E-2</v>
      </c>
      <c r="AT299" s="22">
        <v>289</v>
      </c>
      <c r="AU299" s="22">
        <v>0.29455599999999998</v>
      </c>
      <c r="AV299">
        <f t="shared" si="56"/>
        <v>20.367654320987651</v>
      </c>
      <c r="AW299">
        <f t="shared" si="57"/>
        <v>6.0043844938271596</v>
      </c>
      <c r="AX299" s="9"/>
      <c r="AY299" s="22">
        <v>1.3552900000000001</v>
      </c>
      <c r="AZ299" s="22">
        <v>29.9937</v>
      </c>
      <c r="BA299" s="22">
        <v>-1.4770500000000001E-2</v>
      </c>
      <c r="BB299" s="22">
        <v>289</v>
      </c>
      <c r="BC299" s="22">
        <v>1.3543700000000001</v>
      </c>
      <c r="BD299">
        <f t="shared" si="58"/>
        <v>18.235185185185184</v>
      </c>
      <c r="BE299">
        <f t="shared" si="59"/>
        <v>24.71396412962963</v>
      </c>
    </row>
    <row r="300" spans="6:57">
      <c r="F300" s="9"/>
      <c r="G300" s="22">
        <v>0.28976400000000002</v>
      </c>
      <c r="H300" s="22">
        <v>7.9729299999999999</v>
      </c>
      <c r="I300" s="22">
        <v>-1.6342200000000001E-2</v>
      </c>
      <c r="J300" s="22">
        <v>290</v>
      </c>
      <c r="K300" s="22">
        <v>0.289215</v>
      </c>
      <c r="L300">
        <f t="shared" si="48"/>
        <v>20.175555555555555</v>
      </c>
      <c r="M300">
        <f t="shared" si="49"/>
        <v>5.8461496799999999</v>
      </c>
      <c r="N300" s="9"/>
      <c r="O300" s="22">
        <v>1.36032</v>
      </c>
      <c r="P300" s="22">
        <v>11.6914</v>
      </c>
      <c r="Q300" s="22">
        <v>-1.4682000000000001E-2</v>
      </c>
      <c r="R300" s="22">
        <v>290</v>
      </c>
      <c r="S300" s="22">
        <v>1.3595600000000001</v>
      </c>
      <c r="T300">
        <f t="shared" si="50"/>
        <v>18.125925925925923</v>
      </c>
      <c r="U300">
        <f t="shared" si="51"/>
        <v>24.657059555555552</v>
      </c>
      <c r="X300" s="9"/>
      <c r="Y300" s="22">
        <v>0.28976400000000002</v>
      </c>
      <c r="Z300" s="22">
        <v>17.1631</v>
      </c>
      <c r="AA300" s="22">
        <v>-1.6430699999999999E-2</v>
      </c>
      <c r="AB300" s="22">
        <v>290</v>
      </c>
      <c r="AC300" s="22">
        <v>0.289246</v>
      </c>
      <c r="AD300">
        <f t="shared" si="52"/>
        <v>20.284814814814816</v>
      </c>
      <c r="AE300">
        <f t="shared" si="53"/>
        <v>5.8778090800000005</v>
      </c>
      <c r="AF300" s="9"/>
      <c r="AG300" s="22">
        <v>1.36032</v>
      </c>
      <c r="AH300" s="22">
        <v>20.881599999999999</v>
      </c>
      <c r="AI300" s="22">
        <v>-1.4776600000000001E-2</v>
      </c>
      <c r="AJ300" s="22">
        <v>290</v>
      </c>
      <c r="AK300" s="22">
        <v>1.3592500000000001</v>
      </c>
      <c r="AL300">
        <f t="shared" si="54"/>
        <v>18.242716049382715</v>
      </c>
      <c r="AM300">
        <f t="shared" si="55"/>
        <v>24.815931496296294</v>
      </c>
      <c r="AP300" s="9"/>
      <c r="AQ300" s="22">
        <v>0.28976400000000002</v>
      </c>
      <c r="AR300" s="22">
        <v>26.285299999999999</v>
      </c>
      <c r="AS300" s="22">
        <v>-1.6503899999999998E-2</v>
      </c>
      <c r="AT300" s="22">
        <v>290</v>
      </c>
      <c r="AU300" s="22">
        <v>0.28918500000000003</v>
      </c>
      <c r="AV300">
        <f t="shared" si="56"/>
        <v>20.375185185185181</v>
      </c>
      <c r="AW300">
        <f t="shared" si="57"/>
        <v>5.9039951599999991</v>
      </c>
      <c r="AX300" s="9"/>
      <c r="AY300" s="22">
        <v>1.36032</v>
      </c>
      <c r="AZ300" s="22">
        <v>30.003799999999998</v>
      </c>
      <c r="BA300" s="22">
        <v>-1.47461E-2</v>
      </c>
      <c r="BB300" s="22">
        <v>290</v>
      </c>
      <c r="BC300" s="22">
        <v>1.3595600000000001</v>
      </c>
      <c r="BD300">
        <f t="shared" si="58"/>
        <v>18.205061728395062</v>
      </c>
      <c r="BE300">
        <f t="shared" si="59"/>
        <v>24.764709570370371</v>
      </c>
    </row>
    <row r="301" spans="6:57">
      <c r="F301" s="9"/>
      <c r="G301" s="22">
        <v>0.28472900000000001</v>
      </c>
      <c r="H301" s="22">
        <v>7.9829999999999997</v>
      </c>
      <c r="I301" s="22">
        <v>-1.6354400000000002E-2</v>
      </c>
      <c r="J301" s="22">
        <v>291</v>
      </c>
      <c r="K301" s="22">
        <v>0.28518700000000002</v>
      </c>
      <c r="L301">
        <f t="shared" si="48"/>
        <v>20.190617283950619</v>
      </c>
      <c r="M301">
        <f t="shared" si="49"/>
        <v>5.7488542686419759</v>
      </c>
      <c r="N301" s="9"/>
      <c r="O301" s="22">
        <v>1.3653599999999999</v>
      </c>
      <c r="P301" s="22">
        <v>11.701499999999999</v>
      </c>
      <c r="Q301" s="22">
        <v>-1.46576E-2</v>
      </c>
      <c r="R301" s="22">
        <v>291</v>
      </c>
      <c r="S301" s="22">
        <v>1.3644400000000001</v>
      </c>
      <c r="T301">
        <f t="shared" si="50"/>
        <v>18.095802469135801</v>
      </c>
      <c r="U301">
        <f t="shared" si="51"/>
        <v>24.707284859259257</v>
      </c>
      <c r="X301" s="9"/>
      <c r="Y301" s="22">
        <v>0.28472900000000001</v>
      </c>
      <c r="Z301" s="22">
        <v>17.173200000000001</v>
      </c>
      <c r="AA301" s="22">
        <v>-1.6436800000000001E-2</v>
      </c>
      <c r="AB301" s="22">
        <v>291</v>
      </c>
      <c r="AC301" s="22">
        <v>0.283997</v>
      </c>
      <c r="AD301">
        <f t="shared" si="52"/>
        <v>20.292345679012346</v>
      </c>
      <c r="AE301">
        <f t="shared" si="53"/>
        <v>5.7778192928395065</v>
      </c>
      <c r="AF301" s="9"/>
      <c r="AG301" s="22">
        <v>1.3653599999999999</v>
      </c>
      <c r="AH301" s="22">
        <v>20.8917</v>
      </c>
      <c r="AI301" s="22">
        <v>-1.47461E-2</v>
      </c>
      <c r="AJ301" s="22">
        <v>291</v>
      </c>
      <c r="AK301" s="22">
        <v>1.3644400000000001</v>
      </c>
      <c r="AL301">
        <f t="shared" si="54"/>
        <v>18.205061728395062</v>
      </c>
      <c r="AM301">
        <f t="shared" si="55"/>
        <v>24.856463081481479</v>
      </c>
      <c r="AP301" s="9"/>
      <c r="AQ301" s="22">
        <v>0.28472900000000001</v>
      </c>
      <c r="AR301" s="22">
        <v>26.295400000000001</v>
      </c>
      <c r="AS301" s="22">
        <v>-1.6507000000000001E-2</v>
      </c>
      <c r="AT301" s="22">
        <v>291</v>
      </c>
      <c r="AU301" s="22">
        <v>0.28402699999999997</v>
      </c>
      <c r="AV301">
        <f t="shared" si="56"/>
        <v>20.379012345679012</v>
      </c>
      <c r="AW301">
        <f t="shared" si="57"/>
        <v>5.80249580617284</v>
      </c>
      <c r="AX301" s="9"/>
      <c r="AY301" s="22">
        <v>1.3653599999999999</v>
      </c>
      <c r="AZ301" s="22">
        <v>30.0139</v>
      </c>
      <c r="BA301" s="22">
        <v>-1.4715600000000001E-2</v>
      </c>
      <c r="BB301" s="22">
        <v>291</v>
      </c>
      <c r="BC301" s="22">
        <v>1.3641399999999999</v>
      </c>
      <c r="BD301">
        <f t="shared" si="58"/>
        <v>18.167407407407406</v>
      </c>
      <c r="BE301">
        <f t="shared" si="59"/>
        <v>24.805051377777776</v>
      </c>
    </row>
    <row r="302" spans="6:57">
      <c r="F302" s="9"/>
      <c r="G302" s="22">
        <v>0.279694</v>
      </c>
      <c r="H302" s="22">
        <v>7.9930700000000003</v>
      </c>
      <c r="I302" s="22">
        <v>-1.6357400000000001E-2</v>
      </c>
      <c r="J302" s="22">
        <v>292</v>
      </c>
      <c r="K302" s="22">
        <v>0.27880899999999997</v>
      </c>
      <c r="L302">
        <f t="shared" si="48"/>
        <v>20.194320987654322</v>
      </c>
      <c r="M302">
        <f t="shared" si="49"/>
        <v>5.648230414320988</v>
      </c>
      <c r="N302" s="9"/>
      <c r="O302" s="22">
        <v>1.37039</v>
      </c>
      <c r="P302" s="22">
        <v>11.711600000000001</v>
      </c>
      <c r="Q302" s="22">
        <v>-1.46301E-2</v>
      </c>
      <c r="R302" s="22">
        <v>292</v>
      </c>
      <c r="S302" s="22">
        <v>1.3696299999999999</v>
      </c>
      <c r="T302">
        <f t="shared" si="50"/>
        <v>18.061851851851848</v>
      </c>
      <c r="U302">
        <f t="shared" si="51"/>
        <v>24.751781159259256</v>
      </c>
      <c r="X302" s="9"/>
      <c r="Y302" s="22">
        <v>0.279694</v>
      </c>
      <c r="Z302" s="22">
        <v>17.183299999999999</v>
      </c>
      <c r="AA302" s="22">
        <v>-1.6439800000000001E-2</v>
      </c>
      <c r="AB302" s="22">
        <v>292</v>
      </c>
      <c r="AC302" s="22">
        <v>0.27920499999999998</v>
      </c>
      <c r="AD302">
        <f t="shared" si="52"/>
        <v>20.296049382716049</v>
      </c>
      <c r="AE302">
        <f t="shared" si="53"/>
        <v>5.6766832360493824</v>
      </c>
      <c r="AF302" s="9"/>
      <c r="AG302" s="22">
        <v>1.37039</v>
      </c>
      <c r="AH302" s="22">
        <v>20.901700000000002</v>
      </c>
      <c r="AI302" s="22">
        <v>-1.4715600000000001E-2</v>
      </c>
      <c r="AJ302" s="22">
        <v>292</v>
      </c>
      <c r="AK302" s="22">
        <v>1.3693200000000001</v>
      </c>
      <c r="AL302">
        <f t="shared" si="54"/>
        <v>18.167407407407406</v>
      </c>
      <c r="AM302">
        <f t="shared" si="55"/>
        <v>24.896433437037036</v>
      </c>
      <c r="AP302" s="9"/>
      <c r="AQ302" s="22">
        <v>0.279694</v>
      </c>
      <c r="AR302" s="22">
        <v>26.305499999999999</v>
      </c>
      <c r="AS302" s="22">
        <v>-1.65253E-2</v>
      </c>
      <c r="AT302" s="22">
        <v>292</v>
      </c>
      <c r="AU302" s="22">
        <v>0.27911399999999997</v>
      </c>
      <c r="AV302">
        <f t="shared" si="56"/>
        <v>20.401604938271603</v>
      </c>
      <c r="AW302">
        <f t="shared" si="57"/>
        <v>5.706206491604938</v>
      </c>
      <c r="AX302" s="9"/>
      <c r="AY302" s="22">
        <v>1.37039</v>
      </c>
      <c r="AZ302" s="22">
        <v>30.024000000000001</v>
      </c>
      <c r="BA302" s="22">
        <v>-1.4688100000000001E-2</v>
      </c>
      <c r="BB302" s="22">
        <v>292</v>
      </c>
      <c r="BC302" s="22">
        <v>1.3702399999999999</v>
      </c>
      <c r="BD302">
        <f t="shared" si="58"/>
        <v>18.133456790123457</v>
      </c>
      <c r="BE302">
        <f t="shared" si="59"/>
        <v>24.849907850617285</v>
      </c>
    </row>
    <row r="303" spans="6:57">
      <c r="F303" s="9"/>
      <c r="G303" s="22">
        <v>0.27465800000000001</v>
      </c>
      <c r="H303" s="22">
        <v>8.0031400000000001</v>
      </c>
      <c r="I303" s="22">
        <v>-1.63635E-2</v>
      </c>
      <c r="J303" s="22">
        <v>293</v>
      </c>
      <c r="K303" s="22">
        <v>0.27468900000000002</v>
      </c>
      <c r="L303">
        <f t="shared" si="48"/>
        <v>20.201851851851849</v>
      </c>
      <c r="M303">
        <f t="shared" si="49"/>
        <v>5.5486002259259255</v>
      </c>
      <c r="N303" s="9"/>
      <c r="O303" s="22">
        <v>1.3754299999999999</v>
      </c>
      <c r="P303" s="22">
        <v>11.7217</v>
      </c>
      <c r="Q303" s="22">
        <v>-1.46027E-2</v>
      </c>
      <c r="R303" s="22">
        <v>293</v>
      </c>
      <c r="S303" s="22">
        <v>1.3742099999999999</v>
      </c>
      <c r="T303">
        <f t="shared" si="50"/>
        <v>18.028024691358024</v>
      </c>
      <c r="U303">
        <f t="shared" si="51"/>
        <v>24.796286001234566</v>
      </c>
      <c r="X303" s="9"/>
      <c r="Y303" s="22">
        <v>0.27465800000000001</v>
      </c>
      <c r="Z303" s="22">
        <v>17.193300000000001</v>
      </c>
      <c r="AA303" s="22">
        <v>-1.6452000000000001E-2</v>
      </c>
      <c r="AB303" s="22">
        <v>293</v>
      </c>
      <c r="AC303" s="22">
        <v>0.27398699999999998</v>
      </c>
      <c r="AD303">
        <f t="shared" si="52"/>
        <v>20.311111111111114</v>
      </c>
      <c r="AE303">
        <f t="shared" si="53"/>
        <v>5.5786091555555561</v>
      </c>
      <c r="AF303" s="9"/>
      <c r="AG303" s="22">
        <v>1.3754299999999999</v>
      </c>
      <c r="AH303" s="22">
        <v>20.911799999999999</v>
      </c>
      <c r="AI303" s="22">
        <v>-1.4688100000000001E-2</v>
      </c>
      <c r="AJ303" s="22">
        <v>293</v>
      </c>
      <c r="AK303" s="22">
        <v>1.3742099999999999</v>
      </c>
      <c r="AL303">
        <f t="shared" si="54"/>
        <v>18.133456790123457</v>
      </c>
      <c r="AM303">
        <f t="shared" si="55"/>
        <v>24.941300472839504</v>
      </c>
      <c r="AP303" s="9"/>
      <c r="AQ303" s="22">
        <v>0.27465800000000001</v>
      </c>
      <c r="AR303" s="22">
        <v>26.3156</v>
      </c>
      <c r="AS303" s="22">
        <v>-1.6519200000000001E-2</v>
      </c>
      <c r="AT303" s="22">
        <v>293</v>
      </c>
      <c r="AU303" s="22">
        <v>0.274231</v>
      </c>
      <c r="AV303">
        <f t="shared" si="56"/>
        <v>20.394074074074076</v>
      </c>
      <c r="AW303">
        <f t="shared" si="57"/>
        <v>5.6013955970370377</v>
      </c>
      <c r="AX303" s="9"/>
      <c r="AY303" s="22">
        <v>1.3754299999999999</v>
      </c>
      <c r="AZ303" s="22">
        <v>30.033999999999999</v>
      </c>
      <c r="BA303" s="22">
        <v>-1.4654500000000001E-2</v>
      </c>
      <c r="BB303" s="22">
        <v>293</v>
      </c>
      <c r="BC303" s="22">
        <v>1.3748199999999999</v>
      </c>
      <c r="BD303">
        <f t="shared" si="58"/>
        <v>18.091975308641977</v>
      </c>
      <c r="BE303">
        <f t="shared" si="59"/>
        <v>24.884245598765435</v>
      </c>
    </row>
    <row r="304" spans="6:57">
      <c r="F304" s="9"/>
      <c r="G304" s="22">
        <v>0.269623</v>
      </c>
      <c r="H304" s="22">
        <v>8.0132100000000008</v>
      </c>
      <c r="I304" s="22">
        <v>-1.63727E-2</v>
      </c>
      <c r="J304" s="22">
        <v>294</v>
      </c>
      <c r="K304" s="22">
        <v>0.26971400000000001</v>
      </c>
      <c r="L304">
        <f t="shared" si="48"/>
        <v>20.21320987654321</v>
      </c>
      <c r="M304">
        <f t="shared" si="49"/>
        <v>5.4499462865432102</v>
      </c>
      <c r="N304" s="9"/>
      <c r="O304" s="22">
        <v>1.38046</v>
      </c>
      <c r="P304" s="22">
        <v>11.7317</v>
      </c>
      <c r="Q304" s="22">
        <v>-1.45752E-2</v>
      </c>
      <c r="R304" s="22">
        <v>294</v>
      </c>
      <c r="S304" s="22">
        <v>1.3796999999999999</v>
      </c>
      <c r="T304">
        <f t="shared" si="50"/>
        <v>17.994074074074071</v>
      </c>
      <c r="U304">
        <f t="shared" si="51"/>
        <v>24.840099496296293</v>
      </c>
      <c r="X304" s="9"/>
      <c r="Y304" s="22">
        <v>0.269623</v>
      </c>
      <c r="Z304" s="22">
        <v>17.203399999999998</v>
      </c>
      <c r="AA304" s="22">
        <v>-1.6452000000000001E-2</v>
      </c>
      <c r="AB304" s="22">
        <v>294</v>
      </c>
      <c r="AC304" s="22">
        <v>0.268951</v>
      </c>
      <c r="AD304">
        <f t="shared" si="52"/>
        <v>20.311111111111114</v>
      </c>
      <c r="AE304">
        <f t="shared" si="53"/>
        <v>5.476342711111112</v>
      </c>
      <c r="AF304" s="9"/>
      <c r="AG304" s="22">
        <v>1.38046</v>
      </c>
      <c r="AH304" s="22">
        <v>20.921900000000001</v>
      </c>
      <c r="AI304" s="22">
        <v>-1.4654500000000001E-2</v>
      </c>
      <c r="AJ304" s="22">
        <v>294</v>
      </c>
      <c r="AK304" s="22">
        <v>1.3803099999999999</v>
      </c>
      <c r="AL304">
        <f t="shared" si="54"/>
        <v>18.091975308641977</v>
      </c>
      <c r="AM304">
        <f t="shared" si="55"/>
        <v>24.975248234567903</v>
      </c>
      <c r="AP304" s="9"/>
      <c r="AQ304" s="22">
        <v>0.269623</v>
      </c>
      <c r="AR304" s="22">
        <v>26.325600000000001</v>
      </c>
      <c r="AS304" s="22">
        <v>-1.6519200000000001E-2</v>
      </c>
      <c r="AT304" s="22">
        <v>294</v>
      </c>
      <c r="AU304" s="22">
        <v>0.26922600000000002</v>
      </c>
      <c r="AV304">
        <f t="shared" si="56"/>
        <v>20.394074074074076</v>
      </c>
      <c r="AW304">
        <f t="shared" si="57"/>
        <v>5.4987114340740746</v>
      </c>
      <c r="AX304" s="9"/>
      <c r="AY304" s="22">
        <v>1.38046</v>
      </c>
      <c r="AZ304" s="22">
        <v>30.0441</v>
      </c>
      <c r="BA304" s="22">
        <v>-1.4624E-2</v>
      </c>
      <c r="BB304" s="22">
        <v>294</v>
      </c>
      <c r="BC304" s="22">
        <v>1.3803099999999999</v>
      </c>
      <c r="BD304">
        <f t="shared" si="58"/>
        <v>18.054320987654318</v>
      </c>
      <c r="BE304">
        <f t="shared" si="59"/>
        <v>24.92326795061728</v>
      </c>
    </row>
    <row r="305" spans="6:57">
      <c r="F305" s="9"/>
      <c r="G305" s="22">
        <v>0.26458700000000002</v>
      </c>
      <c r="H305" s="22">
        <v>8.0232799999999997</v>
      </c>
      <c r="I305" s="22">
        <v>-1.6381799999999998E-2</v>
      </c>
      <c r="J305" s="22">
        <v>295</v>
      </c>
      <c r="K305" s="22">
        <v>0.26403799999999999</v>
      </c>
      <c r="L305">
        <f t="shared" si="48"/>
        <v>20.22444444444444</v>
      </c>
      <c r="M305">
        <f t="shared" si="49"/>
        <v>5.3511250822222216</v>
      </c>
      <c r="N305" s="9"/>
      <c r="O305" s="22">
        <v>1.3855</v>
      </c>
      <c r="P305" s="22">
        <v>11.7418</v>
      </c>
      <c r="Q305" s="22">
        <v>-1.4544700000000001E-2</v>
      </c>
      <c r="R305" s="22">
        <v>295</v>
      </c>
      <c r="S305" s="22">
        <v>1.3845799999999999</v>
      </c>
      <c r="T305">
        <f t="shared" si="50"/>
        <v>17.956419753086422</v>
      </c>
      <c r="U305">
        <f t="shared" si="51"/>
        <v>24.878619567901236</v>
      </c>
      <c r="X305" s="9"/>
      <c r="Y305" s="22">
        <v>0.26458700000000002</v>
      </c>
      <c r="Z305" s="22">
        <v>17.2135</v>
      </c>
      <c r="AA305" s="22">
        <v>-1.6464199999999998E-2</v>
      </c>
      <c r="AB305" s="22">
        <v>295</v>
      </c>
      <c r="AC305" s="22">
        <v>0.26425199999999999</v>
      </c>
      <c r="AD305">
        <f t="shared" si="52"/>
        <v>20.326172839506171</v>
      </c>
      <c r="AE305">
        <f t="shared" si="53"/>
        <v>5.37804109308642</v>
      </c>
      <c r="AF305" s="9"/>
      <c r="AG305" s="22">
        <v>1.3855</v>
      </c>
      <c r="AH305" s="22">
        <v>20.931999999999999</v>
      </c>
      <c r="AI305" s="22">
        <v>-1.4624E-2</v>
      </c>
      <c r="AJ305" s="22">
        <v>295</v>
      </c>
      <c r="AK305" s="22">
        <v>1.3845799999999999</v>
      </c>
      <c r="AL305">
        <f t="shared" si="54"/>
        <v>18.054320987654318</v>
      </c>
      <c r="AM305">
        <f t="shared" si="55"/>
        <v>25.014261728395056</v>
      </c>
      <c r="AP305" s="9"/>
      <c r="AQ305" s="22">
        <v>0.26458700000000002</v>
      </c>
      <c r="AR305" s="22">
        <v>26.335699999999999</v>
      </c>
      <c r="AS305" s="22">
        <v>-1.6522200000000001E-2</v>
      </c>
      <c r="AT305" s="22">
        <v>295</v>
      </c>
      <c r="AU305" s="22">
        <v>0.264069</v>
      </c>
      <c r="AV305">
        <f t="shared" si="56"/>
        <v>20.39777777777778</v>
      </c>
      <c r="AW305">
        <f t="shared" si="57"/>
        <v>5.39698682888889</v>
      </c>
      <c r="AX305" s="9"/>
      <c r="AY305" s="22">
        <v>1.3855</v>
      </c>
      <c r="AZ305" s="22">
        <v>30.054200000000002</v>
      </c>
      <c r="BA305" s="22">
        <v>-1.4593500000000001E-2</v>
      </c>
      <c r="BB305" s="22">
        <v>295</v>
      </c>
      <c r="BC305" s="22">
        <v>1.3845799999999999</v>
      </c>
      <c r="BD305">
        <f t="shared" si="58"/>
        <v>18.016666666666666</v>
      </c>
      <c r="BE305">
        <f t="shared" si="59"/>
        <v>24.962091666666666</v>
      </c>
    </row>
    <row r="306" spans="6:57">
      <c r="F306" s="9"/>
      <c r="G306" s="22">
        <v>0.259552</v>
      </c>
      <c r="H306" s="22">
        <v>8.0333500000000004</v>
      </c>
      <c r="I306" s="22">
        <v>-1.6393999999999999E-2</v>
      </c>
      <c r="J306" s="22">
        <v>296</v>
      </c>
      <c r="K306" s="22">
        <v>0.25924700000000001</v>
      </c>
      <c r="L306">
        <f t="shared" si="48"/>
        <v>20.239506172839505</v>
      </c>
      <c r="M306">
        <f t="shared" si="49"/>
        <v>5.2532043061728393</v>
      </c>
      <c r="N306" s="9"/>
      <c r="O306" s="22">
        <v>1.39053</v>
      </c>
      <c r="P306" s="22">
        <v>11.751899999999999</v>
      </c>
      <c r="Q306" s="22">
        <v>-1.45142E-2</v>
      </c>
      <c r="R306" s="22">
        <v>296</v>
      </c>
      <c r="S306" s="22">
        <v>1.3897699999999999</v>
      </c>
      <c r="T306">
        <f t="shared" si="50"/>
        <v>17.918765432098763</v>
      </c>
      <c r="U306">
        <f t="shared" si="51"/>
        <v>24.916580896296292</v>
      </c>
      <c r="X306" s="9"/>
      <c r="Y306" s="22">
        <v>0.259552</v>
      </c>
      <c r="Z306" s="22">
        <v>17.223500000000001</v>
      </c>
      <c r="AA306" s="22">
        <v>-1.6467300000000001E-2</v>
      </c>
      <c r="AB306" s="22">
        <v>296</v>
      </c>
      <c r="AC306" s="22">
        <v>0.25912499999999999</v>
      </c>
      <c r="AD306">
        <f t="shared" si="52"/>
        <v>20.330000000000002</v>
      </c>
      <c r="AE306">
        <f t="shared" si="53"/>
        <v>5.2766921600000005</v>
      </c>
      <c r="AF306" s="9"/>
      <c r="AG306" s="22">
        <v>1.39053</v>
      </c>
      <c r="AH306" s="22">
        <v>20.942</v>
      </c>
      <c r="AI306" s="22">
        <v>-1.4590499999999999E-2</v>
      </c>
      <c r="AJ306" s="22">
        <v>296</v>
      </c>
      <c r="AK306" s="22">
        <v>1.38916</v>
      </c>
      <c r="AL306">
        <f t="shared" si="54"/>
        <v>18.012962962962959</v>
      </c>
      <c r="AM306">
        <f t="shared" si="55"/>
        <v>25.047565388888884</v>
      </c>
      <c r="AP306" s="9"/>
      <c r="AQ306" s="22">
        <v>0.259552</v>
      </c>
      <c r="AR306" s="22">
        <v>26.345800000000001</v>
      </c>
      <c r="AS306" s="22">
        <v>-1.6534400000000001E-2</v>
      </c>
      <c r="AT306" s="22">
        <v>296</v>
      </c>
      <c r="AU306" s="22">
        <v>0.25894200000000001</v>
      </c>
      <c r="AV306">
        <f t="shared" si="56"/>
        <v>20.412839506172837</v>
      </c>
      <c r="AW306">
        <f t="shared" si="57"/>
        <v>5.2981933195061721</v>
      </c>
      <c r="AX306" s="9"/>
      <c r="AY306" s="22">
        <v>1.39053</v>
      </c>
      <c r="AZ306" s="22">
        <v>30.0642</v>
      </c>
      <c r="BA306" s="22">
        <v>-1.4563E-2</v>
      </c>
      <c r="BB306" s="22">
        <v>296</v>
      </c>
      <c r="BC306" s="22">
        <v>1.3897699999999999</v>
      </c>
      <c r="BD306">
        <f t="shared" si="58"/>
        <v>17.979012345679013</v>
      </c>
      <c r="BE306">
        <f t="shared" si="59"/>
        <v>25.00035603703704</v>
      </c>
    </row>
    <row r="307" spans="6:57">
      <c r="F307" s="9"/>
      <c r="G307" s="22">
        <v>0.25451699999999999</v>
      </c>
      <c r="H307" s="22">
        <v>8.0434199999999993</v>
      </c>
      <c r="I307" s="22">
        <v>-1.6390999999999999E-2</v>
      </c>
      <c r="J307" s="22">
        <v>297</v>
      </c>
      <c r="K307" s="22">
        <v>0.25408900000000001</v>
      </c>
      <c r="L307">
        <f t="shared" si="48"/>
        <v>20.235802469135802</v>
      </c>
      <c r="M307">
        <f t="shared" si="49"/>
        <v>5.150355737037037</v>
      </c>
      <c r="N307" s="9"/>
      <c r="O307" s="22">
        <v>1.39557</v>
      </c>
      <c r="P307" s="22">
        <v>11.761900000000001</v>
      </c>
      <c r="Q307" s="22">
        <v>-1.44806E-2</v>
      </c>
      <c r="R307" s="22">
        <v>297</v>
      </c>
      <c r="S307" s="22">
        <v>1.39496</v>
      </c>
      <c r="T307">
        <f t="shared" si="50"/>
        <v>17.877283950617283</v>
      </c>
      <c r="U307">
        <f t="shared" si="51"/>
        <v>24.949001162962961</v>
      </c>
      <c r="X307" s="9"/>
      <c r="Y307" s="22">
        <v>0.25451699999999999</v>
      </c>
      <c r="Z307" s="22">
        <v>17.233599999999999</v>
      </c>
      <c r="AA307" s="22">
        <v>-1.6473399999999999E-2</v>
      </c>
      <c r="AB307" s="22">
        <v>297</v>
      </c>
      <c r="AC307" s="22">
        <v>0.25384499999999999</v>
      </c>
      <c r="AD307">
        <f t="shared" si="52"/>
        <v>20.337530864197529</v>
      </c>
      <c r="AE307">
        <f t="shared" si="53"/>
        <v>5.1762473429629621</v>
      </c>
      <c r="AF307" s="9"/>
      <c r="AG307" s="22">
        <v>1.39557</v>
      </c>
      <c r="AH307" s="22">
        <v>20.952100000000002</v>
      </c>
      <c r="AI307" s="22">
        <v>-1.4559900000000001E-2</v>
      </c>
      <c r="AJ307" s="22">
        <v>297</v>
      </c>
      <c r="AK307" s="22">
        <v>1.39496</v>
      </c>
      <c r="AL307">
        <f t="shared" si="54"/>
        <v>17.975185185185186</v>
      </c>
      <c r="AM307">
        <f t="shared" si="55"/>
        <v>25.085629188888891</v>
      </c>
      <c r="AP307" s="9"/>
      <c r="AQ307" s="22">
        <v>0.25451699999999999</v>
      </c>
      <c r="AR307" s="22">
        <v>26.355799999999999</v>
      </c>
      <c r="AS307" s="22">
        <v>-1.6534400000000001E-2</v>
      </c>
      <c r="AT307" s="22">
        <v>297</v>
      </c>
      <c r="AU307" s="22">
        <v>0.253998</v>
      </c>
      <c r="AV307">
        <f t="shared" si="56"/>
        <v>20.412839506172837</v>
      </c>
      <c r="AW307">
        <f t="shared" si="57"/>
        <v>5.1954146725925918</v>
      </c>
      <c r="AX307" s="9"/>
      <c r="AY307" s="22">
        <v>1.39557</v>
      </c>
      <c r="AZ307" s="22">
        <v>30.074300000000001</v>
      </c>
      <c r="BA307" s="22">
        <v>-1.45294E-2</v>
      </c>
      <c r="BB307" s="22">
        <v>297</v>
      </c>
      <c r="BC307" s="22">
        <v>1.39496</v>
      </c>
      <c r="BD307">
        <f t="shared" si="58"/>
        <v>17.93753086419753</v>
      </c>
      <c r="BE307">
        <f t="shared" si="59"/>
        <v>25.033079948148146</v>
      </c>
    </row>
    <row r="308" spans="6:57">
      <c r="F308" s="9"/>
      <c r="G308" s="22">
        <v>0.24948100000000001</v>
      </c>
      <c r="H308" s="22">
        <v>8.05349</v>
      </c>
      <c r="I308" s="22">
        <v>-1.6397100000000001E-2</v>
      </c>
      <c r="J308" s="22">
        <v>298</v>
      </c>
      <c r="K308" s="22">
        <v>0.245972</v>
      </c>
      <c r="L308">
        <f t="shared" si="48"/>
        <v>20.243333333333332</v>
      </c>
      <c r="M308">
        <f t="shared" si="49"/>
        <v>5.0503270433333336</v>
      </c>
      <c r="N308" s="9"/>
      <c r="O308" s="22">
        <v>1.4006000000000001</v>
      </c>
      <c r="P308" s="22">
        <v>11.772</v>
      </c>
      <c r="Q308" s="22">
        <v>-1.4447E-2</v>
      </c>
      <c r="R308" s="22">
        <v>298</v>
      </c>
      <c r="S308" s="22">
        <v>1.40015</v>
      </c>
      <c r="T308">
        <f t="shared" si="50"/>
        <v>17.8358024691358</v>
      </c>
      <c r="U308">
        <f t="shared" si="51"/>
        <v>24.980824938271603</v>
      </c>
      <c r="X308" s="9"/>
      <c r="Y308" s="22">
        <v>0.24948100000000001</v>
      </c>
      <c r="Z308" s="22">
        <v>17.2437</v>
      </c>
      <c r="AA308" s="22">
        <v>-1.6479500000000001E-2</v>
      </c>
      <c r="AB308" s="22">
        <v>298</v>
      </c>
      <c r="AC308" s="22">
        <v>0.249084</v>
      </c>
      <c r="AD308">
        <f t="shared" si="52"/>
        <v>20.345061728395059</v>
      </c>
      <c r="AE308">
        <f t="shared" si="53"/>
        <v>5.0757063450617279</v>
      </c>
      <c r="AF308" s="9"/>
      <c r="AG308" s="22">
        <v>1.4006000000000001</v>
      </c>
      <c r="AH308" s="22">
        <v>20.962199999999999</v>
      </c>
      <c r="AI308" s="22">
        <v>-1.45294E-2</v>
      </c>
      <c r="AJ308" s="22">
        <v>298</v>
      </c>
      <c r="AK308" s="22">
        <v>1.39954</v>
      </c>
      <c r="AL308">
        <f t="shared" si="54"/>
        <v>17.93753086419753</v>
      </c>
      <c r="AM308">
        <f t="shared" si="55"/>
        <v>25.123305728395064</v>
      </c>
      <c r="AP308" s="9"/>
      <c r="AQ308" s="22">
        <v>0.24948100000000001</v>
      </c>
      <c r="AR308" s="22">
        <v>26.3659</v>
      </c>
      <c r="AS308" s="22">
        <v>-1.6543599999999999E-2</v>
      </c>
      <c r="AT308" s="22">
        <v>298</v>
      </c>
      <c r="AU308" s="22">
        <v>0.24914600000000001</v>
      </c>
      <c r="AV308">
        <f t="shared" si="56"/>
        <v>20.424197530864195</v>
      </c>
      <c r="AW308">
        <f t="shared" si="57"/>
        <v>5.0954492241975302</v>
      </c>
      <c r="AX308" s="9"/>
      <c r="AY308" s="22">
        <v>1.4006000000000001</v>
      </c>
      <c r="AZ308" s="22">
        <v>30.084399999999999</v>
      </c>
      <c r="BA308" s="22">
        <v>-1.44989E-2</v>
      </c>
      <c r="BB308" s="22">
        <v>298</v>
      </c>
      <c r="BC308" s="22">
        <v>1.39954</v>
      </c>
      <c r="BD308">
        <f t="shared" si="58"/>
        <v>17.899876543209874</v>
      </c>
      <c r="BE308">
        <f t="shared" si="59"/>
        <v>25.07056708641975</v>
      </c>
    </row>
    <row r="309" spans="6:57">
      <c r="F309" s="9"/>
      <c r="G309" s="22">
        <v>0.244446</v>
      </c>
      <c r="H309" s="22">
        <v>8.0635700000000003</v>
      </c>
      <c r="I309" s="22">
        <v>-1.64032E-2</v>
      </c>
      <c r="J309" s="22">
        <v>299</v>
      </c>
      <c r="K309" s="22">
        <v>0.24395800000000001</v>
      </c>
      <c r="L309">
        <f t="shared" si="48"/>
        <v>20.250864197530863</v>
      </c>
      <c r="M309">
        <f t="shared" si="49"/>
        <v>4.9502427496296288</v>
      </c>
      <c r="N309" s="9"/>
      <c r="O309" s="22">
        <v>1.40564</v>
      </c>
      <c r="P309" s="22">
        <v>11.7821</v>
      </c>
      <c r="Q309" s="22">
        <v>-1.44104E-2</v>
      </c>
      <c r="R309" s="22">
        <v>299</v>
      </c>
      <c r="S309" s="22">
        <v>1.40503</v>
      </c>
      <c r="T309">
        <f t="shared" si="50"/>
        <v>17.790617283950617</v>
      </c>
      <c r="U309">
        <f t="shared" si="51"/>
        <v>25.007203279012344</v>
      </c>
      <c r="X309" s="9"/>
      <c r="Y309" s="22">
        <v>0.244446</v>
      </c>
      <c r="Z309" s="22">
        <v>17.253799999999998</v>
      </c>
      <c r="AA309" s="22">
        <v>-1.6479500000000001E-2</v>
      </c>
      <c r="AB309" s="22">
        <v>299</v>
      </c>
      <c r="AC309" s="22">
        <v>0.24407999999999999</v>
      </c>
      <c r="AD309">
        <f t="shared" si="52"/>
        <v>20.345061728395059</v>
      </c>
      <c r="AE309">
        <f t="shared" si="53"/>
        <v>4.9732689592592587</v>
      </c>
      <c r="AF309" s="9"/>
      <c r="AG309" s="22">
        <v>1.40564</v>
      </c>
      <c r="AH309" s="22">
        <v>20.972200000000001</v>
      </c>
      <c r="AI309" s="22">
        <v>-1.44958E-2</v>
      </c>
      <c r="AJ309" s="22">
        <v>299</v>
      </c>
      <c r="AK309" s="22">
        <v>1.40442</v>
      </c>
      <c r="AL309">
        <f t="shared" si="54"/>
        <v>17.896049382716047</v>
      </c>
      <c r="AM309">
        <f t="shared" si="55"/>
        <v>25.155402854320986</v>
      </c>
      <c r="AP309" s="9"/>
      <c r="AQ309" s="22">
        <v>0.244446</v>
      </c>
      <c r="AR309" s="22">
        <v>26.376000000000001</v>
      </c>
      <c r="AS309" s="22">
        <v>-1.6543599999999999E-2</v>
      </c>
      <c r="AT309" s="22">
        <v>299</v>
      </c>
      <c r="AU309" s="22">
        <v>0.243896</v>
      </c>
      <c r="AV309">
        <f t="shared" si="56"/>
        <v>20.424197530864195</v>
      </c>
      <c r="AW309">
        <f t="shared" si="57"/>
        <v>4.9926133896296285</v>
      </c>
      <c r="AX309" s="9"/>
      <c r="AY309" s="22">
        <v>1.40564</v>
      </c>
      <c r="AZ309" s="22">
        <v>30.0945</v>
      </c>
      <c r="BA309" s="22">
        <v>-1.4462300000000001E-2</v>
      </c>
      <c r="BB309" s="22">
        <v>299</v>
      </c>
      <c r="BC309" s="22">
        <v>1.40411</v>
      </c>
      <c r="BD309">
        <f t="shared" si="58"/>
        <v>17.854691358024692</v>
      </c>
      <c r="BE309">
        <f t="shared" si="59"/>
        <v>25.097268360493828</v>
      </c>
    </row>
    <row r="310" spans="6:57">
      <c r="F310" s="9"/>
      <c r="G310" s="22">
        <v>0.23941000000000001</v>
      </c>
      <c r="H310" s="22">
        <v>8.0736399999999993</v>
      </c>
      <c r="I310" s="22">
        <v>-1.6409300000000002E-2</v>
      </c>
      <c r="J310" s="22">
        <v>300</v>
      </c>
      <c r="K310" s="22">
        <v>0.23916599999999999</v>
      </c>
      <c r="L310">
        <f t="shared" si="48"/>
        <v>20.258395061728397</v>
      </c>
      <c r="M310">
        <f t="shared" si="49"/>
        <v>4.850062361728396</v>
      </c>
      <c r="N310" s="9"/>
      <c r="O310" s="22">
        <v>1.4106799999999999</v>
      </c>
      <c r="P310" s="22">
        <v>11.792199999999999</v>
      </c>
      <c r="Q310" s="22">
        <v>-1.43707E-2</v>
      </c>
      <c r="R310" s="22">
        <v>300</v>
      </c>
      <c r="S310" s="22">
        <v>1.40991</v>
      </c>
      <c r="T310">
        <f t="shared" si="50"/>
        <v>17.741604938271603</v>
      </c>
      <c r="U310">
        <f t="shared" si="51"/>
        <v>25.027727254320983</v>
      </c>
      <c r="X310" s="9"/>
      <c r="Y310" s="22">
        <v>0.23941000000000001</v>
      </c>
      <c r="Z310" s="22">
        <v>17.2638</v>
      </c>
      <c r="AA310" s="22">
        <v>-1.6488599999999999E-2</v>
      </c>
      <c r="AB310" s="22">
        <v>300</v>
      </c>
      <c r="AC310" s="22">
        <v>0.238678</v>
      </c>
      <c r="AD310">
        <f t="shared" si="52"/>
        <v>20.356296296296293</v>
      </c>
      <c r="AE310">
        <f t="shared" si="53"/>
        <v>4.8735008962962958</v>
      </c>
      <c r="AF310" s="9"/>
      <c r="AG310" s="22">
        <v>1.4106799999999999</v>
      </c>
      <c r="AH310" s="22">
        <v>20.982299999999999</v>
      </c>
      <c r="AI310" s="22">
        <v>-1.4462300000000001E-2</v>
      </c>
      <c r="AJ310" s="22">
        <v>300</v>
      </c>
      <c r="AK310" s="22">
        <v>1.40961</v>
      </c>
      <c r="AL310">
        <f t="shared" si="54"/>
        <v>17.854691358024692</v>
      </c>
      <c r="AM310">
        <f t="shared" si="55"/>
        <v>25.18725600493827</v>
      </c>
      <c r="AP310" s="9"/>
      <c r="AQ310" s="22">
        <v>0.23941000000000001</v>
      </c>
      <c r="AR310" s="22">
        <v>26.385999999999999</v>
      </c>
      <c r="AS310" s="22">
        <v>-1.65527E-2</v>
      </c>
      <c r="AT310" s="22">
        <v>300</v>
      </c>
      <c r="AU310" s="22">
        <v>0.23889199999999999</v>
      </c>
      <c r="AV310">
        <f t="shared" si="56"/>
        <v>20.435432098765428</v>
      </c>
      <c r="AW310">
        <f t="shared" si="57"/>
        <v>4.8924467987654312</v>
      </c>
      <c r="AX310" s="9"/>
      <c r="AY310" s="22">
        <v>1.4106799999999999</v>
      </c>
      <c r="AZ310" s="22">
        <v>30.104500000000002</v>
      </c>
      <c r="BA310" s="22">
        <v>-1.44257E-2</v>
      </c>
      <c r="BB310" s="22">
        <v>300</v>
      </c>
      <c r="BC310" s="22">
        <v>1.40991</v>
      </c>
      <c r="BD310">
        <f t="shared" si="58"/>
        <v>17.809506172839505</v>
      </c>
      <c r="BE310">
        <f t="shared" si="59"/>
        <v>25.123514167901231</v>
      </c>
    </row>
    <row r="311" spans="6:57">
      <c r="F311" s="9"/>
      <c r="G311" s="22">
        <v>0.234375</v>
      </c>
      <c r="H311" s="22">
        <v>8.08371</v>
      </c>
      <c r="I311" s="22">
        <v>-1.6424600000000001E-2</v>
      </c>
      <c r="J311" s="22">
        <v>301</v>
      </c>
      <c r="K311" s="22">
        <v>0.234406</v>
      </c>
      <c r="L311">
        <f t="shared" si="48"/>
        <v>20.277283950617282</v>
      </c>
      <c r="M311">
        <f t="shared" si="49"/>
        <v>4.7524884259259252</v>
      </c>
      <c r="N311" s="9"/>
      <c r="O311" s="22">
        <v>1.41571</v>
      </c>
      <c r="P311" s="22">
        <v>11.802199999999999</v>
      </c>
      <c r="Q311" s="22">
        <v>-1.43372E-2</v>
      </c>
      <c r="R311" s="22">
        <v>301</v>
      </c>
      <c r="S311" s="22">
        <v>1.41479</v>
      </c>
      <c r="T311">
        <f t="shared" si="50"/>
        <v>17.700246913580244</v>
      </c>
      <c r="U311">
        <f t="shared" si="51"/>
        <v>25.058416558024689</v>
      </c>
      <c r="X311" s="9"/>
      <c r="Y311" s="22">
        <v>0.234375</v>
      </c>
      <c r="Z311" s="22">
        <v>17.273900000000001</v>
      </c>
      <c r="AA311" s="22">
        <v>-1.64948E-2</v>
      </c>
      <c r="AB311" s="22">
        <v>301</v>
      </c>
      <c r="AC311" s="22">
        <v>0.234039</v>
      </c>
      <c r="AD311">
        <f t="shared" si="52"/>
        <v>20.363950617283948</v>
      </c>
      <c r="AE311">
        <f t="shared" si="53"/>
        <v>4.7728009259259254</v>
      </c>
      <c r="AF311" s="9"/>
      <c r="AG311" s="22">
        <v>1.41571</v>
      </c>
      <c r="AH311" s="22">
        <v>20.9924</v>
      </c>
      <c r="AI311" s="22">
        <v>-1.44257E-2</v>
      </c>
      <c r="AJ311" s="22">
        <v>301</v>
      </c>
      <c r="AK311" s="22">
        <v>1.41479</v>
      </c>
      <c r="AL311">
        <f t="shared" si="54"/>
        <v>17.809506172839505</v>
      </c>
      <c r="AM311">
        <f t="shared" si="55"/>
        <v>25.213095983950616</v>
      </c>
      <c r="AP311" s="9"/>
      <c r="AQ311" s="22">
        <v>0.234375</v>
      </c>
      <c r="AR311" s="22">
        <v>26.396100000000001</v>
      </c>
      <c r="AS311" s="22">
        <v>-1.6555799999999999E-2</v>
      </c>
      <c r="AT311" s="22">
        <v>301</v>
      </c>
      <c r="AU311" s="22">
        <v>0.23394799999999999</v>
      </c>
      <c r="AV311">
        <f t="shared" si="56"/>
        <v>20.439259259259259</v>
      </c>
      <c r="AW311">
        <f t="shared" si="57"/>
        <v>4.7904513888888891</v>
      </c>
      <c r="AX311" s="9"/>
      <c r="AY311" s="22">
        <v>1.41571</v>
      </c>
      <c r="AZ311" s="22">
        <v>30.114599999999999</v>
      </c>
      <c r="BA311" s="22">
        <v>-1.4385999999999999E-2</v>
      </c>
      <c r="BB311" s="22">
        <v>301</v>
      </c>
      <c r="BC311" s="22">
        <v>1.41479</v>
      </c>
      <c r="BD311">
        <f t="shared" si="58"/>
        <v>17.760493827160492</v>
      </c>
      <c r="BE311">
        <f t="shared" si="59"/>
        <v>25.143708716049378</v>
      </c>
    </row>
    <row r="312" spans="6:57">
      <c r="F312" s="9"/>
      <c r="G312" s="22">
        <v>0.22933999999999999</v>
      </c>
      <c r="H312" s="22">
        <v>8.0937800000000006</v>
      </c>
      <c r="I312" s="22">
        <v>-1.6430699999999999E-2</v>
      </c>
      <c r="J312" s="22">
        <v>302</v>
      </c>
      <c r="K312" s="22">
        <v>0.22940099999999999</v>
      </c>
      <c r="L312">
        <f t="shared" si="48"/>
        <v>20.284814814814816</v>
      </c>
      <c r="M312">
        <f t="shared" si="49"/>
        <v>4.6521194296296295</v>
      </c>
      <c r="N312" s="9"/>
      <c r="O312" s="22">
        <v>1.42075</v>
      </c>
      <c r="P312" s="22">
        <v>11.8123</v>
      </c>
      <c r="Q312" s="22">
        <v>-1.4300500000000001E-2</v>
      </c>
      <c r="R312" s="22">
        <v>302</v>
      </c>
      <c r="S312" s="22">
        <v>1.41937</v>
      </c>
      <c r="T312">
        <f t="shared" si="50"/>
        <v>17.654938271604937</v>
      </c>
      <c r="U312">
        <f t="shared" si="51"/>
        <v>25.083253549382714</v>
      </c>
      <c r="X312" s="9"/>
      <c r="Y312" s="22">
        <v>0.22933999999999999</v>
      </c>
      <c r="Z312" s="22">
        <v>17.283999999999999</v>
      </c>
      <c r="AA312" s="22">
        <v>-1.6503899999999998E-2</v>
      </c>
      <c r="AB312" s="22">
        <v>302</v>
      </c>
      <c r="AC312" s="22">
        <v>0.22894300000000001</v>
      </c>
      <c r="AD312">
        <f t="shared" si="52"/>
        <v>20.375185185185181</v>
      </c>
      <c r="AE312">
        <f t="shared" si="53"/>
        <v>4.6728449703703694</v>
      </c>
      <c r="AF312" s="9"/>
      <c r="AG312" s="22">
        <v>1.42075</v>
      </c>
      <c r="AH312" s="22">
        <v>21.002400000000002</v>
      </c>
      <c r="AI312" s="22">
        <v>-1.4385999999999999E-2</v>
      </c>
      <c r="AJ312" s="22">
        <v>302</v>
      </c>
      <c r="AK312" s="22">
        <v>1.4196800000000001</v>
      </c>
      <c r="AL312">
        <f t="shared" si="54"/>
        <v>17.760493827160492</v>
      </c>
      <c r="AM312">
        <f t="shared" si="55"/>
        <v>25.233221604938269</v>
      </c>
      <c r="AP312" s="9"/>
      <c r="AQ312" s="22">
        <v>0.22933999999999999</v>
      </c>
      <c r="AR312" s="22">
        <v>26.406199999999998</v>
      </c>
      <c r="AS312" s="22">
        <v>-1.6567999999999999E-2</v>
      </c>
      <c r="AT312" s="22">
        <v>302</v>
      </c>
      <c r="AU312" s="22">
        <v>0.228821</v>
      </c>
      <c r="AV312">
        <f t="shared" si="56"/>
        <v>20.454320987654317</v>
      </c>
      <c r="AW312">
        <f t="shared" si="57"/>
        <v>4.6909939753086407</v>
      </c>
      <c r="AX312" s="9"/>
      <c r="AY312" s="22">
        <v>1.42075</v>
      </c>
      <c r="AZ312" s="22">
        <v>30.124700000000001</v>
      </c>
      <c r="BA312" s="22">
        <v>-1.43433E-2</v>
      </c>
      <c r="BB312" s="22">
        <v>302</v>
      </c>
      <c r="BC312" s="22">
        <v>1.41998</v>
      </c>
      <c r="BD312">
        <f t="shared" si="58"/>
        <v>17.707777777777778</v>
      </c>
      <c r="BE312">
        <f t="shared" si="59"/>
        <v>25.158325277777777</v>
      </c>
    </row>
    <row r="313" spans="6:57">
      <c r="F313" s="9"/>
      <c r="G313" s="22">
        <v>0.224304</v>
      </c>
      <c r="H313" s="22">
        <v>8.1038499999999996</v>
      </c>
      <c r="I313" s="22">
        <v>-1.6436800000000001E-2</v>
      </c>
      <c r="J313" s="22">
        <v>303</v>
      </c>
      <c r="K313" s="22">
        <v>0.22387699999999999</v>
      </c>
      <c r="L313">
        <f t="shared" si="48"/>
        <v>20.292345679012346</v>
      </c>
      <c r="M313">
        <f t="shared" si="49"/>
        <v>4.5516543051851857</v>
      </c>
      <c r="N313" s="9"/>
      <c r="O313" s="22">
        <v>1.42578</v>
      </c>
      <c r="P313" s="22">
        <v>11.8224</v>
      </c>
      <c r="Q313" s="22">
        <v>-1.4263899999999999E-2</v>
      </c>
      <c r="R313" s="22">
        <v>303</v>
      </c>
      <c r="S313" s="22">
        <v>1.4248700000000001</v>
      </c>
      <c r="T313">
        <f t="shared" si="50"/>
        <v>17.609753086419751</v>
      </c>
      <c r="U313">
        <f t="shared" si="51"/>
        <v>25.107633755555554</v>
      </c>
      <c r="X313" s="9"/>
      <c r="Y313" s="22">
        <v>0.224304</v>
      </c>
      <c r="Z313" s="22">
        <v>17.294</v>
      </c>
      <c r="AA313" s="22">
        <v>-1.6507000000000001E-2</v>
      </c>
      <c r="AB313" s="22">
        <v>303</v>
      </c>
      <c r="AC313" s="22">
        <v>0.223938</v>
      </c>
      <c r="AD313">
        <f t="shared" si="52"/>
        <v>20.379012345679012</v>
      </c>
      <c r="AE313">
        <f t="shared" si="53"/>
        <v>4.5710939851851853</v>
      </c>
      <c r="AF313" s="9"/>
      <c r="AG313" s="22">
        <v>1.42578</v>
      </c>
      <c r="AH313" s="22">
        <v>21.012499999999999</v>
      </c>
      <c r="AI313" s="22">
        <v>-1.43433E-2</v>
      </c>
      <c r="AJ313" s="22">
        <v>303</v>
      </c>
      <c r="AK313" s="22">
        <v>1.42456</v>
      </c>
      <c r="AL313">
        <f t="shared" si="54"/>
        <v>17.707777777777778</v>
      </c>
      <c r="AM313">
        <f t="shared" si="55"/>
        <v>25.247395400000002</v>
      </c>
      <c r="AP313" s="9"/>
      <c r="AQ313" s="22">
        <v>0.224304</v>
      </c>
      <c r="AR313" s="22">
        <v>26.4163</v>
      </c>
      <c r="AS313" s="22">
        <v>-1.6570999999999999E-2</v>
      </c>
      <c r="AT313" s="22">
        <v>303</v>
      </c>
      <c r="AU313" s="22">
        <v>0.22381599999999999</v>
      </c>
      <c r="AV313">
        <f t="shared" si="56"/>
        <v>20.45802469135802</v>
      </c>
      <c r="AW313">
        <f t="shared" si="57"/>
        <v>4.5888167703703697</v>
      </c>
      <c r="AX313" s="9"/>
      <c r="AY313" s="22">
        <v>1.42578</v>
      </c>
      <c r="AZ313" s="22">
        <v>30.134699999999999</v>
      </c>
      <c r="BA313" s="22">
        <v>-1.4300500000000001E-2</v>
      </c>
      <c r="BB313" s="22">
        <v>303</v>
      </c>
      <c r="BC313" s="22">
        <v>1.4254800000000001</v>
      </c>
      <c r="BD313">
        <f t="shared" si="58"/>
        <v>17.654938271604937</v>
      </c>
      <c r="BE313">
        <f t="shared" si="59"/>
        <v>25.172057888888887</v>
      </c>
    </row>
    <row r="314" spans="6:57">
      <c r="F314" s="9"/>
      <c r="G314" s="22">
        <v>0.21926899999999999</v>
      </c>
      <c r="H314" s="22">
        <v>8.1139200000000002</v>
      </c>
      <c r="I314" s="22">
        <v>-1.6430699999999999E-2</v>
      </c>
      <c r="J314" s="22">
        <v>304</v>
      </c>
      <c r="K314" s="22">
        <v>0.221222</v>
      </c>
      <c r="L314">
        <f t="shared" si="48"/>
        <v>20.284814814814816</v>
      </c>
      <c r="M314">
        <f t="shared" si="49"/>
        <v>4.44783105962963</v>
      </c>
      <c r="N314" s="9"/>
      <c r="O314" s="22">
        <v>1.43082</v>
      </c>
      <c r="P314" s="22">
        <v>11.8324</v>
      </c>
      <c r="Q314" s="22">
        <v>-1.42212E-2</v>
      </c>
      <c r="R314" s="22">
        <v>304</v>
      </c>
      <c r="S314" s="22">
        <v>1.43005</v>
      </c>
      <c r="T314">
        <f t="shared" si="50"/>
        <v>17.557037037037034</v>
      </c>
      <c r="U314">
        <f t="shared" si="51"/>
        <v>25.120959733333329</v>
      </c>
      <c r="X314" s="9"/>
      <c r="Y314" s="22">
        <v>0.21926899999999999</v>
      </c>
      <c r="Z314" s="22">
        <v>17.304099999999998</v>
      </c>
      <c r="AA314" s="22">
        <v>-1.6513099999999999E-2</v>
      </c>
      <c r="AB314" s="22">
        <v>304</v>
      </c>
      <c r="AC314" s="22">
        <v>0.21859700000000001</v>
      </c>
      <c r="AD314">
        <f t="shared" si="52"/>
        <v>20.386543209876539</v>
      </c>
      <c r="AE314">
        <f t="shared" si="53"/>
        <v>4.4701369430864188</v>
      </c>
      <c r="AF314" s="9"/>
      <c r="AG314" s="22">
        <v>1.43082</v>
      </c>
      <c r="AH314" s="22">
        <v>21.022600000000001</v>
      </c>
      <c r="AI314" s="22">
        <v>-1.4294400000000001E-2</v>
      </c>
      <c r="AJ314" s="22">
        <v>304</v>
      </c>
      <c r="AK314" s="22">
        <v>1.4297500000000001</v>
      </c>
      <c r="AL314">
        <f t="shared" si="54"/>
        <v>17.647407407407407</v>
      </c>
      <c r="AM314">
        <f t="shared" si="55"/>
        <v>25.250263466666667</v>
      </c>
      <c r="AP314" s="9"/>
      <c r="AQ314" s="22">
        <v>0.21926899999999999</v>
      </c>
      <c r="AR314" s="22">
        <v>26.426300000000001</v>
      </c>
      <c r="AS314" s="22">
        <v>-1.6577100000000001E-2</v>
      </c>
      <c r="AT314" s="22">
        <v>304</v>
      </c>
      <c r="AU314" s="22">
        <v>0.21896399999999999</v>
      </c>
      <c r="AV314">
        <f t="shared" si="56"/>
        <v>20.465555555555557</v>
      </c>
      <c r="AW314">
        <f t="shared" si="57"/>
        <v>4.4874619011111117</v>
      </c>
      <c r="AX314" s="9"/>
      <c r="AY314" s="22">
        <v>1.43082</v>
      </c>
      <c r="AZ314" s="22">
        <v>30.1448</v>
      </c>
      <c r="BA314" s="22">
        <v>-1.4257799999999999E-2</v>
      </c>
      <c r="BB314" s="22">
        <v>304</v>
      </c>
      <c r="BC314" s="22">
        <v>1.4303600000000001</v>
      </c>
      <c r="BD314">
        <f t="shared" si="58"/>
        <v>17.60222222222222</v>
      </c>
      <c r="BE314">
        <f t="shared" si="59"/>
        <v>25.185611599999998</v>
      </c>
    </row>
    <row r="315" spans="6:57">
      <c r="F315" s="9"/>
      <c r="G315" s="22">
        <v>0.21423300000000001</v>
      </c>
      <c r="H315" s="22">
        <v>8.1239899999999992</v>
      </c>
      <c r="I315" s="22">
        <v>-1.64429E-2</v>
      </c>
      <c r="J315" s="22">
        <v>305</v>
      </c>
      <c r="K315" s="22">
        <v>0.213806</v>
      </c>
      <c r="L315">
        <f t="shared" si="48"/>
        <v>20.299876543209873</v>
      </c>
      <c r="M315">
        <f t="shared" si="49"/>
        <v>4.3489034514814806</v>
      </c>
      <c r="N315" s="9"/>
      <c r="O315" s="22">
        <v>1.4358500000000001</v>
      </c>
      <c r="P315" s="22">
        <v>11.842499999999999</v>
      </c>
      <c r="Q315" s="22">
        <v>-1.4175399999999999E-2</v>
      </c>
      <c r="R315" s="22">
        <v>305</v>
      </c>
      <c r="S315" s="22">
        <v>1.4352400000000001</v>
      </c>
      <c r="T315">
        <f t="shared" si="50"/>
        <v>17.500493827160494</v>
      </c>
      <c r="U315">
        <f t="shared" si="51"/>
        <v>25.128084061728394</v>
      </c>
      <c r="X315" s="9"/>
      <c r="Y315" s="22">
        <v>0.21423300000000001</v>
      </c>
      <c r="Z315" s="22">
        <v>17.3142</v>
      </c>
      <c r="AA315" s="22">
        <v>-1.6519200000000001E-2</v>
      </c>
      <c r="AB315" s="22">
        <v>305</v>
      </c>
      <c r="AC315" s="22">
        <v>0.21359300000000001</v>
      </c>
      <c r="AD315">
        <f t="shared" si="52"/>
        <v>20.394074074074076</v>
      </c>
      <c r="AE315">
        <f t="shared" si="53"/>
        <v>4.3690836711111114</v>
      </c>
      <c r="AF315" s="9"/>
      <c r="AG315" s="22">
        <v>1.4358500000000001</v>
      </c>
      <c r="AH315" s="22">
        <v>21.032699999999998</v>
      </c>
      <c r="AI315" s="22">
        <v>-1.4257799999999999E-2</v>
      </c>
      <c r="AJ315" s="22">
        <v>305</v>
      </c>
      <c r="AK315" s="22">
        <v>1.4352400000000001</v>
      </c>
      <c r="AL315">
        <f t="shared" si="54"/>
        <v>17.60222222222222</v>
      </c>
      <c r="AM315">
        <f t="shared" si="55"/>
        <v>25.274150777777777</v>
      </c>
      <c r="AP315" s="9"/>
      <c r="AQ315" s="22">
        <v>0.21423300000000001</v>
      </c>
      <c r="AR315" s="22">
        <v>26.436399999999999</v>
      </c>
      <c r="AS315" s="22">
        <v>-1.6589400000000001E-2</v>
      </c>
      <c r="AT315" s="22">
        <v>305</v>
      </c>
      <c r="AU315" s="22">
        <v>0.213867</v>
      </c>
      <c r="AV315">
        <f t="shared" si="56"/>
        <v>20.480740740740739</v>
      </c>
      <c r="AW315">
        <f t="shared" si="57"/>
        <v>4.3876505311111105</v>
      </c>
      <c r="AX315" s="9"/>
      <c r="AY315" s="22">
        <v>1.4358500000000001</v>
      </c>
      <c r="AZ315" s="22">
        <v>30.154900000000001</v>
      </c>
      <c r="BA315" s="22">
        <v>-1.4208999999999999E-2</v>
      </c>
      <c r="BB315" s="22">
        <v>305</v>
      </c>
      <c r="BC315" s="22">
        <v>1.4346300000000001</v>
      </c>
      <c r="BD315">
        <f t="shared" si="58"/>
        <v>17.541975308641973</v>
      </c>
      <c r="BE315">
        <f t="shared" si="59"/>
        <v>25.187645246913579</v>
      </c>
    </row>
    <row r="316" spans="6:57">
      <c r="F316" s="9"/>
      <c r="G316" s="22">
        <v>0.209198</v>
      </c>
      <c r="H316" s="22">
        <v>8.1340599999999998</v>
      </c>
      <c r="I316" s="22">
        <v>-1.6445899999999999E-2</v>
      </c>
      <c r="J316" s="22">
        <v>306</v>
      </c>
      <c r="K316" s="22">
        <v>0.208923</v>
      </c>
      <c r="L316">
        <f t="shared" si="48"/>
        <v>20.30358024691358</v>
      </c>
      <c r="M316">
        <f t="shared" si="49"/>
        <v>4.2474683804938271</v>
      </c>
      <c r="N316" s="9"/>
      <c r="O316" s="22">
        <v>1.44089</v>
      </c>
      <c r="P316" s="22">
        <v>11.852600000000001</v>
      </c>
      <c r="Q316" s="22">
        <v>-1.4129600000000001E-2</v>
      </c>
      <c r="R316" s="22">
        <v>306</v>
      </c>
      <c r="S316" s="22">
        <v>1.4404300000000001</v>
      </c>
      <c r="T316">
        <f t="shared" si="50"/>
        <v>17.443950617283949</v>
      </c>
      <c r="U316">
        <f t="shared" si="51"/>
        <v>25.134814004938271</v>
      </c>
      <c r="X316" s="9"/>
      <c r="Y316" s="22">
        <v>0.209198</v>
      </c>
      <c r="Z316" s="22">
        <v>17.324300000000001</v>
      </c>
      <c r="AA316" s="22">
        <v>-1.6531400000000002E-2</v>
      </c>
      <c r="AB316" s="22">
        <v>306</v>
      </c>
      <c r="AC316" s="22">
        <v>0.208618</v>
      </c>
      <c r="AD316">
        <f t="shared" si="52"/>
        <v>20.409135802469137</v>
      </c>
      <c r="AE316">
        <f t="shared" si="53"/>
        <v>4.2695503916049384</v>
      </c>
      <c r="AF316" s="9"/>
      <c r="AG316" s="22">
        <v>1.44089</v>
      </c>
      <c r="AH316" s="22">
        <v>21.0427</v>
      </c>
      <c r="AI316" s="22">
        <v>-1.42151E-2</v>
      </c>
      <c r="AJ316" s="22">
        <v>306</v>
      </c>
      <c r="AK316" s="22">
        <v>1.4401200000000001</v>
      </c>
      <c r="AL316">
        <f t="shared" si="54"/>
        <v>17.549506172839507</v>
      </c>
      <c r="AM316">
        <f t="shared" si="55"/>
        <v>25.286907949382719</v>
      </c>
      <c r="AP316" s="9"/>
      <c r="AQ316" s="22">
        <v>0.209198</v>
      </c>
      <c r="AR316" s="22">
        <v>26.4465</v>
      </c>
      <c r="AS316" s="22">
        <v>-1.6589400000000001E-2</v>
      </c>
      <c r="AT316" s="22">
        <v>306</v>
      </c>
      <c r="AU316" s="22">
        <v>0.20849599999999999</v>
      </c>
      <c r="AV316">
        <f t="shared" si="56"/>
        <v>20.480740740740739</v>
      </c>
      <c r="AW316">
        <f t="shared" si="57"/>
        <v>4.2845300014814809</v>
      </c>
      <c r="AX316" s="9"/>
      <c r="AY316" s="22">
        <v>1.44089</v>
      </c>
      <c r="AZ316" s="22">
        <v>30.164999999999999</v>
      </c>
      <c r="BA316" s="22">
        <v>-1.4163200000000001E-2</v>
      </c>
      <c r="BB316" s="22">
        <v>306</v>
      </c>
      <c r="BC316" s="22">
        <v>1.4398200000000001</v>
      </c>
      <c r="BD316">
        <f t="shared" si="58"/>
        <v>17.485432098765433</v>
      </c>
      <c r="BE316">
        <f t="shared" si="59"/>
        <v>25.194584256790126</v>
      </c>
    </row>
    <row r="317" spans="6:57">
      <c r="F317" s="9"/>
      <c r="G317" s="22">
        <v>0.20416300000000001</v>
      </c>
      <c r="H317" s="22">
        <v>8.1441300000000005</v>
      </c>
      <c r="I317" s="22">
        <v>-1.6467300000000001E-2</v>
      </c>
      <c r="J317" s="22">
        <v>307</v>
      </c>
      <c r="K317" s="22">
        <v>0.203766</v>
      </c>
      <c r="L317">
        <f t="shared" si="48"/>
        <v>20.330000000000002</v>
      </c>
      <c r="M317">
        <f t="shared" si="49"/>
        <v>4.1506337900000005</v>
      </c>
      <c r="N317" s="9"/>
      <c r="O317" s="22">
        <v>1.4459200000000001</v>
      </c>
      <c r="P317" s="22">
        <v>11.8627</v>
      </c>
      <c r="Q317" s="22">
        <v>-1.4080799999999999E-2</v>
      </c>
      <c r="R317" s="22">
        <v>307</v>
      </c>
      <c r="S317" s="22">
        <v>1.4450099999999999</v>
      </c>
      <c r="T317">
        <f t="shared" si="50"/>
        <v>17.383703703703702</v>
      </c>
      <c r="U317">
        <f t="shared" si="51"/>
        <v>25.135444859259259</v>
      </c>
      <c r="X317" s="9"/>
      <c r="Y317" s="22">
        <v>0.20416300000000001</v>
      </c>
      <c r="Z317" s="22">
        <v>17.334299999999999</v>
      </c>
      <c r="AA317" s="22">
        <v>-1.6534400000000001E-2</v>
      </c>
      <c r="AB317" s="22">
        <v>307</v>
      </c>
      <c r="AC317" s="22">
        <v>0.20364399999999999</v>
      </c>
      <c r="AD317">
        <f t="shared" si="52"/>
        <v>20.412839506172837</v>
      </c>
      <c r="AE317">
        <f t="shared" si="53"/>
        <v>4.1675465520987656</v>
      </c>
      <c r="AF317" s="9"/>
      <c r="AG317" s="22">
        <v>1.4459200000000001</v>
      </c>
      <c r="AH317" s="22">
        <v>21.052800000000001</v>
      </c>
      <c r="AI317" s="22">
        <v>-1.4169299999999999E-2</v>
      </c>
      <c r="AJ317" s="22">
        <v>307</v>
      </c>
      <c r="AK317" s="22">
        <v>1.4453100000000001</v>
      </c>
      <c r="AL317">
        <f t="shared" si="54"/>
        <v>17.492962962962959</v>
      </c>
      <c r="AM317">
        <f t="shared" si="55"/>
        <v>25.293425007407404</v>
      </c>
      <c r="AP317" s="9"/>
      <c r="AQ317" s="22">
        <v>0.20416300000000001</v>
      </c>
      <c r="AR317" s="22">
        <v>26.456499999999998</v>
      </c>
      <c r="AS317" s="22">
        <v>-1.6601600000000001E-2</v>
      </c>
      <c r="AT317" s="22">
        <v>307</v>
      </c>
      <c r="AU317" s="22">
        <v>0.20349100000000001</v>
      </c>
      <c r="AV317">
        <f t="shared" si="56"/>
        <v>20.495802469135803</v>
      </c>
      <c r="AW317">
        <f t="shared" si="57"/>
        <v>4.1844845195061735</v>
      </c>
      <c r="AX317" s="9"/>
      <c r="AY317" s="22">
        <v>1.4459200000000001</v>
      </c>
      <c r="AZ317" s="22">
        <v>30.175000000000001</v>
      </c>
      <c r="BA317" s="22">
        <v>-1.41174E-2</v>
      </c>
      <c r="BB317" s="22">
        <v>307</v>
      </c>
      <c r="BC317" s="22">
        <v>1.4450099999999999</v>
      </c>
      <c r="BD317">
        <f t="shared" si="58"/>
        <v>17.428888888888888</v>
      </c>
      <c r="BE317">
        <f t="shared" si="59"/>
        <v>25.200779022222225</v>
      </c>
    </row>
    <row r="318" spans="6:57">
      <c r="F318" s="9"/>
      <c r="G318" s="22">
        <v>0.199127</v>
      </c>
      <c r="H318" s="22">
        <v>8.1541999999999994</v>
      </c>
      <c r="I318" s="22">
        <v>-1.6482500000000001E-2</v>
      </c>
      <c r="J318" s="22">
        <v>308</v>
      </c>
      <c r="K318" s="22">
        <v>0.198242</v>
      </c>
      <c r="L318">
        <f t="shared" si="48"/>
        <v>20.348765432098766</v>
      </c>
      <c r="M318">
        <f t="shared" si="49"/>
        <v>4.0519886141975308</v>
      </c>
      <c r="N318" s="9"/>
      <c r="O318" s="22">
        <v>1.45096</v>
      </c>
      <c r="P318" s="22">
        <v>11.8727</v>
      </c>
      <c r="Q318" s="22">
        <v>-1.4031999999999999E-2</v>
      </c>
      <c r="R318" s="22">
        <v>308</v>
      </c>
      <c r="S318" s="22">
        <v>1.4501999999999999</v>
      </c>
      <c r="T318">
        <f t="shared" si="50"/>
        <v>17.323456790123455</v>
      </c>
      <c r="U318">
        <f t="shared" si="51"/>
        <v>25.135642864197528</v>
      </c>
      <c r="X318" s="9"/>
      <c r="Y318" s="22">
        <v>0.199127</v>
      </c>
      <c r="Z318" s="22">
        <v>17.3444</v>
      </c>
      <c r="AA318" s="22">
        <v>-1.6534400000000001E-2</v>
      </c>
      <c r="AB318" s="22">
        <v>308</v>
      </c>
      <c r="AC318" s="22">
        <v>0.198883</v>
      </c>
      <c r="AD318">
        <f t="shared" si="52"/>
        <v>20.412839506172837</v>
      </c>
      <c r="AE318">
        <f t="shared" si="53"/>
        <v>4.0647474923456786</v>
      </c>
      <c r="AF318" s="9"/>
      <c r="AG318" s="22">
        <v>1.45096</v>
      </c>
      <c r="AH318" s="22">
        <v>21.062899999999999</v>
      </c>
      <c r="AI318" s="22">
        <v>-1.4120499999999999E-2</v>
      </c>
      <c r="AJ318" s="22">
        <v>308</v>
      </c>
      <c r="AK318" s="22">
        <v>1.4501999999999999</v>
      </c>
      <c r="AL318">
        <f t="shared" si="54"/>
        <v>17.432716049382716</v>
      </c>
      <c r="AM318">
        <f t="shared" si="55"/>
        <v>25.294173679012346</v>
      </c>
      <c r="AP318" s="9"/>
      <c r="AQ318" s="22">
        <v>0.199127</v>
      </c>
      <c r="AR318" s="22">
        <v>26.4666</v>
      </c>
      <c r="AS318" s="22">
        <v>-1.66077E-2</v>
      </c>
      <c r="AT318" s="22">
        <v>308</v>
      </c>
      <c r="AU318" s="22">
        <v>0.198578</v>
      </c>
      <c r="AV318">
        <f t="shared" si="56"/>
        <v>20.50333333333333</v>
      </c>
      <c r="AW318">
        <f t="shared" si="57"/>
        <v>4.0827672566666662</v>
      </c>
      <c r="AX318" s="9"/>
      <c r="AY318" s="22">
        <v>1.45096</v>
      </c>
      <c r="AZ318" s="22">
        <v>30.185099999999998</v>
      </c>
      <c r="BA318" s="22">
        <v>-1.4065599999999999E-2</v>
      </c>
      <c r="BB318" s="22">
        <v>308</v>
      </c>
      <c r="BC318" s="22">
        <v>1.4504999999999999</v>
      </c>
      <c r="BD318">
        <f t="shared" si="58"/>
        <v>17.364938271604938</v>
      </c>
      <c r="BE318">
        <f t="shared" si="59"/>
        <v>25.1958308345679</v>
      </c>
    </row>
    <row r="319" spans="6:57">
      <c r="F319" s="9"/>
      <c r="G319" s="22">
        <v>0.19409199999999999</v>
      </c>
      <c r="H319" s="22">
        <v>8.1642799999999998</v>
      </c>
      <c r="I319" s="22">
        <v>-1.6427600000000001E-2</v>
      </c>
      <c r="J319" s="22">
        <v>309</v>
      </c>
      <c r="K319" s="22">
        <v>0.19351199999999999</v>
      </c>
      <c r="L319">
        <f t="shared" si="48"/>
        <v>20.280987654320988</v>
      </c>
      <c r="M319">
        <f t="shared" si="49"/>
        <v>3.9363774558024689</v>
      </c>
      <c r="N319" s="9"/>
      <c r="O319" s="22">
        <v>1.4559899999999999</v>
      </c>
      <c r="P319" s="22">
        <v>11.8828</v>
      </c>
      <c r="Q319" s="22">
        <v>-1.3980100000000001E-2</v>
      </c>
      <c r="R319" s="22">
        <v>309</v>
      </c>
      <c r="S319" s="22">
        <v>1.4556899999999999</v>
      </c>
      <c r="T319">
        <f t="shared" si="50"/>
        <v>17.259382716049384</v>
      </c>
      <c r="U319">
        <f t="shared" si="51"/>
        <v>25.129488640740739</v>
      </c>
      <c r="X319" s="9"/>
      <c r="Y319" s="22">
        <v>0.19409199999999999</v>
      </c>
      <c r="Z319" s="22">
        <v>17.354500000000002</v>
      </c>
      <c r="AA319" s="22">
        <v>-1.6543599999999999E-2</v>
      </c>
      <c r="AB319" s="22">
        <v>309</v>
      </c>
      <c r="AC319" s="22">
        <v>0.19369500000000001</v>
      </c>
      <c r="AD319">
        <f t="shared" si="52"/>
        <v>20.424197530864195</v>
      </c>
      <c r="AE319">
        <f t="shared" si="53"/>
        <v>3.964173347160493</v>
      </c>
      <c r="AF319" s="9"/>
      <c r="AG319" s="22">
        <v>1.4559899999999999</v>
      </c>
      <c r="AH319" s="22">
        <v>21.072900000000001</v>
      </c>
      <c r="AI319" s="22">
        <v>-1.4068600000000001E-2</v>
      </c>
      <c r="AJ319" s="22">
        <v>309</v>
      </c>
      <c r="AK319" s="22">
        <v>1.4553799999999999</v>
      </c>
      <c r="AL319">
        <f t="shared" si="54"/>
        <v>17.368641975308641</v>
      </c>
      <c r="AM319">
        <f t="shared" si="55"/>
        <v>25.288569029629627</v>
      </c>
      <c r="AP319" s="9"/>
      <c r="AQ319" s="22">
        <v>0.19409199999999999</v>
      </c>
      <c r="AR319" s="22">
        <v>26.476700000000001</v>
      </c>
      <c r="AS319" s="22">
        <v>-1.66199E-2</v>
      </c>
      <c r="AT319" s="22">
        <v>309</v>
      </c>
      <c r="AU319" s="22">
        <v>0.19354199999999999</v>
      </c>
      <c r="AV319">
        <f t="shared" si="56"/>
        <v>20.518395061728395</v>
      </c>
      <c r="AW319">
        <f t="shared" si="57"/>
        <v>3.9824563343209873</v>
      </c>
      <c r="AX319" s="9"/>
      <c r="AY319" s="22">
        <v>1.4559899999999999</v>
      </c>
      <c r="AZ319" s="22">
        <v>30.1952</v>
      </c>
      <c r="BA319" s="22">
        <v>-1.40137E-2</v>
      </c>
      <c r="BB319" s="22">
        <v>309</v>
      </c>
      <c r="BC319" s="22">
        <v>1.4550799999999999</v>
      </c>
      <c r="BD319">
        <f t="shared" si="58"/>
        <v>17.300864197530863</v>
      </c>
      <c r="BE319">
        <f t="shared" si="59"/>
        <v>25.18988526296296</v>
      </c>
    </row>
    <row r="320" spans="6:57">
      <c r="F320" s="9"/>
      <c r="G320" s="22">
        <v>0.189056</v>
      </c>
      <c r="H320" s="22">
        <v>8.1743500000000004</v>
      </c>
      <c r="I320" s="22">
        <v>-1.6427600000000001E-2</v>
      </c>
      <c r="J320" s="22">
        <v>310</v>
      </c>
      <c r="K320" s="22">
        <v>0.18804899999999999</v>
      </c>
      <c r="L320">
        <f t="shared" si="48"/>
        <v>20.280987654320988</v>
      </c>
      <c r="M320">
        <f t="shared" si="49"/>
        <v>3.8342424019753087</v>
      </c>
      <c r="N320" s="9"/>
      <c r="O320" s="22">
        <v>1.4610300000000001</v>
      </c>
      <c r="P320" s="22">
        <v>11.892899999999999</v>
      </c>
      <c r="Q320" s="22">
        <v>-1.39282E-2</v>
      </c>
      <c r="R320" s="22">
        <v>310</v>
      </c>
      <c r="S320" s="22">
        <v>1.4599599999999999</v>
      </c>
      <c r="T320">
        <f t="shared" si="50"/>
        <v>17.195308641975309</v>
      </c>
      <c r="U320">
        <f t="shared" si="51"/>
        <v>25.122861785185187</v>
      </c>
      <c r="X320" s="9"/>
      <c r="Y320" s="22">
        <v>0.189056</v>
      </c>
      <c r="Z320" s="22">
        <v>17.3645</v>
      </c>
      <c r="AA320" s="22">
        <v>-1.6546600000000002E-2</v>
      </c>
      <c r="AB320" s="22">
        <v>310</v>
      </c>
      <c r="AC320" s="22">
        <v>0.18826300000000001</v>
      </c>
      <c r="AD320">
        <f t="shared" si="52"/>
        <v>20.427901234567901</v>
      </c>
      <c r="AE320">
        <f t="shared" si="53"/>
        <v>3.862017295802469</v>
      </c>
      <c r="AF320" s="9"/>
      <c r="AG320" s="22">
        <v>1.4610300000000001</v>
      </c>
      <c r="AH320" s="22">
        <v>21.082999999999998</v>
      </c>
      <c r="AI320" s="22">
        <v>-1.40106E-2</v>
      </c>
      <c r="AJ320" s="22">
        <v>310</v>
      </c>
      <c r="AK320" s="22">
        <v>1.45966</v>
      </c>
      <c r="AL320">
        <f t="shared" si="54"/>
        <v>17.297037037037036</v>
      </c>
      <c r="AM320">
        <f t="shared" si="55"/>
        <v>25.271490022222221</v>
      </c>
      <c r="AP320" s="9"/>
      <c r="AQ320" s="22">
        <v>0.189056</v>
      </c>
      <c r="AR320" s="22">
        <v>26.486799999999999</v>
      </c>
      <c r="AS320" s="22">
        <v>-1.66321E-2</v>
      </c>
      <c r="AT320" s="22">
        <v>310</v>
      </c>
      <c r="AU320" s="22">
        <v>0.188446</v>
      </c>
      <c r="AV320">
        <f t="shared" si="56"/>
        <v>20.533456790123456</v>
      </c>
      <c r="AW320">
        <f t="shared" si="57"/>
        <v>3.8819732069135799</v>
      </c>
      <c r="AX320" s="9"/>
      <c r="AY320" s="22">
        <v>1.4610300000000001</v>
      </c>
      <c r="AZ320" s="22">
        <v>30.205200000000001</v>
      </c>
      <c r="BA320" s="22">
        <v>-1.39618E-2</v>
      </c>
      <c r="BB320" s="22">
        <v>310</v>
      </c>
      <c r="BC320" s="22">
        <v>1.4599599999999999</v>
      </c>
      <c r="BD320">
        <f t="shared" si="58"/>
        <v>17.236790123456789</v>
      </c>
      <c r="BE320">
        <f t="shared" si="59"/>
        <v>25.183467474074074</v>
      </c>
    </row>
    <row r="321" spans="6:57">
      <c r="F321" s="9"/>
      <c r="G321" s="22">
        <v>0.18402099999999999</v>
      </c>
      <c r="H321" s="22">
        <v>8.1844199999999994</v>
      </c>
      <c r="I321" s="22">
        <v>-1.6430699999999999E-2</v>
      </c>
      <c r="J321" s="22">
        <v>311</v>
      </c>
      <c r="K321" s="22">
        <v>0.18301400000000001</v>
      </c>
      <c r="L321">
        <f t="shared" si="48"/>
        <v>20.284814814814816</v>
      </c>
      <c r="M321">
        <f t="shared" si="49"/>
        <v>3.732831907037037</v>
      </c>
      <c r="N321" s="9"/>
      <c r="O321" s="22">
        <v>1.4660599999999999</v>
      </c>
      <c r="P321" s="22">
        <v>11.902900000000001</v>
      </c>
      <c r="Q321" s="22">
        <v>-1.3876299999999999E-2</v>
      </c>
      <c r="R321" s="22">
        <v>311</v>
      </c>
      <c r="S321" s="22">
        <v>1.4654499999999999</v>
      </c>
      <c r="T321">
        <f t="shared" si="50"/>
        <v>17.131234567901231</v>
      </c>
      <c r="U321">
        <f t="shared" si="51"/>
        <v>25.115417750617276</v>
      </c>
      <c r="X321" s="9"/>
      <c r="Y321" s="22">
        <v>0.18402099999999999</v>
      </c>
      <c r="Z321" s="22">
        <v>17.374600000000001</v>
      </c>
      <c r="AA321" s="22">
        <v>-1.65649E-2</v>
      </c>
      <c r="AB321" s="22">
        <v>311</v>
      </c>
      <c r="AC321" s="22">
        <v>0.183533</v>
      </c>
      <c r="AD321">
        <f t="shared" si="52"/>
        <v>20.450493827160493</v>
      </c>
      <c r="AE321">
        <f t="shared" si="53"/>
        <v>3.7633203245679008</v>
      </c>
      <c r="AF321" s="9"/>
      <c r="AG321" s="22">
        <v>1.4660599999999999</v>
      </c>
      <c r="AH321" s="22">
        <v>21.0931</v>
      </c>
      <c r="AI321" s="22">
        <v>-1.39557E-2</v>
      </c>
      <c r="AJ321" s="22">
        <v>311</v>
      </c>
      <c r="AK321" s="22">
        <v>1.46515</v>
      </c>
      <c r="AL321">
        <f t="shared" si="54"/>
        <v>17.229259259259258</v>
      </c>
      <c r="AM321">
        <f t="shared" si="55"/>
        <v>25.259127829629627</v>
      </c>
      <c r="AP321" s="9"/>
      <c r="AQ321" s="22">
        <v>0.18402099999999999</v>
      </c>
      <c r="AR321" s="22">
        <v>26.4968</v>
      </c>
      <c r="AS321" s="22">
        <v>-1.66351E-2</v>
      </c>
      <c r="AT321" s="22">
        <v>311</v>
      </c>
      <c r="AU321" s="22">
        <v>0.18304400000000001</v>
      </c>
      <c r="AV321">
        <f t="shared" si="56"/>
        <v>20.537160493827159</v>
      </c>
      <c r="AW321">
        <f t="shared" si="57"/>
        <v>3.7792688112345676</v>
      </c>
      <c r="AX321" s="9"/>
      <c r="AY321" s="22">
        <v>1.4660599999999999</v>
      </c>
      <c r="AZ321" s="22">
        <v>30.215299999999999</v>
      </c>
      <c r="BA321" s="22">
        <v>-1.39008E-2</v>
      </c>
      <c r="BB321" s="22">
        <v>311</v>
      </c>
      <c r="BC321" s="22">
        <v>1.46515</v>
      </c>
      <c r="BD321">
        <f t="shared" si="58"/>
        <v>17.161481481481481</v>
      </c>
      <c r="BE321">
        <f t="shared" si="59"/>
        <v>25.159761540740739</v>
      </c>
    </row>
    <row r="322" spans="6:57">
      <c r="F322" s="9"/>
      <c r="G322" s="22">
        <v>0.17898600000000001</v>
      </c>
      <c r="H322" s="22">
        <v>8.1944900000000001</v>
      </c>
      <c r="I322" s="22">
        <v>-1.6439800000000001E-2</v>
      </c>
      <c r="J322" s="22">
        <v>312</v>
      </c>
      <c r="K322" s="22">
        <v>0.17926</v>
      </c>
      <c r="L322">
        <f t="shared" si="48"/>
        <v>20.296049382716049</v>
      </c>
      <c r="M322">
        <f t="shared" si="49"/>
        <v>3.6327086948148151</v>
      </c>
      <c r="N322" s="9"/>
      <c r="O322" s="22">
        <v>1.4711000000000001</v>
      </c>
      <c r="P322" s="22">
        <v>11.913</v>
      </c>
      <c r="Q322" s="22">
        <v>-1.3815300000000001E-2</v>
      </c>
      <c r="R322" s="22">
        <v>312</v>
      </c>
      <c r="S322" s="22">
        <v>1.4700299999999999</v>
      </c>
      <c r="T322">
        <f t="shared" si="50"/>
        <v>17.055925925925926</v>
      </c>
      <c r="U322">
        <f t="shared" si="51"/>
        <v>25.090972629629633</v>
      </c>
      <c r="X322" s="9"/>
      <c r="Y322" s="22">
        <v>0.17898600000000001</v>
      </c>
      <c r="Z322" s="22">
        <v>17.384699999999999</v>
      </c>
      <c r="AA322" s="22">
        <v>-1.6558799999999999E-2</v>
      </c>
      <c r="AB322" s="22">
        <v>312</v>
      </c>
      <c r="AC322" s="22">
        <v>0.178589</v>
      </c>
      <c r="AD322">
        <f t="shared" si="52"/>
        <v>20.442962962962962</v>
      </c>
      <c r="AE322">
        <f t="shared" si="53"/>
        <v>3.659004168888889</v>
      </c>
      <c r="AF322" s="9"/>
      <c r="AG322" s="22">
        <v>1.4711000000000001</v>
      </c>
      <c r="AH322" s="22">
        <v>21.103200000000001</v>
      </c>
      <c r="AI322" s="22">
        <v>-1.3894699999999999E-2</v>
      </c>
      <c r="AJ322" s="22">
        <v>312</v>
      </c>
      <c r="AK322" s="22">
        <v>1.47034</v>
      </c>
      <c r="AL322">
        <f t="shared" si="54"/>
        <v>17.153950617283947</v>
      </c>
      <c r="AM322">
        <f t="shared" si="55"/>
        <v>25.235176753086414</v>
      </c>
      <c r="AP322" s="9"/>
      <c r="AQ322" s="22">
        <v>0.17898600000000001</v>
      </c>
      <c r="AR322" s="22">
        <v>26.506900000000002</v>
      </c>
      <c r="AS322" s="22">
        <v>-1.6641199999999998E-2</v>
      </c>
      <c r="AT322" s="22">
        <v>312</v>
      </c>
      <c r="AU322" s="22">
        <v>0.17825299999999999</v>
      </c>
      <c r="AV322">
        <f t="shared" si="56"/>
        <v>20.544691358024686</v>
      </c>
      <c r="AW322">
        <f t="shared" si="57"/>
        <v>3.6772121274074063</v>
      </c>
      <c r="AX322" s="9"/>
      <c r="AY322" s="22">
        <v>1.4711000000000001</v>
      </c>
      <c r="AZ322" s="22">
        <v>30.2254</v>
      </c>
      <c r="BA322" s="22">
        <v>-1.38458E-2</v>
      </c>
      <c r="BB322" s="22">
        <v>312</v>
      </c>
      <c r="BC322" s="22">
        <v>1.47034</v>
      </c>
      <c r="BD322">
        <f t="shared" si="58"/>
        <v>17.093580246913579</v>
      </c>
      <c r="BE322">
        <f t="shared" si="59"/>
        <v>25.146365901234567</v>
      </c>
    </row>
    <row r="323" spans="6:57">
      <c r="F323" s="9"/>
      <c r="G323" s="22">
        <v>0.17394999999999999</v>
      </c>
      <c r="H323" s="22">
        <v>8.2045600000000007</v>
      </c>
      <c r="I323" s="22">
        <v>-1.64581E-2</v>
      </c>
      <c r="J323" s="22">
        <v>313</v>
      </c>
      <c r="K323" s="22">
        <v>0.175873</v>
      </c>
      <c r="L323">
        <f t="shared" si="48"/>
        <v>20.31864197530864</v>
      </c>
      <c r="M323">
        <f t="shared" si="49"/>
        <v>3.5344277716049377</v>
      </c>
      <c r="N323" s="9"/>
      <c r="O323" s="22">
        <v>1.47614</v>
      </c>
      <c r="P323" s="22">
        <v>11.9231</v>
      </c>
      <c r="Q323" s="22">
        <v>-1.3754300000000001E-2</v>
      </c>
      <c r="R323" s="22">
        <v>313</v>
      </c>
      <c r="S323" s="22">
        <v>1.4755199999999999</v>
      </c>
      <c r="T323">
        <f t="shared" si="50"/>
        <v>16.980617283950615</v>
      </c>
      <c r="U323">
        <f t="shared" si="51"/>
        <v>25.06576839753086</v>
      </c>
      <c r="X323" s="9"/>
      <c r="Y323" s="22">
        <v>0.17394999999999999</v>
      </c>
      <c r="Z323" s="22">
        <v>17.3947</v>
      </c>
      <c r="AA323" s="22">
        <v>-1.6567999999999999E-2</v>
      </c>
      <c r="AB323" s="22">
        <v>313</v>
      </c>
      <c r="AC323" s="22">
        <v>0.173706</v>
      </c>
      <c r="AD323">
        <f t="shared" si="52"/>
        <v>20.454320987654317</v>
      </c>
      <c r="AE323">
        <f t="shared" si="53"/>
        <v>3.5580291358024683</v>
      </c>
      <c r="AF323" s="9"/>
      <c r="AG323" s="22">
        <v>1.47614</v>
      </c>
      <c r="AH323" s="22">
        <v>21.113199999999999</v>
      </c>
      <c r="AI323" s="22">
        <v>-1.38306E-2</v>
      </c>
      <c r="AJ323" s="22">
        <v>313</v>
      </c>
      <c r="AK323" s="22">
        <v>1.47522</v>
      </c>
      <c r="AL323">
        <f t="shared" si="54"/>
        <v>17.074814814814815</v>
      </c>
      <c r="AM323">
        <f t="shared" si="55"/>
        <v>25.20481714074074</v>
      </c>
      <c r="AP323" s="9"/>
      <c r="AQ323" s="22">
        <v>0.17394999999999999</v>
      </c>
      <c r="AR323" s="22">
        <v>26.516999999999999</v>
      </c>
      <c r="AS323" s="22">
        <v>-1.6641199999999998E-2</v>
      </c>
      <c r="AT323" s="22">
        <v>313</v>
      </c>
      <c r="AU323" s="22">
        <v>0.17361499999999999</v>
      </c>
      <c r="AV323">
        <f t="shared" si="56"/>
        <v>20.544691358024686</v>
      </c>
      <c r="AW323">
        <f t="shared" si="57"/>
        <v>3.5737490617283938</v>
      </c>
      <c r="AX323" s="9"/>
      <c r="AY323" s="22">
        <v>1.47614</v>
      </c>
      <c r="AZ323" s="22">
        <v>30.235499999999998</v>
      </c>
      <c r="BA323" s="22">
        <v>-1.3781699999999999E-2</v>
      </c>
      <c r="BB323" s="22">
        <v>313</v>
      </c>
      <c r="BC323" s="22">
        <v>1.4755199999999999</v>
      </c>
      <c r="BD323">
        <f t="shared" si="58"/>
        <v>17.014444444444443</v>
      </c>
      <c r="BE323">
        <f t="shared" si="59"/>
        <v>25.115702022222219</v>
      </c>
    </row>
    <row r="324" spans="6:57">
      <c r="F324" s="9"/>
      <c r="G324" s="22">
        <v>0.16891500000000001</v>
      </c>
      <c r="H324" s="22">
        <v>8.2146299999999997</v>
      </c>
      <c r="I324" s="22">
        <v>-1.6461199999999999E-2</v>
      </c>
      <c r="J324" s="22">
        <v>314</v>
      </c>
      <c r="K324" s="22">
        <v>0.168152</v>
      </c>
      <c r="L324">
        <f t="shared" si="48"/>
        <v>20.322469135802464</v>
      </c>
      <c r="M324">
        <f t="shared" si="49"/>
        <v>3.4327698740740735</v>
      </c>
      <c r="N324" s="9"/>
      <c r="O324" s="22">
        <v>1.4811700000000001</v>
      </c>
      <c r="P324" s="22">
        <v>11.9331</v>
      </c>
      <c r="Q324" s="22">
        <v>-1.36963E-2</v>
      </c>
      <c r="R324" s="22">
        <v>314</v>
      </c>
      <c r="S324" s="22">
        <v>1.48041</v>
      </c>
      <c r="T324">
        <f t="shared" si="50"/>
        <v>16.90901234567901</v>
      </c>
      <c r="U324">
        <f t="shared" si="51"/>
        <v>25.045121816049381</v>
      </c>
      <c r="X324" s="9"/>
      <c r="Y324" s="22">
        <v>0.16891500000000001</v>
      </c>
      <c r="Z324" s="22">
        <v>17.404800000000002</v>
      </c>
      <c r="AA324" s="22">
        <v>-1.6574100000000001E-2</v>
      </c>
      <c r="AB324" s="22">
        <v>314</v>
      </c>
      <c r="AC324" s="22">
        <v>0.16839599999999999</v>
      </c>
      <c r="AD324">
        <f t="shared" si="52"/>
        <v>20.461851851851854</v>
      </c>
      <c r="AE324">
        <f t="shared" si="53"/>
        <v>3.4563137055555559</v>
      </c>
      <c r="AF324" s="9"/>
      <c r="AG324" s="22">
        <v>1.4811700000000001</v>
      </c>
      <c r="AH324" s="22">
        <v>21.1233</v>
      </c>
      <c r="AI324" s="22">
        <v>-1.3772599999999999E-2</v>
      </c>
      <c r="AJ324" s="22">
        <v>314</v>
      </c>
      <c r="AK324" s="22">
        <v>1.48041</v>
      </c>
      <c r="AL324">
        <f t="shared" si="54"/>
        <v>17.00320987654321</v>
      </c>
      <c r="AM324">
        <f t="shared" si="55"/>
        <v>25.184644372839507</v>
      </c>
      <c r="AP324" s="9"/>
      <c r="AQ324" s="22">
        <v>0.16891500000000001</v>
      </c>
      <c r="AR324" s="22">
        <v>26.527000000000001</v>
      </c>
      <c r="AS324" s="22">
        <v>-1.6644300000000001E-2</v>
      </c>
      <c r="AT324" s="22">
        <v>314</v>
      </c>
      <c r="AU324" s="22">
        <v>0.16873199999999999</v>
      </c>
      <c r="AV324">
        <f t="shared" si="56"/>
        <v>20.548518518518517</v>
      </c>
      <c r="AW324">
        <f t="shared" si="57"/>
        <v>3.4709530055555553</v>
      </c>
      <c r="AX324" s="9"/>
      <c r="AY324" s="22">
        <v>1.4811700000000001</v>
      </c>
      <c r="AZ324" s="22">
        <v>30.2455</v>
      </c>
      <c r="BA324" s="22">
        <v>-1.37146E-2</v>
      </c>
      <c r="BB324" s="22">
        <v>314</v>
      </c>
      <c r="BC324" s="22">
        <v>1.48041</v>
      </c>
      <c r="BD324">
        <f t="shared" si="58"/>
        <v>16.931604938271605</v>
      </c>
      <c r="BE324">
        <f t="shared" si="59"/>
        <v>25.078585286419756</v>
      </c>
    </row>
    <row r="325" spans="6:57">
      <c r="F325" s="9"/>
      <c r="G325" s="22">
        <v>0.163879</v>
      </c>
      <c r="H325" s="22">
        <v>8.2247000000000003</v>
      </c>
      <c r="I325" s="22">
        <v>-1.6467300000000001E-2</v>
      </c>
      <c r="J325" s="22">
        <v>315</v>
      </c>
      <c r="K325" s="22">
        <v>0.16339100000000001</v>
      </c>
      <c r="L325">
        <f t="shared" si="48"/>
        <v>20.330000000000002</v>
      </c>
      <c r="M325">
        <f t="shared" si="49"/>
        <v>3.3316600700000003</v>
      </c>
      <c r="N325" s="9"/>
      <c r="O325" s="22">
        <v>1.48621</v>
      </c>
      <c r="P325" s="22">
        <v>11.943199999999999</v>
      </c>
      <c r="Q325" s="22">
        <v>-1.36353E-2</v>
      </c>
      <c r="R325" s="22">
        <v>315</v>
      </c>
      <c r="S325" s="22">
        <v>1.48499</v>
      </c>
      <c r="T325">
        <f t="shared" si="50"/>
        <v>16.833703703703701</v>
      </c>
      <c r="U325">
        <f t="shared" si="51"/>
        <v>25.018418781481479</v>
      </c>
      <c r="X325" s="9"/>
      <c r="Y325" s="22">
        <v>0.163879</v>
      </c>
      <c r="Z325" s="22">
        <v>17.414899999999999</v>
      </c>
      <c r="AA325" s="22">
        <v>-1.6577100000000001E-2</v>
      </c>
      <c r="AB325" s="22">
        <v>315</v>
      </c>
      <c r="AC325" s="22">
        <v>0.16345199999999999</v>
      </c>
      <c r="AD325">
        <f t="shared" si="52"/>
        <v>20.465555555555557</v>
      </c>
      <c r="AE325">
        <f t="shared" si="53"/>
        <v>3.3538747788888892</v>
      </c>
      <c r="AF325" s="9"/>
      <c r="AG325" s="22">
        <v>1.48621</v>
      </c>
      <c r="AH325" s="22">
        <v>21.133400000000002</v>
      </c>
      <c r="AI325" s="22">
        <v>-1.37115E-2</v>
      </c>
      <c r="AJ325" s="22">
        <v>315</v>
      </c>
      <c r="AK325" s="22">
        <v>1.4856</v>
      </c>
      <c r="AL325">
        <f t="shared" si="54"/>
        <v>16.927777777777777</v>
      </c>
      <c r="AM325">
        <f t="shared" si="55"/>
        <v>25.15823261111111</v>
      </c>
      <c r="AP325" s="9"/>
      <c r="AQ325" s="22">
        <v>0.163879</v>
      </c>
      <c r="AR325" s="22">
        <v>26.537099999999999</v>
      </c>
      <c r="AS325" s="22">
        <v>-1.6653399999999999E-2</v>
      </c>
      <c r="AT325" s="22">
        <v>315</v>
      </c>
      <c r="AU325" s="22">
        <v>0.16354399999999999</v>
      </c>
      <c r="AV325">
        <f t="shared" si="56"/>
        <v>20.55975308641975</v>
      </c>
      <c r="AW325">
        <f t="shared" si="57"/>
        <v>3.3693117760493823</v>
      </c>
      <c r="AX325" s="9"/>
      <c r="AY325" s="22">
        <v>1.48621</v>
      </c>
      <c r="AZ325" s="22">
        <v>30.255600000000001</v>
      </c>
      <c r="BA325" s="22">
        <v>-1.36475E-2</v>
      </c>
      <c r="BB325" s="22">
        <v>315</v>
      </c>
      <c r="BC325" s="22">
        <v>1.48499</v>
      </c>
      <c r="BD325">
        <f t="shared" si="58"/>
        <v>16.848765432098766</v>
      </c>
      <c r="BE325">
        <f t="shared" si="59"/>
        <v>25.040803672839509</v>
      </c>
    </row>
    <row r="326" spans="6:57">
      <c r="F326" s="9"/>
      <c r="G326" s="22">
        <v>0.15884400000000001</v>
      </c>
      <c r="H326" s="22">
        <v>8.2347699999999993</v>
      </c>
      <c r="I326" s="22">
        <v>-1.6479500000000001E-2</v>
      </c>
      <c r="J326" s="22">
        <v>316</v>
      </c>
      <c r="K326" s="22">
        <v>0.15884400000000001</v>
      </c>
      <c r="L326">
        <f t="shared" si="48"/>
        <v>20.345061728395059</v>
      </c>
      <c r="M326">
        <f t="shared" si="49"/>
        <v>3.2316909851851849</v>
      </c>
      <c r="N326" s="9"/>
      <c r="O326" s="22">
        <v>1.4912399999999999</v>
      </c>
      <c r="P326" s="22">
        <v>11.9533</v>
      </c>
      <c r="Q326" s="22">
        <v>-1.35742E-2</v>
      </c>
      <c r="R326" s="22">
        <v>316</v>
      </c>
      <c r="S326" s="22">
        <v>1.49078</v>
      </c>
      <c r="T326">
        <f t="shared" si="50"/>
        <v>16.758271604938273</v>
      </c>
      <c r="U326">
        <f t="shared" si="51"/>
        <v>24.990604948148146</v>
      </c>
      <c r="X326" s="9"/>
      <c r="Y326" s="22">
        <v>0.15884400000000001</v>
      </c>
      <c r="Z326" s="22">
        <v>17.425000000000001</v>
      </c>
      <c r="AA326" s="22">
        <v>-1.6583299999999999E-2</v>
      </c>
      <c r="AB326" s="22">
        <v>316</v>
      </c>
      <c r="AC326" s="22">
        <v>0.158386</v>
      </c>
      <c r="AD326">
        <f t="shared" si="52"/>
        <v>20.473209876543208</v>
      </c>
      <c r="AE326">
        <f t="shared" si="53"/>
        <v>3.2520465496296298</v>
      </c>
      <c r="AF326" s="9"/>
      <c r="AG326" s="22">
        <v>1.4912399999999999</v>
      </c>
      <c r="AH326" s="22">
        <v>21.1434</v>
      </c>
      <c r="AI326" s="22">
        <v>-1.3638300000000001E-2</v>
      </c>
      <c r="AJ326" s="22">
        <v>316</v>
      </c>
      <c r="AK326" s="22">
        <v>1.49048</v>
      </c>
      <c r="AL326">
        <f t="shared" si="54"/>
        <v>16.837407407407408</v>
      </c>
      <c r="AM326">
        <f t="shared" si="55"/>
        <v>25.108615422222222</v>
      </c>
      <c r="AP326" s="9"/>
      <c r="AQ326" s="22">
        <v>0.15884400000000001</v>
      </c>
      <c r="AR326" s="22">
        <v>26.5472</v>
      </c>
      <c r="AS326" s="22">
        <v>-1.6653399999999999E-2</v>
      </c>
      <c r="AT326" s="22">
        <v>316</v>
      </c>
      <c r="AU326" s="22">
        <v>0.158112</v>
      </c>
      <c r="AV326">
        <f t="shared" si="56"/>
        <v>20.55975308641975</v>
      </c>
      <c r="AW326">
        <f t="shared" si="57"/>
        <v>3.2657934192592593</v>
      </c>
      <c r="AX326" s="9"/>
      <c r="AY326" s="22">
        <v>1.4912399999999999</v>
      </c>
      <c r="AZ326" s="22">
        <v>30.265699999999999</v>
      </c>
      <c r="BA326" s="22">
        <v>-1.35742E-2</v>
      </c>
      <c r="BB326" s="22">
        <v>316</v>
      </c>
      <c r="BC326" s="22">
        <v>1.49017</v>
      </c>
      <c r="BD326">
        <f t="shared" si="58"/>
        <v>16.758271604938273</v>
      </c>
      <c r="BE326">
        <f t="shared" si="59"/>
        <v>24.990604948148146</v>
      </c>
    </row>
    <row r="327" spans="6:57">
      <c r="F327" s="9"/>
      <c r="G327" s="22">
        <v>0.153809</v>
      </c>
      <c r="H327" s="22">
        <v>8.2448399999999999</v>
      </c>
      <c r="I327" s="22">
        <v>-1.6479500000000001E-2</v>
      </c>
      <c r="J327" s="22">
        <v>317</v>
      </c>
      <c r="K327" s="22">
        <v>0.15341199999999999</v>
      </c>
      <c r="L327">
        <f t="shared" si="48"/>
        <v>20.345061728395059</v>
      </c>
      <c r="M327">
        <f t="shared" si="49"/>
        <v>3.1292535993827157</v>
      </c>
      <c r="N327" s="9"/>
      <c r="O327" s="22">
        <v>1.4962800000000001</v>
      </c>
      <c r="P327" s="22">
        <v>11.9634</v>
      </c>
      <c r="Q327" s="22">
        <v>-1.3510100000000001E-2</v>
      </c>
      <c r="R327" s="22">
        <v>317</v>
      </c>
      <c r="S327" s="22">
        <v>1.49475</v>
      </c>
      <c r="T327">
        <f t="shared" si="50"/>
        <v>16.679135802469133</v>
      </c>
      <c r="U327">
        <f t="shared" si="51"/>
        <v>24.956657318518516</v>
      </c>
      <c r="X327" s="9"/>
      <c r="Y327" s="22">
        <v>0.153809</v>
      </c>
      <c r="Z327" s="22">
        <v>17.434999999999999</v>
      </c>
      <c r="AA327" s="22">
        <v>-1.6595499999999999E-2</v>
      </c>
      <c r="AB327" s="22">
        <v>317</v>
      </c>
      <c r="AC327" s="22">
        <v>0.15329000000000001</v>
      </c>
      <c r="AD327">
        <f t="shared" si="52"/>
        <v>20.488271604938269</v>
      </c>
      <c r="AE327">
        <f t="shared" si="53"/>
        <v>3.1512805672839503</v>
      </c>
      <c r="AF327" s="9"/>
      <c r="AG327" s="22">
        <v>1.4962800000000001</v>
      </c>
      <c r="AH327" s="22">
        <v>21.153500000000001</v>
      </c>
      <c r="AI327" s="22">
        <v>-1.35651E-2</v>
      </c>
      <c r="AJ327" s="22">
        <v>317</v>
      </c>
      <c r="AK327" s="22">
        <v>1.49475</v>
      </c>
      <c r="AL327">
        <f t="shared" si="54"/>
        <v>16.747037037037035</v>
      </c>
      <c r="AM327">
        <f t="shared" si="55"/>
        <v>25.058256577777776</v>
      </c>
      <c r="AP327" s="9"/>
      <c r="AQ327" s="22">
        <v>0.153809</v>
      </c>
      <c r="AR327" s="22">
        <v>26.557300000000001</v>
      </c>
      <c r="AS327" s="22">
        <v>-1.66626E-2</v>
      </c>
      <c r="AT327" s="22">
        <v>317</v>
      </c>
      <c r="AU327" s="22">
        <v>0.15338099999999999</v>
      </c>
      <c r="AV327">
        <f t="shared" si="56"/>
        <v>20.571111111111108</v>
      </c>
      <c r="AW327">
        <f t="shared" si="57"/>
        <v>3.1640220288888883</v>
      </c>
      <c r="AX327" s="9"/>
      <c r="AY327" s="22">
        <v>1.4962800000000001</v>
      </c>
      <c r="AZ327" s="22">
        <v>30.275700000000001</v>
      </c>
      <c r="BA327" s="22">
        <v>-1.3501000000000001E-2</v>
      </c>
      <c r="BB327" s="22">
        <v>317</v>
      </c>
      <c r="BC327" s="22">
        <v>1.4956700000000001</v>
      </c>
      <c r="BD327">
        <f t="shared" si="58"/>
        <v>16.667901234567903</v>
      </c>
      <c r="BE327">
        <f t="shared" si="59"/>
        <v>24.939847259259263</v>
      </c>
    </row>
    <row r="328" spans="6:57">
      <c r="F328" s="9"/>
      <c r="G328" s="22">
        <v>0.14877299999999999</v>
      </c>
      <c r="H328" s="22">
        <v>8.2549100000000006</v>
      </c>
      <c r="I328" s="22">
        <v>-1.64856E-2</v>
      </c>
      <c r="J328" s="22">
        <v>318</v>
      </c>
      <c r="K328" s="22">
        <v>0.14846799999999999</v>
      </c>
      <c r="L328">
        <f t="shared" si="48"/>
        <v>20.352592592592593</v>
      </c>
      <c r="M328">
        <f t="shared" si="49"/>
        <v>3.0279162577777776</v>
      </c>
      <c r="N328" s="9"/>
      <c r="O328" s="22">
        <v>1.5013099999999999</v>
      </c>
      <c r="P328" s="22">
        <v>11.9734</v>
      </c>
      <c r="Q328" s="22">
        <v>-1.3439899999999999E-2</v>
      </c>
      <c r="R328" s="22">
        <v>318</v>
      </c>
      <c r="S328" s="22">
        <v>1.5005500000000001</v>
      </c>
      <c r="T328">
        <f t="shared" si="50"/>
        <v>16.592469135802467</v>
      </c>
      <c r="U328">
        <f t="shared" si="51"/>
        <v>24.9104398382716</v>
      </c>
      <c r="X328" s="9"/>
      <c r="Y328" s="22">
        <v>0.14877299999999999</v>
      </c>
      <c r="Z328" s="22">
        <v>17.4451</v>
      </c>
      <c r="AA328" s="22">
        <v>-1.6598499999999999E-2</v>
      </c>
      <c r="AB328" s="22">
        <v>318</v>
      </c>
      <c r="AC328" s="22">
        <v>0.148254</v>
      </c>
      <c r="AD328">
        <f t="shared" si="52"/>
        <v>20.491975308641972</v>
      </c>
      <c r="AE328">
        <f t="shared" si="53"/>
        <v>3.0486526425925917</v>
      </c>
      <c r="AF328" s="9"/>
      <c r="AG328" s="22">
        <v>1.5013099999999999</v>
      </c>
      <c r="AH328" s="22">
        <v>21.163599999999999</v>
      </c>
      <c r="AI328" s="22">
        <v>-1.34888E-2</v>
      </c>
      <c r="AJ328" s="22">
        <v>318</v>
      </c>
      <c r="AK328" s="22">
        <v>1.50024</v>
      </c>
      <c r="AL328">
        <f t="shared" si="54"/>
        <v>16.652839506172839</v>
      </c>
      <c r="AM328">
        <f t="shared" si="55"/>
        <v>25.001074479012342</v>
      </c>
      <c r="AP328" s="9"/>
      <c r="AQ328" s="22">
        <v>0.14877299999999999</v>
      </c>
      <c r="AR328" s="22">
        <v>26.567299999999999</v>
      </c>
      <c r="AS328" s="22">
        <v>-1.6668700000000002E-2</v>
      </c>
      <c r="AT328" s="22">
        <v>318</v>
      </c>
      <c r="AU328" s="22">
        <v>0.14859</v>
      </c>
      <c r="AV328">
        <f t="shared" si="56"/>
        <v>20.578641975308642</v>
      </c>
      <c r="AW328">
        <f t="shared" si="57"/>
        <v>3.0615463025925922</v>
      </c>
      <c r="AX328" s="9"/>
      <c r="AY328" s="22">
        <v>1.5013099999999999</v>
      </c>
      <c r="AZ328" s="22">
        <v>30.285799999999998</v>
      </c>
      <c r="BA328" s="22">
        <v>-1.3424699999999999E-2</v>
      </c>
      <c r="BB328" s="22">
        <v>318</v>
      </c>
      <c r="BC328" s="22">
        <v>1.5005500000000001</v>
      </c>
      <c r="BD328">
        <f t="shared" si="58"/>
        <v>16.5737037037037</v>
      </c>
      <c r="BE328">
        <f t="shared" si="59"/>
        <v>24.882267107407401</v>
      </c>
    </row>
    <row r="329" spans="6:57">
      <c r="F329" s="9"/>
      <c r="G329" s="22">
        <v>0.143738</v>
      </c>
      <c r="H329" s="22">
        <v>8.2649899999999992</v>
      </c>
      <c r="I329" s="22">
        <v>-1.6500899999999999E-2</v>
      </c>
      <c r="J329" s="22">
        <v>319</v>
      </c>
      <c r="K329" s="22">
        <v>0.143127</v>
      </c>
      <c r="L329">
        <f t="shared" si="48"/>
        <v>20.371481481481482</v>
      </c>
      <c r="M329">
        <f t="shared" si="49"/>
        <v>2.9281560051851852</v>
      </c>
      <c r="N329" s="9"/>
      <c r="O329" s="22">
        <v>1.5063500000000001</v>
      </c>
      <c r="P329" s="22">
        <v>11.983499999999999</v>
      </c>
      <c r="Q329" s="22">
        <v>-1.33606E-2</v>
      </c>
      <c r="R329" s="22">
        <v>319</v>
      </c>
      <c r="S329" s="22">
        <v>1.50543</v>
      </c>
      <c r="T329">
        <f t="shared" si="50"/>
        <v>16.494567901234568</v>
      </c>
      <c r="U329">
        <f t="shared" si="51"/>
        <v>24.846592358024694</v>
      </c>
      <c r="X329" s="9"/>
      <c r="Y329" s="22">
        <v>0.143738</v>
      </c>
      <c r="Z329" s="22">
        <v>17.455200000000001</v>
      </c>
      <c r="AA329" s="22">
        <v>-1.66077E-2</v>
      </c>
      <c r="AB329" s="22">
        <v>319</v>
      </c>
      <c r="AC329" s="22">
        <v>0.14321900000000001</v>
      </c>
      <c r="AD329">
        <f t="shared" si="52"/>
        <v>20.50333333333333</v>
      </c>
      <c r="AE329">
        <f t="shared" si="53"/>
        <v>2.9471081266666661</v>
      </c>
      <c r="AF329" s="9"/>
      <c r="AG329" s="22">
        <v>1.5063500000000001</v>
      </c>
      <c r="AH329" s="22">
        <v>21.1737</v>
      </c>
      <c r="AI329" s="22">
        <v>-1.34155E-2</v>
      </c>
      <c r="AJ329" s="22">
        <v>319</v>
      </c>
      <c r="AK329" s="22">
        <v>1.5057400000000001</v>
      </c>
      <c r="AL329">
        <f t="shared" si="54"/>
        <v>16.562345679012346</v>
      </c>
      <c r="AM329">
        <f t="shared" si="55"/>
        <v>24.948689413580247</v>
      </c>
      <c r="AP329" s="9"/>
      <c r="AQ329" s="22">
        <v>0.143738</v>
      </c>
      <c r="AR329" s="22">
        <v>26.577400000000001</v>
      </c>
      <c r="AS329" s="22">
        <v>-1.66748E-2</v>
      </c>
      <c r="AT329" s="22">
        <v>319</v>
      </c>
      <c r="AU329" s="22">
        <v>0.143738</v>
      </c>
      <c r="AV329">
        <f t="shared" si="56"/>
        <v>20.586172839506172</v>
      </c>
      <c r="AW329">
        <f t="shared" si="57"/>
        <v>2.9590153116049382</v>
      </c>
      <c r="AX329" s="9"/>
      <c r="AY329" s="22">
        <v>1.5063500000000001</v>
      </c>
      <c r="AZ329" s="22">
        <v>30.2959</v>
      </c>
      <c r="BA329" s="22">
        <v>-1.3351399999999999E-2</v>
      </c>
      <c r="BB329" s="22">
        <v>319</v>
      </c>
      <c r="BC329" s="22">
        <v>1.5057400000000001</v>
      </c>
      <c r="BD329">
        <f t="shared" si="58"/>
        <v>16.483209876543206</v>
      </c>
      <c r="BE329">
        <f t="shared" si="59"/>
        <v>24.829483197530859</v>
      </c>
    </row>
    <row r="330" spans="6:57">
      <c r="F330" s="9"/>
      <c r="G330" s="22">
        <v>0.13870199999999999</v>
      </c>
      <c r="H330" s="22">
        <v>8.2750599999999999</v>
      </c>
      <c r="I330" s="22">
        <v>-1.6513099999999999E-2</v>
      </c>
      <c r="J330" s="22">
        <v>320</v>
      </c>
      <c r="K330" s="22">
        <v>0.13800000000000001</v>
      </c>
      <c r="L330">
        <f t="shared" si="48"/>
        <v>20.386543209876539</v>
      </c>
      <c r="M330">
        <f t="shared" si="49"/>
        <v>2.8276543162962957</v>
      </c>
      <c r="N330" s="9"/>
      <c r="O330" s="22">
        <v>1.5113799999999999</v>
      </c>
      <c r="P330" s="22">
        <v>11.993600000000001</v>
      </c>
      <c r="Q330" s="22">
        <v>-1.3281299999999999E-2</v>
      </c>
      <c r="R330" s="22">
        <v>320</v>
      </c>
      <c r="S330" s="22">
        <v>1.5106200000000001</v>
      </c>
      <c r="T330">
        <f t="shared" si="50"/>
        <v>16.396666666666665</v>
      </c>
      <c r="U330">
        <f t="shared" si="51"/>
        <v>24.781594066666663</v>
      </c>
      <c r="X330" s="9"/>
      <c r="Y330" s="22">
        <v>0.13870199999999999</v>
      </c>
      <c r="Z330" s="22">
        <v>17.465199999999999</v>
      </c>
      <c r="AA330" s="22">
        <v>-1.6610699999999999E-2</v>
      </c>
      <c r="AB330" s="22">
        <v>320</v>
      </c>
      <c r="AC330" s="22">
        <v>0.13833599999999999</v>
      </c>
      <c r="AD330">
        <f t="shared" si="52"/>
        <v>20.507037037037037</v>
      </c>
      <c r="AE330">
        <f t="shared" si="53"/>
        <v>2.844367051111111</v>
      </c>
      <c r="AF330" s="9"/>
      <c r="AG330" s="22">
        <v>1.5113799999999999</v>
      </c>
      <c r="AH330" s="22">
        <v>21.183700000000002</v>
      </c>
      <c r="AI330" s="22">
        <v>-1.3336199999999999E-2</v>
      </c>
      <c r="AJ330" s="22">
        <v>320</v>
      </c>
      <c r="AK330" s="22">
        <v>1.5106200000000001</v>
      </c>
      <c r="AL330">
        <f t="shared" si="54"/>
        <v>16.464444444444442</v>
      </c>
      <c r="AM330">
        <f t="shared" si="55"/>
        <v>24.884032044444442</v>
      </c>
      <c r="AP330" s="9"/>
      <c r="AQ330" s="22">
        <v>0.13870199999999999</v>
      </c>
      <c r="AR330" s="22">
        <v>26.587499999999999</v>
      </c>
      <c r="AS330" s="22">
        <v>-1.6680899999999999E-2</v>
      </c>
      <c r="AT330" s="22">
        <v>320</v>
      </c>
      <c r="AU330" s="22">
        <v>0.137543</v>
      </c>
      <c r="AV330">
        <f t="shared" si="56"/>
        <v>20.593703703703699</v>
      </c>
      <c r="AW330">
        <f t="shared" si="57"/>
        <v>2.8563878911111105</v>
      </c>
      <c r="AX330" s="9"/>
      <c r="AY330" s="22">
        <v>1.5113799999999999</v>
      </c>
      <c r="AZ330" s="22">
        <v>30.306000000000001</v>
      </c>
      <c r="BA330" s="22">
        <v>-1.3269E-2</v>
      </c>
      <c r="BB330" s="22">
        <v>320</v>
      </c>
      <c r="BC330" s="22">
        <v>1.51031</v>
      </c>
      <c r="BD330">
        <f t="shared" si="58"/>
        <v>16.38148148148148</v>
      </c>
      <c r="BE330">
        <f t="shared" si="59"/>
        <v>24.758643481481478</v>
      </c>
    </row>
    <row r="331" spans="6:57">
      <c r="F331" s="9"/>
      <c r="G331" s="22">
        <v>0.13366700000000001</v>
      </c>
      <c r="H331" s="22">
        <v>8.2851300000000005</v>
      </c>
      <c r="I331" s="22">
        <v>-1.6519200000000001E-2</v>
      </c>
      <c r="J331" s="22">
        <v>321</v>
      </c>
      <c r="K331" s="22">
        <v>0.13351399999999999</v>
      </c>
      <c r="L331">
        <f t="shared" si="48"/>
        <v>20.394074074074076</v>
      </c>
      <c r="M331">
        <f t="shared" si="49"/>
        <v>2.7260146992592595</v>
      </c>
      <c r="N331" s="9"/>
      <c r="O331" s="22">
        <v>1.5164200000000001</v>
      </c>
      <c r="P331" s="22">
        <v>12.0036</v>
      </c>
      <c r="Q331" s="22">
        <v>-1.31989E-2</v>
      </c>
      <c r="R331" s="22">
        <v>321</v>
      </c>
      <c r="S331" s="22">
        <v>1.5152000000000001</v>
      </c>
      <c r="T331">
        <f t="shared" si="50"/>
        <v>16.294938271604938</v>
      </c>
      <c r="U331">
        <f t="shared" si="51"/>
        <v>24.709970293827162</v>
      </c>
      <c r="X331" s="9"/>
      <c r="Y331" s="22">
        <v>0.13366700000000001</v>
      </c>
      <c r="Z331" s="22">
        <v>17.475300000000001</v>
      </c>
      <c r="AA331" s="22">
        <v>-1.6616800000000001E-2</v>
      </c>
      <c r="AB331" s="22">
        <v>321</v>
      </c>
      <c r="AC331" s="22">
        <v>0.133301</v>
      </c>
      <c r="AD331">
        <f t="shared" si="52"/>
        <v>20.514567901234567</v>
      </c>
      <c r="AE331">
        <f t="shared" si="53"/>
        <v>2.742120747654321</v>
      </c>
      <c r="AF331" s="9"/>
      <c r="AG331" s="22">
        <v>1.5164200000000001</v>
      </c>
      <c r="AH331" s="22">
        <v>21.1938</v>
      </c>
      <c r="AI331" s="22">
        <v>-1.3250700000000001E-2</v>
      </c>
      <c r="AJ331" s="22">
        <v>321</v>
      </c>
      <c r="AK331" s="22">
        <v>1.5158100000000001</v>
      </c>
      <c r="AL331">
        <f t="shared" si="54"/>
        <v>16.358888888888888</v>
      </c>
      <c r="AM331">
        <f t="shared" si="55"/>
        <v>24.806946288888888</v>
      </c>
      <c r="AP331" s="9"/>
      <c r="AQ331" s="22">
        <v>0.13366700000000001</v>
      </c>
      <c r="AR331" s="22">
        <v>26.5975</v>
      </c>
      <c r="AS331" s="22">
        <v>-1.6690099999999999E-2</v>
      </c>
      <c r="AT331" s="22">
        <v>321</v>
      </c>
      <c r="AU331" s="22">
        <v>0.13305700000000001</v>
      </c>
      <c r="AV331">
        <f t="shared" si="56"/>
        <v>20.605061728395061</v>
      </c>
      <c r="AW331">
        <f t="shared" si="57"/>
        <v>2.7542167860493829</v>
      </c>
      <c r="AX331" s="9"/>
      <c r="AY331" s="22">
        <v>1.5164200000000001</v>
      </c>
      <c r="AZ331" s="22">
        <v>30.315999999999999</v>
      </c>
      <c r="BA331" s="22">
        <v>-1.31836E-2</v>
      </c>
      <c r="BB331" s="22">
        <v>321</v>
      </c>
      <c r="BC331" s="22">
        <v>1.5148900000000001</v>
      </c>
      <c r="BD331">
        <f t="shared" si="58"/>
        <v>16.276049382716046</v>
      </c>
      <c r="BE331">
        <f t="shared" si="59"/>
        <v>24.681326804938269</v>
      </c>
    </row>
    <row r="332" spans="6:57">
      <c r="F332" s="9"/>
      <c r="G332" s="22">
        <v>0.128632</v>
      </c>
      <c r="H332" s="22">
        <v>8.2951999999999995</v>
      </c>
      <c r="I332" s="22">
        <v>-1.6528299999999999E-2</v>
      </c>
      <c r="J332" s="22">
        <v>322</v>
      </c>
      <c r="K332" s="22">
        <v>0.127808</v>
      </c>
      <c r="L332">
        <f t="shared" ref="L332:L378" si="60">-I332/$F$2*1000</f>
        <v>20.405308641975306</v>
      </c>
      <c r="M332">
        <f t="shared" ref="M332:M378" si="61">L332*G332</f>
        <v>2.6247756612345676</v>
      </c>
      <c r="N332" s="9"/>
      <c r="O332" s="22">
        <v>1.52145</v>
      </c>
      <c r="P332" s="22">
        <v>12.0137</v>
      </c>
      <c r="Q332" s="22">
        <v>-1.31165E-2</v>
      </c>
      <c r="R332" s="22">
        <v>322</v>
      </c>
      <c r="S332" s="22">
        <v>1.5203899999999999</v>
      </c>
      <c r="T332">
        <f t="shared" ref="T332:T378" si="62">-Q332/$F$2*1000</f>
        <v>16.193209876543211</v>
      </c>
      <c r="U332">
        <f t="shared" ref="U332:U378" si="63">T332*O332</f>
        <v>24.637159166666667</v>
      </c>
      <c r="X332" s="9"/>
      <c r="Y332" s="22">
        <v>0.128632</v>
      </c>
      <c r="Z332" s="22">
        <v>17.485399999999998</v>
      </c>
      <c r="AA332" s="22">
        <v>-1.6622899999999999E-2</v>
      </c>
      <c r="AB332" s="22">
        <v>322</v>
      </c>
      <c r="AC332" s="22">
        <v>0.128113</v>
      </c>
      <c r="AD332">
        <f t="shared" ref="AD332:AD378" si="64">-AA332/$F$2*1000</f>
        <v>20.522098765432094</v>
      </c>
      <c r="AE332">
        <f t="shared" ref="AE332:AE378" si="65">AD332*Y332</f>
        <v>2.6397986083950609</v>
      </c>
      <c r="AF332" s="9"/>
      <c r="AG332" s="22">
        <v>1.52145</v>
      </c>
      <c r="AH332" s="22">
        <v>21.203900000000001</v>
      </c>
      <c r="AI332" s="22">
        <v>-1.3162200000000001E-2</v>
      </c>
      <c r="AJ332" s="22">
        <v>322</v>
      </c>
      <c r="AK332" s="22">
        <v>1.5206900000000001</v>
      </c>
      <c r="AL332">
        <f t="shared" ref="AL332:AL378" si="66">-AI332/$F$2*1000</f>
        <v>16.249629629629627</v>
      </c>
      <c r="AM332">
        <f t="shared" ref="AM332:AM378" si="67">AL332*AG332</f>
        <v>24.722998999999994</v>
      </c>
      <c r="AP332" s="9"/>
      <c r="AQ332" s="22">
        <v>0.128632</v>
      </c>
      <c r="AR332" s="22">
        <v>26.607600000000001</v>
      </c>
      <c r="AS332" s="22">
        <v>-1.6696200000000001E-2</v>
      </c>
      <c r="AT332" s="22">
        <v>322</v>
      </c>
      <c r="AU332" s="22">
        <v>0.127716</v>
      </c>
      <c r="AV332">
        <f t="shared" ref="AV332:AV378" si="68">-AS332/$F$2*1000</f>
        <v>20.612592592592591</v>
      </c>
      <c r="AW332">
        <f t="shared" ref="AW332:AW378" si="69">AV332*AQ332</f>
        <v>2.6514390103703702</v>
      </c>
      <c r="AX332" s="9"/>
      <c r="AY332" s="22">
        <v>1.52145</v>
      </c>
      <c r="AZ332" s="22">
        <v>30.3261</v>
      </c>
      <c r="BA332" s="22">
        <v>-1.30951E-2</v>
      </c>
      <c r="BB332" s="22">
        <v>322</v>
      </c>
      <c r="BC332" s="22">
        <v>1.5206900000000001</v>
      </c>
      <c r="BD332">
        <f t="shared" ref="BD332:BD378" si="70">-BA332/$F$2*1000</f>
        <v>16.166790123456789</v>
      </c>
      <c r="BE332">
        <f t="shared" ref="BE332:BE378" si="71">BD332*AY332</f>
        <v>24.596962833333329</v>
      </c>
    </row>
    <row r="333" spans="6:57">
      <c r="F333" s="9"/>
      <c r="G333" s="22">
        <v>0.123596</v>
      </c>
      <c r="H333" s="22">
        <v>8.3052700000000002</v>
      </c>
      <c r="I333" s="22">
        <v>-1.6531400000000002E-2</v>
      </c>
      <c r="J333" s="22">
        <v>323</v>
      </c>
      <c r="K333" s="22">
        <v>0.123138</v>
      </c>
      <c r="L333">
        <f t="shared" si="60"/>
        <v>20.409135802469137</v>
      </c>
      <c r="M333">
        <f t="shared" si="61"/>
        <v>2.5224875486419753</v>
      </c>
      <c r="N333" s="9"/>
      <c r="O333" s="22">
        <v>1.5264899999999999</v>
      </c>
      <c r="P333" s="22">
        <v>12.0238</v>
      </c>
      <c r="Q333" s="22">
        <v>-1.30341E-2</v>
      </c>
      <c r="R333" s="22">
        <v>323</v>
      </c>
      <c r="S333" s="22">
        <v>1.5252699999999999</v>
      </c>
      <c r="T333">
        <f t="shared" si="62"/>
        <v>16.09148148148148</v>
      </c>
      <c r="U333">
        <f t="shared" si="63"/>
        <v>24.563485566666664</v>
      </c>
      <c r="X333" s="9"/>
      <c r="Y333" s="22">
        <v>0.123596</v>
      </c>
      <c r="Z333" s="22">
        <v>17.4955</v>
      </c>
      <c r="AA333" s="22">
        <v>-1.6629000000000001E-2</v>
      </c>
      <c r="AB333" s="22">
        <v>323</v>
      </c>
      <c r="AC333" s="22">
        <v>0.12325999999999999</v>
      </c>
      <c r="AD333">
        <f t="shared" si="64"/>
        <v>20.529629629629632</v>
      </c>
      <c r="AE333">
        <f t="shared" si="65"/>
        <v>2.537380103703704</v>
      </c>
      <c r="AF333" s="9"/>
      <c r="AG333" s="22">
        <v>1.5264899999999999</v>
      </c>
      <c r="AH333" s="22">
        <v>21.213899999999999</v>
      </c>
      <c r="AI333" s="22">
        <v>-1.3070699999999999E-2</v>
      </c>
      <c r="AJ333" s="22">
        <v>323</v>
      </c>
      <c r="AK333" s="22">
        <v>1.5255700000000001</v>
      </c>
      <c r="AL333">
        <f t="shared" si="66"/>
        <v>16.136666666666663</v>
      </c>
      <c r="AM333">
        <f t="shared" si="67"/>
        <v>24.632460299999995</v>
      </c>
      <c r="AP333" s="9"/>
      <c r="AQ333" s="22">
        <v>0.123596</v>
      </c>
      <c r="AR333" s="22">
        <v>26.617699999999999</v>
      </c>
      <c r="AS333" s="22">
        <v>-1.6711400000000001E-2</v>
      </c>
      <c r="AT333" s="22">
        <v>323</v>
      </c>
      <c r="AU333" s="22">
        <v>0.123016</v>
      </c>
      <c r="AV333">
        <f t="shared" si="68"/>
        <v>20.631358024691359</v>
      </c>
      <c r="AW333">
        <f t="shared" si="69"/>
        <v>2.5499533264197529</v>
      </c>
      <c r="AX333" s="9"/>
      <c r="AY333" s="22">
        <v>1.5264899999999999</v>
      </c>
      <c r="AZ333" s="22">
        <v>30.336200000000002</v>
      </c>
      <c r="BA333" s="22">
        <v>-1.30005E-2</v>
      </c>
      <c r="BB333" s="22">
        <v>323</v>
      </c>
      <c r="BC333" s="22">
        <v>1.5255700000000001</v>
      </c>
      <c r="BD333">
        <f t="shared" si="70"/>
        <v>16.049999999999997</v>
      </c>
      <c r="BE333">
        <f t="shared" si="71"/>
        <v>24.500164499999993</v>
      </c>
    </row>
    <row r="334" spans="6:57">
      <c r="F334" s="9"/>
      <c r="G334" s="22">
        <v>0.118561</v>
      </c>
      <c r="H334" s="22">
        <v>8.3153400000000008</v>
      </c>
      <c r="I334" s="22">
        <v>-1.6531400000000002E-2</v>
      </c>
      <c r="J334" s="22">
        <v>324</v>
      </c>
      <c r="K334" s="22">
        <v>0.117493</v>
      </c>
      <c r="L334">
        <f t="shared" si="60"/>
        <v>20.409135802469137</v>
      </c>
      <c r="M334">
        <f t="shared" si="61"/>
        <v>2.4197275498765434</v>
      </c>
      <c r="N334" s="9"/>
      <c r="O334" s="22">
        <v>1.53152</v>
      </c>
      <c r="P334" s="22">
        <v>12.033899999999999</v>
      </c>
      <c r="Q334" s="22">
        <v>-1.29456E-2</v>
      </c>
      <c r="R334" s="22">
        <v>324</v>
      </c>
      <c r="S334" s="22">
        <v>1.5310699999999999</v>
      </c>
      <c r="T334">
        <f t="shared" si="62"/>
        <v>15.982222222222221</v>
      </c>
      <c r="U334">
        <f t="shared" si="63"/>
        <v>24.477092977777776</v>
      </c>
      <c r="X334" s="9"/>
      <c r="Y334" s="22">
        <v>0.118561</v>
      </c>
      <c r="Z334" s="22">
        <v>17.505500000000001</v>
      </c>
      <c r="AA334" s="22">
        <v>-1.66351E-2</v>
      </c>
      <c r="AB334" s="22">
        <v>324</v>
      </c>
      <c r="AC334" s="22">
        <v>0.118134</v>
      </c>
      <c r="AD334">
        <f t="shared" si="64"/>
        <v>20.537160493827159</v>
      </c>
      <c r="AE334">
        <f t="shared" si="65"/>
        <v>2.4349062853086418</v>
      </c>
      <c r="AF334" s="9"/>
      <c r="AG334" s="22">
        <v>1.53152</v>
      </c>
      <c r="AH334" s="22">
        <v>21.224</v>
      </c>
      <c r="AI334" s="22">
        <v>-1.2976100000000001E-2</v>
      </c>
      <c r="AJ334" s="22">
        <v>324</v>
      </c>
      <c r="AK334" s="22">
        <v>1.5304599999999999</v>
      </c>
      <c r="AL334">
        <f t="shared" si="66"/>
        <v>16.019876543209875</v>
      </c>
      <c r="AM334">
        <f t="shared" si="67"/>
        <v>24.534761323456788</v>
      </c>
      <c r="AP334" s="9"/>
      <c r="AQ334" s="22">
        <v>0.118561</v>
      </c>
      <c r="AR334" s="22">
        <v>26.627800000000001</v>
      </c>
      <c r="AS334" s="22">
        <v>-1.67175E-2</v>
      </c>
      <c r="AT334" s="22">
        <v>324</v>
      </c>
      <c r="AU334" s="22">
        <v>0.11785900000000001</v>
      </c>
      <c r="AV334">
        <f t="shared" si="68"/>
        <v>20.638888888888886</v>
      </c>
      <c r="AW334">
        <f t="shared" si="69"/>
        <v>2.446967305555555</v>
      </c>
      <c r="AX334" s="9"/>
      <c r="AY334" s="22">
        <v>1.53152</v>
      </c>
      <c r="AZ334" s="22">
        <v>30.3462</v>
      </c>
      <c r="BA334" s="22">
        <v>-1.2896700000000001E-2</v>
      </c>
      <c r="BB334" s="22">
        <v>324</v>
      </c>
      <c r="BC334" s="22">
        <v>1.5307599999999999</v>
      </c>
      <c r="BD334">
        <f t="shared" si="70"/>
        <v>15.92185185185185</v>
      </c>
      <c r="BE334">
        <f t="shared" si="71"/>
        <v>24.384634548148146</v>
      </c>
    </row>
    <row r="335" spans="6:57">
      <c r="F335" s="9"/>
      <c r="G335" s="22">
        <v>0.113525</v>
      </c>
      <c r="H335" s="22">
        <v>8.3254099999999998</v>
      </c>
      <c r="I335" s="22">
        <v>-1.65375E-2</v>
      </c>
      <c r="J335" s="22">
        <v>325</v>
      </c>
      <c r="K335" s="22">
        <v>0.112885</v>
      </c>
      <c r="L335">
        <f t="shared" si="60"/>
        <v>20.416666666666668</v>
      </c>
      <c r="M335">
        <f t="shared" si="61"/>
        <v>2.3178020833333335</v>
      </c>
      <c r="N335" s="9"/>
      <c r="O335" s="22">
        <v>1.5365599999999999</v>
      </c>
      <c r="P335" s="22">
        <v>12.043900000000001</v>
      </c>
      <c r="Q335" s="22">
        <v>-1.2854000000000001E-2</v>
      </c>
      <c r="R335" s="22">
        <v>325</v>
      </c>
      <c r="S335" s="22">
        <v>1.5359499999999999</v>
      </c>
      <c r="T335">
        <f t="shared" si="62"/>
        <v>15.869135802469136</v>
      </c>
      <c r="U335">
        <f t="shared" si="63"/>
        <v>24.383879308641976</v>
      </c>
      <c r="X335" s="9"/>
      <c r="Y335" s="22">
        <v>0.113525</v>
      </c>
      <c r="Z335" s="22">
        <v>17.515599999999999</v>
      </c>
      <c r="AA335" s="22">
        <v>-1.6641199999999998E-2</v>
      </c>
      <c r="AB335" s="22">
        <v>325</v>
      </c>
      <c r="AC335" s="22">
        <v>0.11297599999999999</v>
      </c>
      <c r="AD335">
        <f t="shared" si="64"/>
        <v>20.544691358024686</v>
      </c>
      <c r="AE335">
        <f t="shared" si="65"/>
        <v>2.3323360864197524</v>
      </c>
      <c r="AF335" s="9"/>
      <c r="AG335" s="22">
        <v>1.5365599999999999</v>
      </c>
      <c r="AH335" s="22">
        <v>21.234100000000002</v>
      </c>
      <c r="AI335" s="22">
        <v>-1.28784E-2</v>
      </c>
      <c r="AJ335" s="22">
        <v>325</v>
      </c>
      <c r="AK335" s="22">
        <v>1.5356399999999999</v>
      </c>
      <c r="AL335">
        <f t="shared" si="66"/>
        <v>15.899259259259258</v>
      </c>
      <c r="AM335">
        <f t="shared" si="67"/>
        <v>24.430165807407406</v>
      </c>
      <c r="AP335" s="9"/>
      <c r="AQ335" s="22">
        <v>0.113525</v>
      </c>
      <c r="AR335" s="22">
        <v>26.637799999999999</v>
      </c>
      <c r="AS335" s="22">
        <v>-1.67145E-2</v>
      </c>
      <c r="AT335" s="22">
        <v>325</v>
      </c>
      <c r="AU335" s="22">
        <v>0.11267099999999999</v>
      </c>
      <c r="AV335">
        <f t="shared" si="68"/>
        <v>20.635185185185183</v>
      </c>
      <c r="AW335">
        <f t="shared" si="69"/>
        <v>2.3426093981481477</v>
      </c>
      <c r="AX335" s="9"/>
      <c r="AY335" s="22">
        <v>1.5365599999999999</v>
      </c>
      <c r="AZ335" s="22">
        <v>30.356300000000001</v>
      </c>
      <c r="BA335" s="22">
        <v>-1.27899E-2</v>
      </c>
      <c r="BB335" s="22">
        <v>325</v>
      </c>
      <c r="BC335" s="22">
        <v>1.5359499999999999</v>
      </c>
      <c r="BD335">
        <f t="shared" si="70"/>
        <v>15.79</v>
      </c>
      <c r="BE335">
        <f t="shared" si="71"/>
        <v>24.262282399999997</v>
      </c>
    </row>
    <row r="336" spans="6:57">
      <c r="F336" s="9"/>
      <c r="G336" s="22">
        <v>0.10849</v>
      </c>
      <c r="H336" s="22">
        <v>8.3354800000000004</v>
      </c>
      <c r="I336" s="22">
        <v>-1.65375E-2</v>
      </c>
      <c r="J336" s="22">
        <v>326</v>
      </c>
      <c r="K336" s="22">
        <v>0.108185</v>
      </c>
      <c r="L336">
        <f t="shared" si="60"/>
        <v>20.416666666666668</v>
      </c>
      <c r="M336">
        <f t="shared" si="61"/>
        <v>2.2150041666666667</v>
      </c>
      <c r="N336" s="9"/>
      <c r="O336" s="22">
        <v>1.5416000000000001</v>
      </c>
      <c r="P336" s="22">
        <v>12.054</v>
      </c>
      <c r="Q336" s="22">
        <v>-1.27533E-2</v>
      </c>
      <c r="R336" s="22">
        <v>326</v>
      </c>
      <c r="S336" s="22">
        <v>1.54114</v>
      </c>
      <c r="T336">
        <f t="shared" si="62"/>
        <v>15.744814814814816</v>
      </c>
      <c r="U336">
        <f t="shared" si="63"/>
        <v>24.272206518518523</v>
      </c>
      <c r="X336" s="9"/>
      <c r="Y336" s="22">
        <v>0.10849</v>
      </c>
      <c r="Z336" s="22">
        <v>17.525700000000001</v>
      </c>
      <c r="AA336" s="22">
        <v>-1.66473E-2</v>
      </c>
      <c r="AB336" s="22">
        <v>326</v>
      </c>
      <c r="AC336" s="22">
        <v>0.107941</v>
      </c>
      <c r="AD336">
        <f t="shared" si="64"/>
        <v>20.552222222222223</v>
      </c>
      <c r="AE336">
        <f t="shared" si="65"/>
        <v>2.2297105888888891</v>
      </c>
      <c r="AF336" s="9"/>
      <c r="AG336" s="22">
        <v>1.5416000000000001</v>
      </c>
      <c r="AH336" s="22">
        <v>21.244199999999999</v>
      </c>
      <c r="AI336" s="22">
        <v>-1.2777699999999999E-2</v>
      </c>
      <c r="AJ336" s="22">
        <v>326</v>
      </c>
      <c r="AK336" s="22">
        <v>1.54053</v>
      </c>
      <c r="AL336">
        <f t="shared" si="66"/>
        <v>15.774938271604935</v>
      </c>
      <c r="AM336">
        <f t="shared" si="67"/>
        <v>24.31864483950617</v>
      </c>
      <c r="AP336" s="9"/>
      <c r="AQ336" s="22">
        <v>0.10849</v>
      </c>
      <c r="AR336" s="22">
        <v>26.6479</v>
      </c>
      <c r="AS336" s="22">
        <v>-1.67175E-2</v>
      </c>
      <c r="AT336" s="22">
        <v>326</v>
      </c>
      <c r="AU336" s="22">
        <v>0.108032</v>
      </c>
      <c r="AV336">
        <f t="shared" si="68"/>
        <v>20.638888888888886</v>
      </c>
      <c r="AW336">
        <f t="shared" si="69"/>
        <v>2.2391130555555554</v>
      </c>
      <c r="AX336" s="9"/>
      <c r="AY336" s="22">
        <v>1.5416000000000001</v>
      </c>
      <c r="AZ336" s="22">
        <v>30.366399999999999</v>
      </c>
      <c r="BA336" s="22">
        <v>-1.26801E-2</v>
      </c>
      <c r="BB336" s="22">
        <v>326</v>
      </c>
      <c r="BC336" s="22">
        <v>1.54053</v>
      </c>
      <c r="BD336">
        <f t="shared" si="70"/>
        <v>15.654444444444444</v>
      </c>
      <c r="BE336">
        <f t="shared" si="71"/>
        <v>24.132891555555556</v>
      </c>
    </row>
    <row r="337" spans="6:57">
      <c r="F337" s="9"/>
      <c r="G337" s="22">
        <v>0.10345500000000001</v>
      </c>
      <c r="H337" s="22">
        <v>8.3455499999999994</v>
      </c>
      <c r="I337" s="22">
        <v>-1.6543599999999999E-2</v>
      </c>
      <c r="J337" s="22">
        <v>327</v>
      </c>
      <c r="K337" s="22">
        <v>0.102936</v>
      </c>
      <c r="L337">
        <f t="shared" si="60"/>
        <v>20.424197530864195</v>
      </c>
      <c r="M337">
        <f t="shared" si="61"/>
        <v>2.1129853555555553</v>
      </c>
      <c r="N337" s="9"/>
      <c r="O337" s="22">
        <v>1.5466299999999999</v>
      </c>
      <c r="P337" s="22">
        <v>12.0641</v>
      </c>
      <c r="Q337" s="22">
        <v>-1.26404E-2</v>
      </c>
      <c r="R337" s="22">
        <v>327</v>
      </c>
      <c r="S337" s="22">
        <v>1.54572</v>
      </c>
      <c r="T337">
        <f t="shared" si="62"/>
        <v>15.60543209876543</v>
      </c>
      <c r="U337">
        <f t="shared" si="63"/>
        <v>24.135829446913576</v>
      </c>
      <c r="X337" s="9"/>
      <c r="Y337" s="22">
        <v>0.10345500000000001</v>
      </c>
      <c r="Z337" s="22">
        <v>17.535699999999999</v>
      </c>
      <c r="AA337" s="22">
        <v>-1.6650399999999999E-2</v>
      </c>
      <c r="AB337" s="22">
        <v>327</v>
      </c>
      <c r="AC337" s="22">
        <v>0.103088</v>
      </c>
      <c r="AD337">
        <f t="shared" si="64"/>
        <v>20.556049382716047</v>
      </c>
      <c r="AE337">
        <f t="shared" si="65"/>
        <v>2.1266260888888886</v>
      </c>
      <c r="AF337" s="9"/>
      <c r="AG337" s="22">
        <v>1.5466299999999999</v>
      </c>
      <c r="AH337" s="22">
        <v>21.254200000000001</v>
      </c>
      <c r="AI337" s="22">
        <v>-1.2670900000000001E-2</v>
      </c>
      <c r="AJ337" s="22">
        <v>327</v>
      </c>
      <c r="AK337" s="22">
        <v>1.5460199999999999</v>
      </c>
      <c r="AL337">
        <f t="shared" si="66"/>
        <v>15.643086419753088</v>
      </c>
      <c r="AM337">
        <f t="shared" si="67"/>
        <v>24.194066749382717</v>
      </c>
      <c r="AP337" s="9"/>
      <c r="AQ337" s="22">
        <v>0.10345500000000001</v>
      </c>
      <c r="AR337" s="22">
        <v>26.658000000000001</v>
      </c>
      <c r="AS337" s="22">
        <v>-1.67145E-2</v>
      </c>
      <c r="AT337" s="22">
        <v>327</v>
      </c>
      <c r="AU337" s="22">
        <v>0.10321</v>
      </c>
      <c r="AV337">
        <f t="shared" si="68"/>
        <v>20.635185185185183</v>
      </c>
      <c r="AW337">
        <f t="shared" si="69"/>
        <v>2.134813083333333</v>
      </c>
      <c r="AX337" s="9"/>
      <c r="AY337" s="22">
        <v>1.5466299999999999</v>
      </c>
      <c r="AZ337" s="22">
        <v>30.3764</v>
      </c>
      <c r="BA337" s="22">
        <v>-1.25732E-2</v>
      </c>
      <c r="BB337" s="22">
        <v>327</v>
      </c>
      <c r="BC337" s="22">
        <v>1.54541</v>
      </c>
      <c r="BD337">
        <f t="shared" si="70"/>
        <v>15.522469135802467</v>
      </c>
      <c r="BE337">
        <f t="shared" si="71"/>
        <v>24.007516439506169</v>
      </c>
    </row>
    <row r="338" spans="6:57">
      <c r="F338" s="9"/>
      <c r="G338" s="22">
        <v>9.8419199999999998E-2</v>
      </c>
      <c r="H338" s="22">
        <v>8.35562</v>
      </c>
      <c r="I338" s="22">
        <v>-1.6549700000000001E-2</v>
      </c>
      <c r="J338" s="22">
        <v>328</v>
      </c>
      <c r="K338" s="22">
        <v>9.7900399999999999E-2</v>
      </c>
      <c r="L338">
        <f t="shared" si="60"/>
        <v>20.431728395061725</v>
      </c>
      <c r="M338">
        <f t="shared" si="61"/>
        <v>2.0108743632592589</v>
      </c>
      <c r="N338" s="9"/>
      <c r="O338" s="22">
        <v>1.5516700000000001</v>
      </c>
      <c r="P338" s="22">
        <v>12.0741</v>
      </c>
      <c r="Q338" s="22">
        <v>-1.25244E-2</v>
      </c>
      <c r="R338" s="22">
        <v>328</v>
      </c>
      <c r="S338" s="22">
        <v>1.5506</v>
      </c>
      <c r="T338">
        <f t="shared" si="62"/>
        <v>15.462222222222222</v>
      </c>
      <c r="U338">
        <f t="shared" si="63"/>
        <v>23.992266355555557</v>
      </c>
      <c r="X338" s="9"/>
      <c r="Y338" s="22">
        <v>9.8419199999999998E-2</v>
      </c>
      <c r="Z338" s="22">
        <v>17.5458</v>
      </c>
      <c r="AA338" s="22">
        <v>-1.6656500000000001E-2</v>
      </c>
      <c r="AB338" s="22">
        <v>328</v>
      </c>
      <c r="AC338" s="22">
        <v>9.7808800000000001E-2</v>
      </c>
      <c r="AD338">
        <f t="shared" si="64"/>
        <v>20.563580246913581</v>
      </c>
      <c r="AE338">
        <f t="shared" si="65"/>
        <v>2.023851117037037</v>
      </c>
      <c r="AF338" s="9"/>
      <c r="AG338" s="22">
        <v>1.5516700000000001</v>
      </c>
      <c r="AH338" s="22">
        <v>21.264299999999999</v>
      </c>
      <c r="AI338" s="22">
        <v>-1.25519E-2</v>
      </c>
      <c r="AJ338" s="22">
        <v>328</v>
      </c>
      <c r="AK338" s="22">
        <v>1.5506</v>
      </c>
      <c r="AL338">
        <f t="shared" si="66"/>
        <v>15.496172839506173</v>
      </c>
      <c r="AM338">
        <f t="shared" si="67"/>
        <v>24.044946509876546</v>
      </c>
      <c r="AP338" s="9"/>
      <c r="AQ338" s="22">
        <v>9.8419199999999998E-2</v>
      </c>
      <c r="AR338" s="22">
        <v>26.667999999999999</v>
      </c>
      <c r="AS338" s="22">
        <v>-1.6720599999999999E-2</v>
      </c>
      <c r="AT338" s="22">
        <v>328</v>
      </c>
      <c r="AU338" s="22">
        <v>9.7473099999999993E-2</v>
      </c>
      <c r="AV338">
        <f t="shared" si="68"/>
        <v>20.642716049382713</v>
      </c>
      <c r="AW338">
        <f t="shared" si="69"/>
        <v>2.031639599407407</v>
      </c>
      <c r="AX338" s="9"/>
      <c r="AY338" s="22">
        <v>1.5516700000000001</v>
      </c>
      <c r="AZ338" s="22">
        <v>30.386500000000002</v>
      </c>
      <c r="BA338" s="22">
        <v>-1.2451200000000001E-2</v>
      </c>
      <c r="BB338" s="22">
        <v>328</v>
      </c>
      <c r="BC338" s="22">
        <v>1.5508999999999999</v>
      </c>
      <c r="BD338">
        <f t="shared" si="70"/>
        <v>15.371851851851853</v>
      </c>
      <c r="BE338">
        <f t="shared" si="71"/>
        <v>23.852041362962964</v>
      </c>
    </row>
    <row r="339" spans="6:57">
      <c r="F339" s="9"/>
      <c r="G339" s="22">
        <v>9.3383800000000003E-2</v>
      </c>
      <c r="H339" s="22">
        <v>8.3657000000000004</v>
      </c>
      <c r="I339" s="22">
        <v>-1.65527E-2</v>
      </c>
      <c r="J339" s="22">
        <v>329</v>
      </c>
      <c r="K339" s="22">
        <v>9.3078599999999997E-2</v>
      </c>
      <c r="L339">
        <f t="shared" si="60"/>
        <v>20.435432098765428</v>
      </c>
      <c r="M339">
        <f t="shared" si="61"/>
        <v>1.9083383040246911</v>
      </c>
      <c r="N339" s="9"/>
      <c r="O339" s="22">
        <v>1.5567</v>
      </c>
      <c r="P339" s="22">
        <v>12.084199999999999</v>
      </c>
      <c r="Q339" s="22">
        <v>-1.23962E-2</v>
      </c>
      <c r="R339" s="22">
        <v>329</v>
      </c>
      <c r="S339" s="22">
        <v>1.55609</v>
      </c>
      <c r="T339">
        <f t="shared" si="62"/>
        <v>15.303950617283951</v>
      </c>
      <c r="U339">
        <f t="shared" si="63"/>
        <v>23.823659925925927</v>
      </c>
      <c r="X339" s="9"/>
      <c r="Y339" s="22">
        <v>9.3383800000000003E-2</v>
      </c>
      <c r="Z339" s="22">
        <v>17.555900000000001</v>
      </c>
      <c r="AA339" s="22">
        <v>-1.6668700000000002E-2</v>
      </c>
      <c r="AB339" s="22">
        <v>329</v>
      </c>
      <c r="AC339" s="22">
        <v>9.2773400000000006E-2</v>
      </c>
      <c r="AD339">
        <f t="shared" si="64"/>
        <v>20.578641975308642</v>
      </c>
      <c r="AE339">
        <f t="shared" si="65"/>
        <v>1.9217117864938271</v>
      </c>
      <c r="AF339" s="9"/>
      <c r="AG339" s="22">
        <v>1.5567</v>
      </c>
      <c r="AH339" s="22">
        <v>21.2744</v>
      </c>
      <c r="AI339" s="22">
        <v>-1.24298E-2</v>
      </c>
      <c r="AJ339" s="22">
        <v>329</v>
      </c>
      <c r="AK339" s="22">
        <v>1.5564</v>
      </c>
      <c r="AL339">
        <f t="shared" si="66"/>
        <v>15.34543209876543</v>
      </c>
      <c r="AM339">
        <f t="shared" si="67"/>
        <v>23.888234148148143</v>
      </c>
      <c r="AP339" s="9"/>
      <c r="AQ339" s="22">
        <v>9.3383800000000003E-2</v>
      </c>
      <c r="AR339" s="22">
        <v>26.678100000000001</v>
      </c>
      <c r="AS339" s="22">
        <v>-1.6735799999999999E-2</v>
      </c>
      <c r="AT339" s="22">
        <v>329</v>
      </c>
      <c r="AU339" s="22">
        <v>9.3017600000000006E-2</v>
      </c>
      <c r="AV339">
        <f t="shared" si="68"/>
        <v>20.661481481481477</v>
      </c>
      <c r="AW339">
        <f t="shared" si="69"/>
        <v>1.92944765437037</v>
      </c>
      <c r="AX339" s="9"/>
      <c r="AY339" s="22">
        <v>1.5567</v>
      </c>
      <c r="AZ339" s="22">
        <v>30.396599999999999</v>
      </c>
      <c r="BA339" s="22">
        <v>-1.2329100000000001E-2</v>
      </c>
      <c r="BB339" s="22">
        <v>329</v>
      </c>
      <c r="BC339" s="22">
        <v>1.55579</v>
      </c>
      <c r="BD339">
        <f t="shared" si="70"/>
        <v>15.22111111111111</v>
      </c>
      <c r="BE339">
        <f t="shared" si="71"/>
        <v>23.694703666666665</v>
      </c>
    </row>
    <row r="340" spans="6:57">
      <c r="F340" s="9"/>
      <c r="G340" s="22">
        <v>8.8348399999999994E-2</v>
      </c>
      <c r="H340" s="22">
        <v>8.3757699999999993</v>
      </c>
      <c r="I340" s="22">
        <v>-1.6561900000000001E-2</v>
      </c>
      <c r="J340" s="22">
        <v>330</v>
      </c>
      <c r="K340" s="22">
        <v>8.7890599999999999E-2</v>
      </c>
      <c r="L340">
        <f t="shared" si="60"/>
        <v>20.44679012345679</v>
      </c>
      <c r="M340">
        <f t="shared" si="61"/>
        <v>1.8064411925432098</v>
      </c>
      <c r="N340" s="9"/>
      <c r="O340" s="22">
        <v>1.5617399999999999</v>
      </c>
      <c r="P340" s="22">
        <v>12.0943</v>
      </c>
      <c r="Q340" s="22">
        <v>-1.2265E-2</v>
      </c>
      <c r="R340" s="22">
        <v>330</v>
      </c>
      <c r="S340" s="22">
        <v>1.56067</v>
      </c>
      <c r="T340">
        <f t="shared" si="62"/>
        <v>15.141975308641973</v>
      </c>
      <c r="U340">
        <f t="shared" si="63"/>
        <v>23.647828518518512</v>
      </c>
      <c r="X340" s="9"/>
      <c r="Y340" s="22">
        <v>8.8348399999999994E-2</v>
      </c>
      <c r="Z340" s="22">
        <v>17.565999999999999</v>
      </c>
      <c r="AA340" s="22">
        <v>-1.6671800000000001E-2</v>
      </c>
      <c r="AB340" s="22">
        <v>330</v>
      </c>
      <c r="AC340" s="22">
        <v>8.7860099999999997E-2</v>
      </c>
      <c r="AD340">
        <f t="shared" si="64"/>
        <v>20.582469135802469</v>
      </c>
      <c r="AE340">
        <f t="shared" si="65"/>
        <v>1.8184282161975307</v>
      </c>
      <c r="AF340" s="9"/>
      <c r="AG340" s="22">
        <v>1.5617399999999999</v>
      </c>
      <c r="AH340" s="22">
        <v>21.284400000000002</v>
      </c>
      <c r="AI340" s="22">
        <v>-1.22986E-2</v>
      </c>
      <c r="AJ340" s="22">
        <v>330</v>
      </c>
      <c r="AK340" s="22">
        <v>1.56097</v>
      </c>
      <c r="AL340">
        <f t="shared" si="66"/>
        <v>15.183456790123456</v>
      </c>
      <c r="AM340">
        <f t="shared" si="67"/>
        <v>23.712611807407406</v>
      </c>
      <c r="AP340" s="9"/>
      <c r="AQ340" s="22">
        <v>8.8348399999999994E-2</v>
      </c>
      <c r="AR340" s="22">
        <v>26.688199999999998</v>
      </c>
      <c r="AS340" s="22">
        <v>-1.6738900000000001E-2</v>
      </c>
      <c r="AT340" s="22">
        <v>330</v>
      </c>
      <c r="AU340" s="22">
        <v>8.8043200000000002E-2</v>
      </c>
      <c r="AV340">
        <f t="shared" si="68"/>
        <v>20.665308641975312</v>
      </c>
      <c r="AW340">
        <f t="shared" si="69"/>
        <v>1.8257469540246916</v>
      </c>
      <c r="AX340" s="9"/>
      <c r="AY340" s="22">
        <v>1.5617399999999999</v>
      </c>
      <c r="AZ340" s="22">
        <v>30.406700000000001</v>
      </c>
      <c r="BA340" s="22">
        <v>-1.21948E-2</v>
      </c>
      <c r="BB340" s="22">
        <v>330</v>
      </c>
      <c r="BC340" s="22">
        <v>1.56036</v>
      </c>
      <c r="BD340">
        <f t="shared" si="70"/>
        <v>15.055308641975309</v>
      </c>
      <c r="BE340">
        <f t="shared" si="71"/>
        <v>23.512477718518518</v>
      </c>
    </row>
    <row r="341" spans="6:57">
      <c r="F341" s="9"/>
      <c r="G341" s="22">
        <v>8.3312999999999998E-2</v>
      </c>
      <c r="H341" s="22">
        <v>8.38584</v>
      </c>
      <c r="I341" s="22">
        <v>-1.65649E-2</v>
      </c>
      <c r="J341" s="22">
        <v>331</v>
      </c>
      <c r="K341" s="22">
        <v>8.3252000000000007E-2</v>
      </c>
      <c r="L341">
        <f t="shared" si="60"/>
        <v>20.450493827160493</v>
      </c>
      <c r="M341">
        <f t="shared" si="61"/>
        <v>1.703791992222222</v>
      </c>
      <c r="N341" s="9"/>
      <c r="O341" s="22">
        <v>1.56677</v>
      </c>
      <c r="P341" s="22">
        <v>12.1044</v>
      </c>
      <c r="Q341" s="22">
        <v>-1.21338E-2</v>
      </c>
      <c r="R341" s="22">
        <v>331</v>
      </c>
      <c r="S341" s="22">
        <v>1.56555</v>
      </c>
      <c r="T341">
        <f t="shared" si="62"/>
        <v>14.979999999999999</v>
      </c>
      <c r="U341">
        <f t="shared" si="63"/>
        <v>23.470214599999998</v>
      </c>
      <c r="X341" s="9"/>
      <c r="Y341" s="22">
        <v>8.3312999999999998E-2</v>
      </c>
      <c r="Z341" s="22">
        <v>17.576000000000001</v>
      </c>
      <c r="AA341" s="22">
        <v>-1.6677899999999999E-2</v>
      </c>
      <c r="AB341" s="22">
        <v>331</v>
      </c>
      <c r="AC341" s="22">
        <v>8.2763699999999996E-2</v>
      </c>
      <c r="AD341">
        <f t="shared" si="64"/>
        <v>20.589999999999996</v>
      </c>
      <c r="AE341">
        <f t="shared" si="65"/>
        <v>1.7154146699999997</v>
      </c>
      <c r="AF341" s="9"/>
      <c r="AG341" s="22">
        <v>1.56677</v>
      </c>
      <c r="AH341" s="22">
        <v>21.294499999999999</v>
      </c>
      <c r="AI341" s="22">
        <v>-1.2158199999999999E-2</v>
      </c>
      <c r="AJ341" s="22">
        <v>331</v>
      </c>
      <c r="AK341" s="22">
        <v>1.56586</v>
      </c>
      <c r="AL341">
        <f t="shared" si="66"/>
        <v>15.010123456790122</v>
      </c>
      <c r="AM341">
        <f t="shared" si="67"/>
        <v>23.517411128395061</v>
      </c>
      <c r="AP341" s="9"/>
      <c r="AQ341" s="22">
        <v>8.3312999999999998E-2</v>
      </c>
      <c r="AR341" s="22">
        <v>26.6982</v>
      </c>
      <c r="AS341" s="22">
        <v>-1.6744999999999999E-2</v>
      </c>
      <c r="AT341" s="22">
        <v>331</v>
      </c>
      <c r="AU341" s="22">
        <v>8.2519499999999996E-2</v>
      </c>
      <c r="AV341">
        <f t="shared" si="68"/>
        <v>20.672839506172838</v>
      </c>
      <c r="AW341">
        <f t="shared" si="69"/>
        <v>1.7223162777777776</v>
      </c>
      <c r="AX341" s="9"/>
      <c r="AY341" s="22">
        <v>1.56677</v>
      </c>
      <c r="AZ341" s="22">
        <v>30.416699999999999</v>
      </c>
      <c r="BA341" s="22">
        <v>-1.2057500000000001E-2</v>
      </c>
      <c r="BB341" s="22">
        <v>331</v>
      </c>
      <c r="BC341" s="22">
        <v>1.56555</v>
      </c>
      <c r="BD341">
        <f t="shared" si="70"/>
        <v>14.885802469135802</v>
      </c>
      <c r="BE341">
        <f t="shared" si="71"/>
        <v>23.3226287345679</v>
      </c>
    </row>
    <row r="342" spans="6:57">
      <c r="F342" s="9"/>
      <c r="G342" s="22">
        <v>7.8277600000000003E-2</v>
      </c>
      <c r="H342" s="22">
        <v>8.3959100000000007</v>
      </c>
      <c r="I342" s="22">
        <v>-1.6574100000000001E-2</v>
      </c>
      <c r="J342" s="22">
        <v>332</v>
      </c>
      <c r="K342" s="22">
        <v>7.80029E-2</v>
      </c>
      <c r="L342">
        <f t="shared" si="60"/>
        <v>20.461851851851854</v>
      </c>
      <c r="M342">
        <f t="shared" si="61"/>
        <v>1.6017046545185187</v>
      </c>
      <c r="N342" s="9"/>
      <c r="O342" s="22">
        <v>1.5718099999999999</v>
      </c>
      <c r="P342" s="22">
        <v>12.1144</v>
      </c>
      <c r="Q342" s="22">
        <v>-1.19995E-2</v>
      </c>
      <c r="R342" s="22">
        <v>332</v>
      </c>
      <c r="S342" s="22">
        <v>1.57104</v>
      </c>
      <c r="T342">
        <f t="shared" si="62"/>
        <v>14.814197530864195</v>
      </c>
      <c r="U342">
        <f t="shared" si="63"/>
        <v>23.285103820987651</v>
      </c>
      <c r="X342" s="9"/>
      <c r="Y342" s="22">
        <v>7.8277600000000003E-2</v>
      </c>
      <c r="Z342" s="22">
        <v>17.586099999999998</v>
      </c>
      <c r="AA342" s="22">
        <v>-1.6680899999999999E-2</v>
      </c>
      <c r="AB342" s="22">
        <v>332</v>
      </c>
      <c r="AC342" s="22">
        <v>7.7636700000000003E-2</v>
      </c>
      <c r="AD342">
        <f t="shared" si="64"/>
        <v>20.593703703703699</v>
      </c>
      <c r="AE342">
        <f t="shared" si="65"/>
        <v>1.6120257010370367</v>
      </c>
      <c r="AF342" s="9"/>
      <c r="AG342" s="22">
        <v>1.5718099999999999</v>
      </c>
      <c r="AH342" s="22">
        <v>21.304600000000001</v>
      </c>
      <c r="AI342" s="22">
        <v>-1.20117E-2</v>
      </c>
      <c r="AJ342" s="22">
        <v>332</v>
      </c>
      <c r="AK342" s="22">
        <v>1.57043</v>
      </c>
      <c r="AL342">
        <f t="shared" si="66"/>
        <v>14.82925925925926</v>
      </c>
      <c r="AM342">
        <f t="shared" si="67"/>
        <v>23.308777996296296</v>
      </c>
      <c r="AP342" s="9"/>
      <c r="AQ342" s="22">
        <v>7.8277600000000003E-2</v>
      </c>
      <c r="AR342" s="22">
        <v>26.708300000000001</v>
      </c>
      <c r="AS342" s="22">
        <v>-1.6747999999999999E-2</v>
      </c>
      <c r="AT342" s="22">
        <v>332</v>
      </c>
      <c r="AU342" s="22">
        <v>7.7972399999999997E-2</v>
      </c>
      <c r="AV342">
        <f t="shared" si="68"/>
        <v>20.676543209876542</v>
      </c>
      <c r="AW342">
        <f t="shared" si="69"/>
        <v>1.6185101787654321</v>
      </c>
      <c r="AX342" s="9"/>
      <c r="AY342" s="22">
        <v>1.5718099999999999</v>
      </c>
      <c r="AZ342" s="22">
        <v>30.4268</v>
      </c>
      <c r="BA342" s="22">
        <v>-1.1911E-2</v>
      </c>
      <c r="BB342" s="22">
        <v>332</v>
      </c>
      <c r="BC342" s="22">
        <v>1.57074</v>
      </c>
      <c r="BD342">
        <f t="shared" si="70"/>
        <v>14.704938271604938</v>
      </c>
      <c r="BE342">
        <f t="shared" si="71"/>
        <v>23.113369024691355</v>
      </c>
    </row>
    <row r="343" spans="6:57">
      <c r="F343" s="9"/>
      <c r="G343" s="22">
        <v>7.3242199999999993E-2</v>
      </c>
      <c r="H343" s="22">
        <v>8.4059799999999996</v>
      </c>
      <c r="I343" s="22">
        <v>-1.6583299999999999E-2</v>
      </c>
      <c r="J343" s="22">
        <v>333</v>
      </c>
      <c r="K343" s="22">
        <v>7.2662400000000002E-2</v>
      </c>
      <c r="L343">
        <f t="shared" si="60"/>
        <v>20.473209876543208</v>
      </c>
      <c r="M343">
        <f t="shared" si="61"/>
        <v>1.4995029324197529</v>
      </c>
      <c r="N343" s="9"/>
      <c r="O343" s="22">
        <v>1.57684</v>
      </c>
      <c r="P343" s="22">
        <v>12.124499999999999</v>
      </c>
      <c r="Q343" s="22">
        <v>-1.1849999999999999E-2</v>
      </c>
      <c r="R343" s="22">
        <v>333</v>
      </c>
      <c r="S343" s="22">
        <v>1.57623</v>
      </c>
      <c r="T343">
        <f t="shared" si="62"/>
        <v>14.629629629629628</v>
      </c>
      <c r="U343">
        <f t="shared" si="63"/>
        <v>23.068585185185182</v>
      </c>
      <c r="X343" s="9"/>
      <c r="Y343" s="22">
        <v>7.3242199999999993E-2</v>
      </c>
      <c r="Z343" s="22">
        <v>17.5962</v>
      </c>
      <c r="AA343" s="22">
        <v>-1.6690099999999999E-2</v>
      </c>
      <c r="AB343" s="22">
        <v>333</v>
      </c>
      <c r="AC343" s="22">
        <v>7.2601299999999994E-2</v>
      </c>
      <c r="AD343">
        <f t="shared" si="64"/>
        <v>20.605061728395061</v>
      </c>
      <c r="AE343">
        <f t="shared" si="65"/>
        <v>1.5091600521234565</v>
      </c>
      <c r="AF343" s="9"/>
      <c r="AG343" s="22">
        <v>1.57684</v>
      </c>
      <c r="AH343" s="22">
        <v>21.314699999999998</v>
      </c>
      <c r="AI343" s="22">
        <v>-1.18561E-2</v>
      </c>
      <c r="AJ343" s="22">
        <v>333</v>
      </c>
      <c r="AK343" s="22">
        <v>1.57623</v>
      </c>
      <c r="AL343">
        <f t="shared" si="66"/>
        <v>14.63716049382716</v>
      </c>
      <c r="AM343">
        <f t="shared" si="67"/>
        <v>23.08046015308642</v>
      </c>
      <c r="AP343" s="9"/>
      <c r="AQ343" s="22">
        <v>7.3242199999999993E-2</v>
      </c>
      <c r="AR343" s="22">
        <v>26.718399999999999</v>
      </c>
      <c r="AS343" s="22">
        <v>-1.6760299999999999E-2</v>
      </c>
      <c r="AT343" s="22">
        <v>333</v>
      </c>
      <c r="AU343" s="22">
        <v>7.3303199999999999E-2</v>
      </c>
      <c r="AV343">
        <f t="shared" si="68"/>
        <v>20.691728395061727</v>
      </c>
      <c r="AW343">
        <f t="shared" si="69"/>
        <v>1.5155077094567899</v>
      </c>
      <c r="AX343" s="9"/>
      <c r="AY343" s="22">
        <v>1.57684</v>
      </c>
      <c r="AZ343" s="22">
        <v>30.436900000000001</v>
      </c>
      <c r="BA343" s="22">
        <v>-1.1761499999999999E-2</v>
      </c>
      <c r="BB343" s="22">
        <v>333</v>
      </c>
      <c r="BC343" s="22">
        <v>1.5759300000000001</v>
      </c>
      <c r="BD343">
        <f t="shared" si="70"/>
        <v>14.520370370370369</v>
      </c>
      <c r="BE343">
        <f t="shared" si="71"/>
        <v>22.896300814814811</v>
      </c>
    </row>
    <row r="344" spans="6:57">
      <c r="F344" s="9"/>
      <c r="G344" s="22">
        <v>6.8206799999999998E-2</v>
      </c>
      <c r="H344" s="22">
        <v>8.4160500000000003</v>
      </c>
      <c r="I344" s="22">
        <v>-1.65802E-2</v>
      </c>
      <c r="J344" s="22">
        <v>334</v>
      </c>
      <c r="K344" s="22">
        <v>6.7749000000000004E-2</v>
      </c>
      <c r="L344">
        <f t="shared" si="60"/>
        <v>20.469382716049381</v>
      </c>
      <c r="M344">
        <f t="shared" si="61"/>
        <v>1.3961510930370369</v>
      </c>
      <c r="N344" s="9"/>
      <c r="O344" s="22">
        <v>1.58188</v>
      </c>
      <c r="P344" s="22">
        <v>12.134600000000001</v>
      </c>
      <c r="Q344" s="22">
        <v>-1.1694299999999999E-2</v>
      </c>
      <c r="R344" s="22">
        <v>334</v>
      </c>
      <c r="S344" s="22">
        <v>1.5811200000000001</v>
      </c>
      <c r="T344">
        <f t="shared" si="62"/>
        <v>14.437407407407406</v>
      </c>
      <c r="U344">
        <f t="shared" si="63"/>
        <v>22.838246029629627</v>
      </c>
      <c r="X344" s="9"/>
      <c r="Y344" s="22">
        <v>6.8206799999999998E-2</v>
      </c>
      <c r="Z344" s="22">
        <v>17.606200000000001</v>
      </c>
      <c r="AA344" s="22">
        <v>-1.6696200000000001E-2</v>
      </c>
      <c r="AB344" s="22">
        <v>334</v>
      </c>
      <c r="AC344" s="22">
        <v>6.7687999999999998E-2</v>
      </c>
      <c r="AD344">
        <f t="shared" si="64"/>
        <v>20.612592592592591</v>
      </c>
      <c r="AE344">
        <f t="shared" si="65"/>
        <v>1.4059189804444443</v>
      </c>
      <c r="AF344" s="9"/>
      <c r="AG344" s="22">
        <v>1.58188</v>
      </c>
      <c r="AH344" s="22">
        <v>21.3247</v>
      </c>
      <c r="AI344" s="22">
        <v>-1.17035E-2</v>
      </c>
      <c r="AJ344" s="22">
        <v>334</v>
      </c>
      <c r="AK344" s="22">
        <v>1.5811200000000001</v>
      </c>
      <c r="AL344">
        <f t="shared" si="66"/>
        <v>14.448765432098766</v>
      </c>
      <c r="AM344">
        <f t="shared" si="67"/>
        <v>22.856213061728393</v>
      </c>
      <c r="AP344" s="9"/>
      <c r="AQ344" s="22">
        <v>6.8206799999999998E-2</v>
      </c>
      <c r="AR344" s="22">
        <v>26.7285</v>
      </c>
      <c r="AS344" s="22">
        <v>-1.67694E-2</v>
      </c>
      <c r="AT344" s="22">
        <v>334</v>
      </c>
      <c r="AU344" s="22">
        <v>6.7443799999999998E-2</v>
      </c>
      <c r="AV344">
        <f t="shared" si="68"/>
        <v>20.70296296296296</v>
      </c>
      <c r="AW344">
        <f t="shared" si="69"/>
        <v>1.4120828542222219</v>
      </c>
      <c r="AX344" s="9"/>
      <c r="AY344" s="22">
        <v>1.58188</v>
      </c>
      <c r="AZ344" s="22">
        <v>30.446899999999999</v>
      </c>
      <c r="BA344" s="22">
        <v>-1.15967E-2</v>
      </c>
      <c r="BB344" s="22">
        <v>334</v>
      </c>
      <c r="BC344" s="22">
        <v>1.5811200000000001</v>
      </c>
      <c r="BD344">
        <f t="shared" si="70"/>
        <v>14.316913580246911</v>
      </c>
      <c r="BE344">
        <f t="shared" si="71"/>
        <v>22.647639254320982</v>
      </c>
    </row>
    <row r="345" spans="6:57">
      <c r="F345" s="9"/>
      <c r="G345" s="22">
        <v>6.3171400000000003E-2</v>
      </c>
      <c r="H345" s="22">
        <v>8.4261199999999992</v>
      </c>
      <c r="I345" s="22">
        <v>-1.6583299999999999E-2</v>
      </c>
      <c r="J345" s="22">
        <v>335</v>
      </c>
      <c r="K345" s="22">
        <v>6.2774700000000003E-2</v>
      </c>
      <c r="L345">
        <f t="shared" si="60"/>
        <v>20.473209876543208</v>
      </c>
      <c r="M345">
        <f t="shared" si="61"/>
        <v>1.2933213303950617</v>
      </c>
      <c r="N345" s="9"/>
      <c r="O345" s="22">
        <v>1.58691</v>
      </c>
      <c r="P345" s="22">
        <v>12.144600000000001</v>
      </c>
      <c r="Q345" s="22">
        <v>-1.15265E-2</v>
      </c>
      <c r="R345" s="22">
        <v>335</v>
      </c>
      <c r="S345" s="22">
        <v>1.5860000000000001</v>
      </c>
      <c r="T345">
        <f t="shared" si="62"/>
        <v>14.230246913580247</v>
      </c>
      <c r="U345">
        <f t="shared" si="63"/>
        <v>22.58212112962963</v>
      </c>
      <c r="X345" s="9"/>
      <c r="Y345" s="22">
        <v>6.3171400000000003E-2</v>
      </c>
      <c r="Z345" s="22">
        <v>17.616299999999999</v>
      </c>
      <c r="AA345" s="22">
        <v>-1.67023E-2</v>
      </c>
      <c r="AB345" s="22">
        <v>335</v>
      </c>
      <c r="AC345" s="22">
        <v>6.2591599999999997E-2</v>
      </c>
      <c r="AD345">
        <f t="shared" si="64"/>
        <v>20.620123456790122</v>
      </c>
      <c r="AE345">
        <f t="shared" si="65"/>
        <v>1.3026020669382716</v>
      </c>
      <c r="AF345" s="9"/>
      <c r="AG345" s="22">
        <v>1.58691</v>
      </c>
      <c r="AH345" s="22">
        <v>21.334800000000001</v>
      </c>
      <c r="AI345" s="22">
        <v>-1.1538700000000001E-2</v>
      </c>
      <c r="AJ345" s="22">
        <v>335</v>
      </c>
      <c r="AK345" s="22">
        <v>1.5863</v>
      </c>
      <c r="AL345">
        <f t="shared" si="66"/>
        <v>14.245308641975308</v>
      </c>
      <c r="AM345">
        <f t="shared" si="67"/>
        <v>22.606022737037037</v>
      </c>
      <c r="AP345" s="9"/>
      <c r="AQ345" s="22">
        <v>6.3171400000000003E-2</v>
      </c>
      <c r="AR345" s="22">
        <v>26.738499999999998</v>
      </c>
      <c r="AS345" s="22">
        <v>-1.67694E-2</v>
      </c>
      <c r="AT345" s="22">
        <v>335</v>
      </c>
      <c r="AU345" s="22">
        <v>6.2652600000000003E-2</v>
      </c>
      <c r="AV345">
        <f t="shared" si="68"/>
        <v>20.70296296296296</v>
      </c>
      <c r="AW345">
        <f t="shared" si="69"/>
        <v>1.3078351545185185</v>
      </c>
      <c r="AX345" s="9"/>
      <c r="AY345" s="22">
        <v>1.58691</v>
      </c>
      <c r="AZ345" s="22">
        <v>30.457000000000001</v>
      </c>
      <c r="BA345" s="22">
        <v>-1.1428799999999999E-2</v>
      </c>
      <c r="BB345" s="22">
        <v>335</v>
      </c>
      <c r="BC345" s="22">
        <v>1.5860000000000001</v>
      </c>
      <c r="BD345">
        <f t="shared" si="70"/>
        <v>14.109629629629628</v>
      </c>
      <c r="BE345">
        <f t="shared" si="71"/>
        <v>22.390712355555554</v>
      </c>
    </row>
    <row r="346" spans="6:57">
      <c r="F346" s="9"/>
      <c r="G346" s="22">
        <v>5.8136E-2</v>
      </c>
      <c r="H346" s="22">
        <v>8.4361899999999999</v>
      </c>
      <c r="I346" s="22">
        <v>-1.6601600000000001E-2</v>
      </c>
      <c r="J346" s="22">
        <v>336</v>
      </c>
      <c r="K346" s="22">
        <v>5.7769800000000003E-2</v>
      </c>
      <c r="L346">
        <f t="shared" si="60"/>
        <v>20.495802469135803</v>
      </c>
      <c r="M346">
        <f t="shared" si="61"/>
        <v>1.1915439723456791</v>
      </c>
      <c r="N346" s="9"/>
      <c r="O346" s="22">
        <v>1.59195</v>
      </c>
      <c r="P346" s="22">
        <v>12.1547</v>
      </c>
      <c r="Q346" s="22">
        <v>-1.13495E-2</v>
      </c>
      <c r="R346" s="22">
        <v>336</v>
      </c>
      <c r="S346" s="22">
        <v>1.5914900000000001</v>
      </c>
      <c r="T346">
        <f t="shared" si="62"/>
        <v>14.011728395061727</v>
      </c>
      <c r="U346">
        <f t="shared" si="63"/>
        <v>22.305971018518516</v>
      </c>
      <c r="X346" s="9"/>
      <c r="Y346" s="22">
        <v>5.8136E-2</v>
      </c>
      <c r="Z346" s="22">
        <v>17.6264</v>
      </c>
      <c r="AA346" s="22">
        <v>-1.6708400000000002E-2</v>
      </c>
      <c r="AB346" s="22">
        <v>336</v>
      </c>
      <c r="AC346" s="22">
        <v>5.7464599999999998E-2</v>
      </c>
      <c r="AD346">
        <f t="shared" si="64"/>
        <v>20.627654320987656</v>
      </c>
      <c r="AE346">
        <f t="shared" si="65"/>
        <v>1.1992093116049383</v>
      </c>
      <c r="AF346" s="9"/>
      <c r="AG346" s="22">
        <v>1.59195</v>
      </c>
      <c r="AH346" s="22">
        <v>21.344899999999999</v>
      </c>
      <c r="AI346" s="22">
        <v>-1.13586E-2</v>
      </c>
      <c r="AJ346" s="22">
        <v>336</v>
      </c>
      <c r="AK346" s="22">
        <v>1.5908800000000001</v>
      </c>
      <c r="AL346">
        <f t="shared" si="66"/>
        <v>14.022962962962962</v>
      </c>
      <c r="AM346">
        <f t="shared" si="67"/>
        <v>22.323855888888886</v>
      </c>
      <c r="AP346" s="9"/>
      <c r="AQ346" s="22">
        <v>5.8136E-2</v>
      </c>
      <c r="AR346" s="22">
        <v>26.7486</v>
      </c>
      <c r="AS346" s="22">
        <v>-1.6775499999999999E-2</v>
      </c>
      <c r="AT346" s="22">
        <v>336</v>
      </c>
      <c r="AU346" s="22">
        <v>5.7708700000000002E-2</v>
      </c>
      <c r="AV346">
        <f t="shared" si="68"/>
        <v>20.710493827160491</v>
      </c>
      <c r="AW346">
        <f t="shared" si="69"/>
        <v>1.2040252691358022</v>
      </c>
      <c r="AX346" s="9"/>
      <c r="AY346" s="22">
        <v>1.59195</v>
      </c>
      <c r="AZ346" s="22">
        <v>30.467099999999999</v>
      </c>
      <c r="BA346" s="22">
        <v>-1.1239600000000001E-2</v>
      </c>
      <c r="BB346" s="22">
        <v>336</v>
      </c>
      <c r="BC346" s="22">
        <v>1.5911900000000001</v>
      </c>
      <c r="BD346">
        <f t="shared" si="70"/>
        <v>13.876049382716049</v>
      </c>
      <c r="BE346">
        <f t="shared" si="71"/>
        <v>22.089976814814815</v>
      </c>
    </row>
    <row r="347" spans="6:57">
      <c r="F347" s="9"/>
      <c r="G347" s="22">
        <v>5.3100599999999998E-2</v>
      </c>
      <c r="H347" s="22">
        <v>8.4462600000000005</v>
      </c>
      <c r="I347" s="22">
        <v>-1.6610699999999999E-2</v>
      </c>
      <c r="J347" s="22">
        <v>337</v>
      </c>
      <c r="K347" s="22">
        <v>5.2612300000000001E-2</v>
      </c>
      <c r="L347">
        <f t="shared" si="60"/>
        <v>20.507037037037037</v>
      </c>
      <c r="M347">
        <f t="shared" si="61"/>
        <v>1.0889359708888888</v>
      </c>
      <c r="N347" s="9"/>
      <c r="O347" s="22">
        <v>1.5969800000000001</v>
      </c>
      <c r="P347" s="22">
        <v>12.1648</v>
      </c>
      <c r="Q347" s="22">
        <v>-1.1157200000000001E-2</v>
      </c>
      <c r="R347" s="22">
        <v>337</v>
      </c>
      <c r="S347" s="22">
        <v>1.5963700000000001</v>
      </c>
      <c r="T347">
        <f t="shared" si="62"/>
        <v>13.77432098765432</v>
      </c>
      <c r="U347">
        <f t="shared" si="63"/>
        <v>21.997315130864198</v>
      </c>
      <c r="X347" s="9"/>
      <c r="Y347" s="22">
        <v>5.3100599999999998E-2</v>
      </c>
      <c r="Z347" s="22">
        <v>17.636500000000002</v>
      </c>
      <c r="AA347" s="22">
        <v>-1.67145E-2</v>
      </c>
      <c r="AB347" s="22">
        <v>337</v>
      </c>
      <c r="AC347" s="22">
        <v>5.2490200000000001E-2</v>
      </c>
      <c r="AD347">
        <f t="shared" si="64"/>
        <v>20.635185185185183</v>
      </c>
      <c r="AE347">
        <f t="shared" si="65"/>
        <v>1.0957407144444442</v>
      </c>
      <c r="AF347" s="9"/>
      <c r="AG347" s="22">
        <v>1.5969800000000001</v>
      </c>
      <c r="AH347" s="22">
        <v>21.354900000000001</v>
      </c>
      <c r="AI347" s="22">
        <v>-1.11664E-2</v>
      </c>
      <c r="AJ347" s="22">
        <v>337</v>
      </c>
      <c r="AK347" s="22">
        <v>1.5966800000000001</v>
      </c>
      <c r="AL347">
        <f t="shared" si="66"/>
        <v>13.785679012345678</v>
      </c>
      <c r="AM347">
        <f t="shared" si="67"/>
        <v>22.015453669135802</v>
      </c>
      <c r="AP347" s="9"/>
      <c r="AQ347" s="22">
        <v>5.3100599999999998E-2</v>
      </c>
      <c r="AR347" s="22">
        <v>26.758700000000001</v>
      </c>
      <c r="AS347" s="22">
        <v>-1.67847E-2</v>
      </c>
      <c r="AT347" s="22">
        <v>337</v>
      </c>
      <c r="AU347" s="22">
        <v>5.3070100000000002E-2</v>
      </c>
      <c r="AV347">
        <f t="shared" si="68"/>
        <v>20.721851851851849</v>
      </c>
      <c r="AW347">
        <f t="shared" si="69"/>
        <v>1.1003427664444443</v>
      </c>
      <c r="AX347" s="9"/>
      <c r="AY347" s="22">
        <v>1.5969800000000001</v>
      </c>
      <c r="AZ347" s="22">
        <v>30.4772</v>
      </c>
      <c r="BA347" s="22">
        <v>-1.10504E-2</v>
      </c>
      <c r="BB347" s="22">
        <v>337</v>
      </c>
      <c r="BC347" s="22">
        <v>1.5960700000000001</v>
      </c>
      <c r="BD347">
        <f t="shared" si="70"/>
        <v>13.64246913580247</v>
      </c>
      <c r="BE347">
        <f t="shared" si="71"/>
        <v>21.78675036049383</v>
      </c>
    </row>
    <row r="348" spans="6:57">
      <c r="F348" s="9"/>
      <c r="G348" s="22">
        <v>4.8065200000000002E-2</v>
      </c>
      <c r="H348" s="22">
        <v>8.4563299999999995</v>
      </c>
      <c r="I348" s="22">
        <v>-1.66199E-2</v>
      </c>
      <c r="J348" s="22">
        <v>338</v>
      </c>
      <c r="K348" s="22">
        <v>4.7940099999999999E-2</v>
      </c>
      <c r="L348">
        <f t="shared" si="60"/>
        <v>20.518395061728395</v>
      </c>
      <c r="M348">
        <f t="shared" si="61"/>
        <v>0.98622076232098765</v>
      </c>
      <c r="N348" s="9"/>
      <c r="O348" s="22">
        <v>1.60202</v>
      </c>
      <c r="P348" s="22">
        <v>12.174899999999999</v>
      </c>
      <c r="Q348" s="22">
        <v>-1.09558E-2</v>
      </c>
      <c r="R348" s="22">
        <v>338</v>
      </c>
      <c r="S348" s="22">
        <v>1.6006499999999999</v>
      </c>
      <c r="T348">
        <f t="shared" si="62"/>
        <v>13.525679012345678</v>
      </c>
      <c r="U348">
        <f t="shared" si="63"/>
        <v>21.668408291358023</v>
      </c>
      <c r="X348" s="9"/>
      <c r="Y348" s="22">
        <v>4.8065200000000002E-2</v>
      </c>
      <c r="Z348" s="22">
        <v>17.6465</v>
      </c>
      <c r="AA348" s="22">
        <v>-1.67145E-2</v>
      </c>
      <c r="AB348" s="22">
        <v>338</v>
      </c>
      <c r="AC348" s="22">
        <v>4.8309299999999999E-2</v>
      </c>
      <c r="AD348">
        <f t="shared" si="64"/>
        <v>20.635185185185183</v>
      </c>
      <c r="AE348">
        <f t="shared" si="65"/>
        <v>0.99183430296296293</v>
      </c>
      <c r="AF348" s="9"/>
      <c r="AG348" s="22">
        <v>1.60202</v>
      </c>
      <c r="AH348" s="22">
        <v>21.364999999999998</v>
      </c>
      <c r="AI348" s="22">
        <v>-1.0968E-2</v>
      </c>
      <c r="AJ348" s="22">
        <v>338</v>
      </c>
      <c r="AK348" s="22">
        <v>1.6006499999999999</v>
      </c>
      <c r="AL348">
        <f t="shared" si="66"/>
        <v>13.540740740740741</v>
      </c>
      <c r="AM348">
        <f t="shared" si="67"/>
        <v>21.692537481481484</v>
      </c>
      <c r="AP348" s="9"/>
      <c r="AQ348" s="22">
        <v>4.8065200000000002E-2</v>
      </c>
      <c r="AR348" s="22">
        <v>26.768699999999999</v>
      </c>
      <c r="AS348" s="22">
        <v>-1.67847E-2</v>
      </c>
      <c r="AT348" s="22">
        <v>338</v>
      </c>
      <c r="AU348" s="22">
        <v>4.7753900000000002E-2</v>
      </c>
      <c r="AV348">
        <f t="shared" si="68"/>
        <v>20.721851851851849</v>
      </c>
      <c r="AW348">
        <f t="shared" si="69"/>
        <v>0.99599995362962956</v>
      </c>
      <c r="AX348" s="9"/>
      <c r="AY348" s="22">
        <v>1.60202</v>
      </c>
      <c r="AZ348" s="22">
        <v>30.487200000000001</v>
      </c>
      <c r="BA348" s="22">
        <v>-1.08398E-2</v>
      </c>
      <c r="BB348" s="22">
        <v>338</v>
      </c>
      <c r="BC348" s="22">
        <v>1.6009500000000001</v>
      </c>
      <c r="BD348">
        <f t="shared" si="70"/>
        <v>13.38246913580247</v>
      </c>
      <c r="BE348">
        <f t="shared" si="71"/>
        <v>21.438983204938275</v>
      </c>
    </row>
    <row r="349" spans="6:57">
      <c r="F349" s="9"/>
      <c r="G349" s="22">
        <v>4.30298E-2</v>
      </c>
      <c r="H349" s="22">
        <v>8.4664099999999998</v>
      </c>
      <c r="I349" s="22">
        <v>-1.6622899999999999E-2</v>
      </c>
      <c r="J349" s="22">
        <v>339</v>
      </c>
      <c r="K349" s="22">
        <v>4.30573E-2</v>
      </c>
      <c r="L349">
        <f t="shared" si="60"/>
        <v>20.522098765432094</v>
      </c>
      <c r="M349">
        <f t="shared" si="61"/>
        <v>0.88306180545678992</v>
      </c>
      <c r="N349" s="9"/>
      <c r="O349" s="22">
        <v>1.6070599999999999</v>
      </c>
      <c r="P349" s="22">
        <v>12.184900000000001</v>
      </c>
      <c r="Q349" s="22">
        <v>-1.07452E-2</v>
      </c>
      <c r="R349" s="22">
        <v>339</v>
      </c>
      <c r="S349" s="22">
        <v>1.6058300000000001</v>
      </c>
      <c r="T349">
        <f t="shared" si="62"/>
        <v>13.265679012345677</v>
      </c>
      <c r="U349">
        <f t="shared" si="63"/>
        <v>21.318742113580242</v>
      </c>
      <c r="X349" s="9"/>
      <c r="Y349" s="22">
        <v>4.30298E-2</v>
      </c>
      <c r="Z349" s="22">
        <v>17.656600000000001</v>
      </c>
      <c r="AA349" s="22">
        <v>-1.6723600000000002E-2</v>
      </c>
      <c r="AB349" s="22">
        <v>339</v>
      </c>
      <c r="AC349" s="22">
        <v>4.3106100000000001E-2</v>
      </c>
      <c r="AD349">
        <f t="shared" si="64"/>
        <v>20.64641975308642</v>
      </c>
      <c r="AE349">
        <f t="shared" si="65"/>
        <v>0.88841131269135798</v>
      </c>
      <c r="AF349" s="9"/>
      <c r="AG349" s="22">
        <v>1.6070599999999999</v>
      </c>
      <c r="AH349" s="22">
        <v>21.3751</v>
      </c>
      <c r="AI349" s="22">
        <v>-1.07574E-2</v>
      </c>
      <c r="AJ349" s="22">
        <v>339</v>
      </c>
      <c r="AK349" s="22">
        <v>1.6061399999999999</v>
      </c>
      <c r="AL349">
        <f t="shared" si="66"/>
        <v>13.280740740740741</v>
      </c>
      <c r="AM349">
        <f t="shared" si="67"/>
        <v>21.342947214814814</v>
      </c>
      <c r="AP349" s="9"/>
      <c r="AQ349" s="22">
        <v>4.30298E-2</v>
      </c>
      <c r="AR349" s="22">
        <v>26.7788</v>
      </c>
      <c r="AS349" s="22">
        <v>-1.67847E-2</v>
      </c>
      <c r="AT349" s="22">
        <v>339</v>
      </c>
      <c r="AU349" s="22">
        <v>4.2843600000000003E-2</v>
      </c>
      <c r="AV349">
        <f t="shared" si="68"/>
        <v>20.721851851851849</v>
      </c>
      <c r="AW349">
        <f t="shared" si="69"/>
        <v>0.89165714081481473</v>
      </c>
      <c r="AX349" s="9"/>
      <c r="AY349" s="22">
        <v>1.6070599999999999</v>
      </c>
      <c r="AZ349" s="22">
        <v>30.497299999999999</v>
      </c>
      <c r="BA349" s="22">
        <v>-1.0626200000000001E-2</v>
      </c>
      <c r="BB349" s="22">
        <v>339</v>
      </c>
      <c r="BC349" s="22">
        <v>1.6061399999999999</v>
      </c>
      <c r="BD349">
        <f t="shared" si="70"/>
        <v>13.118765432098765</v>
      </c>
      <c r="BE349">
        <f t="shared" si="71"/>
        <v>21.08264317530864</v>
      </c>
    </row>
    <row r="350" spans="6:57">
      <c r="F350" s="9"/>
      <c r="G350" s="22">
        <v>3.7994399999999998E-2</v>
      </c>
      <c r="H350" s="22">
        <v>8.4764800000000005</v>
      </c>
      <c r="I350" s="22">
        <v>-1.6625999999999998E-2</v>
      </c>
      <c r="J350" s="22">
        <v>340</v>
      </c>
      <c r="K350" s="22">
        <v>3.7805199999999997E-2</v>
      </c>
      <c r="L350">
        <f t="shared" si="60"/>
        <v>20.525925925925922</v>
      </c>
      <c r="M350">
        <f t="shared" si="61"/>
        <v>0.77987023999999983</v>
      </c>
      <c r="N350" s="9"/>
      <c r="O350" s="22">
        <v>1.61209</v>
      </c>
      <c r="P350" s="22">
        <v>12.195</v>
      </c>
      <c r="Q350" s="22">
        <v>-1.0528600000000001E-2</v>
      </c>
      <c r="R350" s="22">
        <v>340</v>
      </c>
      <c r="S350" s="22">
        <v>1.6107199999999999</v>
      </c>
      <c r="T350">
        <f t="shared" si="62"/>
        <v>12.998271604938271</v>
      </c>
      <c r="U350">
        <f t="shared" si="63"/>
        <v>20.954383671604937</v>
      </c>
      <c r="X350" s="9"/>
      <c r="Y350" s="22">
        <v>3.7994399999999998E-2</v>
      </c>
      <c r="Z350" s="22">
        <v>17.666699999999999</v>
      </c>
      <c r="AA350" s="22">
        <v>-1.67297E-2</v>
      </c>
      <c r="AB350" s="22">
        <v>340</v>
      </c>
      <c r="AC350" s="22">
        <v>3.7866200000000003E-2</v>
      </c>
      <c r="AD350">
        <f t="shared" si="64"/>
        <v>20.65395061728395</v>
      </c>
      <c r="AE350">
        <f t="shared" si="65"/>
        <v>0.78473446133333324</v>
      </c>
      <c r="AF350" s="9"/>
      <c r="AG350" s="22">
        <v>1.61209</v>
      </c>
      <c r="AH350" s="22">
        <v>21.385100000000001</v>
      </c>
      <c r="AI350" s="22">
        <v>-1.0528600000000001E-2</v>
      </c>
      <c r="AJ350" s="22">
        <v>340</v>
      </c>
      <c r="AK350" s="22">
        <v>1.6113299999999999</v>
      </c>
      <c r="AL350">
        <f t="shared" si="66"/>
        <v>12.998271604938271</v>
      </c>
      <c r="AM350">
        <f t="shared" si="67"/>
        <v>20.954383671604937</v>
      </c>
      <c r="AP350" s="9"/>
      <c r="AQ350" s="22">
        <v>3.7994399999999998E-2</v>
      </c>
      <c r="AR350" s="22">
        <v>26.788900000000002</v>
      </c>
      <c r="AS350" s="22">
        <v>-1.6793800000000001E-2</v>
      </c>
      <c r="AT350" s="22">
        <v>340</v>
      </c>
      <c r="AU350" s="22">
        <v>3.8207999999999999E-2</v>
      </c>
      <c r="AV350">
        <f t="shared" si="68"/>
        <v>20.733086419753089</v>
      </c>
      <c r="AW350">
        <f t="shared" si="69"/>
        <v>0.78774117866666671</v>
      </c>
      <c r="AX350" s="9"/>
      <c r="AY350" s="22">
        <v>1.61209</v>
      </c>
      <c r="AZ350" s="22">
        <v>30.507400000000001</v>
      </c>
      <c r="BA350" s="22">
        <v>-1.03821E-2</v>
      </c>
      <c r="BB350" s="22">
        <v>340</v>
      </c>
      <c r="BC350" s="22">
        <v>1.6113299999999999</v>
      </c>
      <c r="BD350">
        <f t="shared" si="70"/>
        <v>12.817407407407407</v>
      </c>
      <c r="BE350">
        <f t="shared" si="71"/>
        <v>20.662814307407405</v>
      </c>
    </row>
    <row r="351" spans="6:57">
      <c r="F351" s="9"/>
      <c r="G351" s="22">
        <v>3.2959000000000002E-2</v>
      </c>
      <c r="H351" s="22">
        <v>8.4865499999999994</v>
      </c>
      <c r="I351" s="22">
        <v>-1.6629000000000001E-2</v>
      </c>
      <c r="J351" s="22">
        <v>341</v>
      </c>
      <c r="K351" s="22">
        <v>3.3425900000000001E-2</v>
      </c>
      <c r="L351">
        <f t="shared" si="60"/>
        <v>20.529629629629632</v>
      </c>
      <c r="M351">
        <f t="shared" si="61"/>
        <v>0.67663606296296308</v>
      </c>
      <c r="N351" s="9"/>
      <c r="O351" s="22">
        <v>1.61713</v>
      </c>
      <c r="P351" s="22">
        <v>12.2051</v>
      </c>
      <c r="Q351" s="22">
        <v>-1.0290499999999999E-2</v>
      </c>
      <c r="R351" s="22">
        <v>341</v>
      </c>
      <c r="S351" s="22">
        <v>1.6162099999999999</v>
      </c>
      <c r="T351">
        <f t="shared" si="62"/>
        <v>12.70432098765432</v>
      </c>
      <c r="U351">
        <f t="shared" si="63"/>
        <v>20.544538598765431</v>
      </c>
      <c r="X351" s="9"/>
      <c r="Y351" s="22">
        <v>3.2959000000000002E-2</v>
      </c>
      <c r="Z351" s="22">
        <v>17.6767</v>
      </c>
      <c r="AA351" s="22">
        <v>-1.6741900000000001E-2</v>
      </c>
      <c r="AB351" s="22">
        <v>341</v>
      </c>
      <c r="AC351" s="22">
        <v>3.2855200000000001E-2</v>
      </c>
      <c r="AD351">
        <f t="shared" si="64"/>
        <v>20.669012345679011</v>
      </c>
      <c r="AE351">
        <f t="shared" si="65"/>
        <v>0.68122997790123452</v>
      </c>
      <c r="AF351" s="9"/>
      <c r="AG351" s="22">
        <v>1.61713</v>
      </c>
      <c r="AH351" s="22">
        <v>21.395199999999999</v>
      </c>
      <c r="AI351" s="22">
        <v>-1.02814E-2</v>
      </c>
      <c r="AJ351" s="22">
        <v>341</v>
      </c>
      <c r="AK351" s="22">
        <v>1.61652</v>
      </c>
      <c r="AL351">
        <f t="shared" si="66"/>
        <v>12.693086419753087</v>
      </c>
      <c r="AM351">
        <f t="shared" si="67"/>
        <v>20.526370841975307</v>
      </c>
      <c r="AP351" s="9"/>
      <c r="AQ351" s="22">
        <v>3.2959000000000002E-2</v>
      </c>
      <c r="AR351" s="22">
        <v>26.798999999999999</v>
      </c>
      <c r="AS351" s="22">
        <v>-1.6802999999999998E-2</v>
      </c>
      <c r="AT351" s="22">
        <v>341</v>
      </c>
      <c r="AU351" s="22">
        <v>3.2931500000000002E-2</v>
      </c>
      <c r="AV351">
        <f t="shared" si="68"/>
        <v>20.74444444444444</v>
      </c>
      <c r="AW351">
        <f t="shared" si="69"/>
        <v>0.6837161444444444</v>
      </c>
      <c r="AX351" s="9"/>
      <c r="AY351" s="22">
        <v>1.61713</v>
      </c>
      <c r="AZ351" s="22">
        <v>30.517399999999999</v>
      </c>
      <c r="BA351" s="22">
        <v>-1.0134900000000001E-2</v>
      </c>
      <c r="BB351" s="22">
        <v>341</v>
      </c>
      <c r="BC351" s="22">
        <v>1.6162099999999999</v>
      </c>
      <c r="BD351">
        <f t="shared" si="70"/>
        <v>12.512222222222221</v>
      </c>
      <c r="BE351">
        <f t="shared" si="71"/>
        <v>20.233889922222218</v>
      </c>
    </row>
    <row r="352" spans="6:57">
      <c r="F352" s="9"/>
      <c r="G352" s="22">
        <v>2.79236E-2</v>
      </c>
      <c r="H352" s="22">
        <v>8.4966200000000001</v>
      </c>
      <c r="I352" s="22">
        <v>-1.66351E-2</v>
      </c>
      <c r="J352" s="22">
        <v>342</v>
      </c>
      <c r="K352" s="22">
        <v>2.8027300000000002E-2</v>
      </c>
      <c r="L352">
        <f t="shared" si="60"/>
        <v>20.537160493827159</v>
      </c>
      <c r="M352">
        <f t="shared" si="61"/>
        <v>0.57347145476543204</v>
      </c>
      <c r="N352" s="9"/>
      <c r="O352" s="22">
        <v>1.62216</v>
      </c>
      <c r="P352" s="22">
        <v>12.2151</v>
      </c>
      <c r="Q352" s="22">
        <v>-1.00403E-2</v>
      </c>
      <c r="R352" s="22">
        <v>342</v>
      </c>
      <c r="S352" s="22">
        <v>1.6214</v>
      </c>
      <c r="T352">
        <f t="shared" si="62"/>
        <v>12.395432098765431</v>
      </c>
      <c r="U352">
        <f t="shared" si="63"/>
        <v>20.107374133333334</v>
      </c>
      <c r="X352" s="9"/>
      <c r="Y352" s="22">
        <v>2.79236E-2</v>
      </c>
      <c r="Z352" s="22">
        <v>17.686800000000002</v>
      </c>
      <c r="AA352" s="22">
        <v>-1.6751100000000001E-2</v>
      </c>
      <c r="AB352" s="22">
        <v>342</v>
      </c>
      <c r="AC352" s="22">
        <v>2.7755700000000001E-2</v>
      </c>
      <c r="AD352">
        <f t="shared" si="64"/>
        <v>20.680370370370369</v>
      </c>
      <c r="AE352">
        <f t="shared" si="65"/>
        <v>0.57747039007407408</v>
      </c>
      <c r="AF352" s="9"/>
      <c r="AG352" s="22">
        <v>1.62216</v>
      </c>
      <c r="AH352" s="22">
        <v>21.4053</v>
      </c>
      <c r="AI352" s="22">
        <v>-1.0024999999999999E-2</v>
      </c>
      <c r="AJ352" s="22">
        <v>342</v>
      </c>
      <c r="AK352" s="22">
        <v>1.6214</v>
      </c>
      <c r="AL352">
        <f t="shared" si="66"/>
        <v>12.376543209876541</v>
      </c>
      <c r="AM352">
        <f t="shared" si="67"/>
        <v>20.07673333333333</v>
      </c>
      <c r="AP352" s="9"/>
      <c r="AQ352" s="22">
        <v>2.79236E-2</v>
      </c>
      <c r="AR352" s="22">
        <v>26.809000000000001</v>
      </c>
      <c r="AS352" s="22">
        <v>-1.68121E-2</v>
      </c>
      <c r="AT352" s="22">
        <v>342</v>
      </c>
      <c r="AU352" s="22">
        <v>2.8173799999999999E-2</v>
      </c>
      <c r="AV352">
        <f t="shared" si="68"/>
        <v>20.755679012345681</v>
      </c>
      <c r="AW352">
        <f t="shared" si="69"/>
        <v>0.57957327846913587</v>
      </c>
      <c r="AX352" s="9"/>
      <c r="AY352" s="22">
        <v>1.62216</v>
      </c>
      <c r="AZ352" s="22">
        <v>30.5275</v>
      </c>
      <c r="BA352" s="22">
        <v>-9.8571800000000001E-3</v>
      </c>
      <c r="BB352" s="22">
        <v>342</v>
      </c>
      <c r="BC352" s="22">
        <v>1.6216999999999999</v>
      </c>
      <c r="BD352">
        <f t="shared" si="70"/>
        <v>12.169358024691357</v>
      </c>
      <c r="BE352">
        <f t="shared" si="71"/>
        <v>19.740645813333334</v>
      </c>
    </row>
    <row r="353" spans="6:57">
      <c r="F353" s="9"/>
      <c r="G353" s="22">
        <v>2.2888200000000001E-2</v>
      </c>
      <c r="H353" s="22">
        <v>8.5066900000000008</v>
      </c>
      <c r="I353" s="22">
        <v>-1.6641199999999998E-2</v>
      </c>
      <c r="J353" s="22">
        <v>343</v>
      </c>
      <c r="K353" s="22">
        <v>2.2885099999999998E-2</v>
      </c>
      <c r="L353">
        <f t="shared" si="60"/>
        <v>20.544691358024686</v>
      </c>
      <c r="M353">
        <f t="shared" si="61"/>
        <v>0.47023100474074064</v>
      </c>
      <c r="N353" s="9"/>
      <c r="O353" s="22">
        <v>1.6272</v>
      </c>
      <c r="P353" s="22">
        <v>12.225199999999999</v>
      </c>
      <c r="Q353" s="22">
        <v>-9.7747800000000003E-3</v>
      </c>
      <c r="R353" s="22">
        <v>343</v>
      </c>
      <c r="S353" s="22">
        <v>1.62598</v>
      </c>
      <c r="T353">
        <f t="shared" si="62"/>
        <v>12.06762962962963</v>
      </c>
      <c r="U353">
        <f t="shared" si="63"/>
        <v>19.636446933333335</v>
      </c>
      <c r="X353" s="9"/>
      <c r="Y353" s="22">
        <v>2.2888200000000001E-2</v>
      </c>
      <c r="Z353" s="22">
        <v>17.696899999999999</v>
      </c>
      <c r="AA353" s="22">
        <v>-1.67542E-2</v>
      </c>
      <c r="AB353" s="22">
        <v>343</v>
      </c>
      <c r="AC353" s="22">
        <v>2.2936999999999999E-2</v>
      </c>
      <c r="AD353">
        <f t="shared" si="64"/>
        <v>20.684197530864196</v>
      </c>
      <c r="AE353">
        <f t="shared" si="65"/>
        <v>0.4734240499259259</v>
      </c>
      <c r="AF353" s="9"/>
      <c r="AG353" s="22">
        <v>1.6272</v>
      </c>
      <c r="AH353" s="22">
        <v>21.415400000000002</v>
      </c>
      <c r="AI353" s="22">
        <v>-9.7351099999999999E-3</v>
      </c>
      <c r="AJ353" s="22">
        <v>343</v>
      </c>
      <c r="AK353" s="22">
        <v>1.6262799999999999</v>
      </c>
      <c r="AL353">
        <f t="shared" si="66"/>
        <v>12.018654320987654</v>
      </c>
      <c r="AM353">
        <f t="shared" si="67"/>
        <v>19.55675431111111</v>
      </c>
      <c r="AP353" s="9"/>
      <c r="AQ353" s="22">
        <v>2.2888200000000001E-2</v>
      </c>
      <c r="AR353" s="22">
        <v>26.819099999999999</v>
      </c>
      <c r="AS353" s="22">
        <v>-1.6821300000000001E-2</v>
      </c>
      <c r="AT353" s="22">
        <v>343</v>
      </c>
      <c r="AU353" s="22">
        <v>2.2936999999999999E-2</v>
      </c>
      <c r="AV353">
        <f t="shared" si="68"/>
        <v>20.767037037037035</v>
      </c>
      <c r="AW353">
        <f t="shared" si="69"/>
        <v>0.47532009711111106</v>
      </c>
      <c r="AX353" s="9"/>
      <c r="AY353" s="22">
        <v>1.6272</v>
      </c>
      <c r="AZ353" s="22">
        <v>30.537600000000001</v>
      </c>
      <c r="BA353" s="22">
        <v>-9.5764200000000004E-3</v>
      </c>
      <c r="BB353" s="22">
        <v>343</v>
      </c>
      <c r="BC353" s="22">
        <v>1.62659</v>
      </c>
      <c r="BD353">
        <f t="shared" si="70"/>
        <v>11.822740740740741</v>
      </c>
      <c r="BE353">
        <f t="shared" si="71"/>
        <v>19.237963733333334</v>
      </c>
    </row>
    <row r="354" spans="6:57">
      <c r="F354" s="9"/>
      <c r="G354" s="22">
        <v>1.7852799999999999E-2</v>
      </c>
      <c r="H354" s="22">
        <v>8.5167599999999997</v>
      </c>
      <c r="I354" s="22">
        <v>-1.6644300000000001E-2</v>
      </c>
      <c r="J354" s="22">
        <v>344</v>
      </c>
      <c r="K354" s="22">
        <v>1.7706300000000001E-2</v>
      </c>
      <c r="L354">
        <f t="shared" si="60"/>
        <v>20.548518518518517</v>
      </c>
      <c r="M354">
        <f t="shared" si="61"/>
        <v>0.36684859140740733</v>
      </c>
      <c r="N354" s="9"/>
      <c r="O354" s="22">
        <v>1.6322300000000001</v>
      </c>
      <c r="P354" s="22">
        <v>12.235300000000001</v>
      </c>
      <c r="Q354" s="22">
        <v>-9.4940200000000006E-3</v>
      </c>
      <c r="R354" s="22">
        <v>344</v>
      </c>
      <c r="S354" s="22">
        <v>1.63147</v>
      </c>
      <c r="T354">
        <f t="shared" si="62"/>
        <v>11.721012345679013</v>
      </c>
      <c r="U354">
        <f t="shared" si="63"/>
        <v>19.131387980987654</v>
      </c>
      <c r="X354" s="9"/>
      <c r="Y354" s="22">
        <v>1.7852799999999999E-2</v>
      </c>
      <c r="Z354" s="22">
        <v>17.706900000000001</v>
      </c>
      <c r="AA354" s="22">
        <v>-1.67572E-2</v>
      </c>
      <c r="AB354" s="22">
        <v>344</v>
      </c>
      <c r="AC354" s="22">
        <v>1.7623900000000001E-2</v>
      </c>
      <c r="AD354">
        <f t="shared" si="64"/>
        <v>20.687901234567903</v>
      </c>
      <c r="AE354">
        <f t="shared" si="65"/>
        <v>0.3693369631604938</v>
      </c>
      <c r="AF354" s="9"/>
      <c r="AG354" s="22">
        <v>1.6322300000000001</v>
      </c>
      <c r="AH354" s="22">
        <v>21.4254</v>
      </c>
      <c r="AI354" s="22">
        <v>-9.4360399999999997E-3</v>
      </c>
      <c r="AJ354" s="22">
        <v>344</v>
      </c>
      <c r="AK354" s="22">
        <v>1.6317699999999999</v>
      </c>
      <c r="AL354">
        <f t="shared" si="66"/>
        <v>11.649432098765431</v>
      </c>
      <c r="AM354">
        <f t="shared" si="67"/>
        <v>19.014552554567899</v>
      </c>
      <c r="AP354" s="9"/>
      <c r="AQ354" s="22">
        <v>1.7852799999999999E-2</v>
      </c>
      <c r="AR354" s="22">
        <v>26.8292</v>
      </c>
      <c r="AS354" s="22">
        <v>-1.68243E-2</v>
      </c>
      <c r="AT354" s="22">
        <v>344</v>
      </c>
      <c r="AU354" s="22">
        <v>1.7791700000000001E-2</v>
      </c>
      <c r="AV354">
        <f t="shared" si="68"/>
        <v>20.770740740740738</v>
      </c>
      <c r="AW354">
        <f t="shared" si="69"/>
        <v>0.3708158802962962</v>
      </c>
      <c r="AX354" s="9"/>
      <c r="AY354" s="22">
        <v>1.6322300000000001</v>
      </c>
      <c r="AZ354" s="22">
        <v>30.547699999999999</v>
      </c>
      <c r="BA354" s="22">
        <v>-9.2529299999999995E-3</v>
      </c>
      <c r="BB354" s="22">
        <v>344</v>
      </c>
      <c r="BC354" s="22">
        <v>1.63239</v>
      </c>
      <c r="BD354">
        <f t="shared" si="70"/>
        <v>11.423370370370369</v>
      </c>
      <c r="BE354">
        <f t="shared" si="71"/>
        <v>18.64556781962963</v>
      </c>
    </row>
    <row r="355" spans="6:57">
      <c r="F355" s="9"/>
      <c r="G355" s="22">
        <v>1.28174E-2</v>
      </c>
      <c r="H355" s="22">
        <v>8.5268300000000004</v>
      </c>
      <c r="I355" s="22">
        <v>-1.66473E-2</v>
      </c>
      <c r="J355" s="22">
        <v>345</v>
      </c>
      <c r="K355" s="22">
        <v>1.27686E-2</v>
      </c>
      <c r="L355">
        <f t="shared" si="60"/>
        <v>20.552222222222223</v>
      </c>
      <c r="M355">
        <f t="shared" si="61"/>
        <v>0.26342605311111111</v>
      </c>
      <c r="N355" s="9"/>
      <c r="O355" s="22">
        <v>1.63727</v>
      </c>
      <c r="P355" s="22">
        <v>12.2454</v>
      </c>
      <c r="Q355" s="22">
        <v>-9.18274E-3</v>
      </c>
      <c r="R355" s="22">
        <v>345</v>
      </c>
      <c r="S355" s="22">
        <v>1.63605</v>
      </c>
      <c r="T355">
        <f t="shared" si="62"/>
        <v>11.336716049382716</v>
      </c>
      <c r="U355">
        <f t="shared" si="63"/>
        <v>18.561265086172838</v>
      </c>
      <c r="X355" s="9"/>
      <c r="Y355" s="22">
        <v>1.28174E-2</v>
      </c>
      <c r="Z355" s="22">
        <v>17.716999999999999</v>
      </c>
      <c r="AA355" s="22">
        <v>-1.6760299999999999E-2</v>
      </c>
      <c r="AB355" s="22">
        <v>345</v>
      </c>
      <c r="AC355" s="22">
        <v>1.31042E-2</v>
      </c>
      <c r="AD355">
        <f t="shared" si="64"/>
        <v>20.691728395061727</v>
      </c>
      <c r="AE355">
        <f t="shared" si="65"/>
        <v>0.26521415953086419</v>
      </c>
      <c r="AF355" s="9"/>
      <c r="AG355" s="22">
        <v>1.63727</v>
      </c>
      <c r="AH355" s="22">
        <v>21.435500000000001</v>
      </c>
      <c r="AI355" s="22">
        <v>-9.1064500000000003E-3</v>
      </c>
      <c r="AJ355" s="22">
        <v>345</v>
      </c>
      <c r="AK355" s="22">
        <v>1.63666</v>
      </c>
      <c r="AL355">
        <f t="shared" si="66"/>
        <v>11.24253086419753</v>
      </c>
      <c r="AM355">
        <f t="shared" si="67"/>
        <v>18.40705850802469</v>
      </c>
      <c r="AP355" s="9"/>
      <c r="AQ355" s="22">
        <v>1.28174E-2</v>
      </c>
      <c r="AR355" s="22">
        <v>26.839200000000002</v>
      </c>
      <c r="AS355" s="22">
        <v>-1.6830399999999999E-2</v>
      </c>
      <c r="AT355" s="22">
        <v>345</v>
      </c>
      <c r="AU355" s="22">
        <v>1.2683099999999999E-2</v>
      </c>
      <c r="AV355">
        <f t="shared" si="68"/>
        <v>20.778271604938269</v>
      </c>
      <c r="AW355">
        <f t="shared" si="69"/>
        <v>0.26632341846913576</v>
      </c>
      <c r="AX355" s="9"/>
      <c r="AY355" s="22">
        <v>1.63727</v>
      </c>
      <c r="AZ355" s="22">
        <v>30.557700000000001</v>
      </c>
      <c r="BA355" s="22">
        <v>-8.9294400000000003E-3</v>
      </c>
      <c r="BB355" s="22">
        <v>345</v>
      </c>
      <c r="BC355" s="22">
        <v>1.63696</v>
      </c>
      <c r="BD355">
        <f t="shared" si="70"/>
        <v>11.023999999999999</v>
      </c>
      <c r="BE355">
        <f t="shared" si="71"/>
        <v>18.049264479999998</v>
      </c>
    </row>
    <row r="356" spans="6:57">
      <c r="F356" s="9"/>
      <c r="G356" s="22">
        <v>7.78198E-3</v>
      </c>
      <c r="H356" s="22">
        <v>8.5368999999999993</v>
      </c>
      <c r="I356" s="22">
        <v>-1.6656500000000001E-2</v>
      </c>
      <c r="J356" s="22">
        <v>346</v>
      </c>
      <c r="K356" s="22">
        <v>7.5958299999999996E-3</v>
      </c>
      <c r="L356">
        <f t="shared" si="60"/>
        <v>20.563580246913581</v>
      </c>
      <c r="M356">
        <f t="shared" si="61"/>
        <v>0.16002537020987656</v>
      </c>
      <c r="N356" s="9"/>
      <c r="O356" s="22">
        <v>1.6423000000000001</v>
      </c>
      <c r="P356" s="22">
        <v>12.2554</v>
      </c>
      <c r="Q356" s="22">
        <v>-8.8531500000000006E-3</v>
      </c>
      <c r="R356" s="22">
        <v>346</v>
      </c>
      <c r="S356" s="22">
        <v>1.64124</v>
      </c>
      <c r="T356">
        <f t="shared" si="62"/>
        <v>10.929814814814813</v>
      </c>
      <c r="U356">
        <f t="shared" si="63"/>
        <v>17.95003487037037</v>
      </c>
      <c r="X356" s="9"/>
      <c r="Y356" s="22">
        <v>7.78198E-3</v>
      </c>
      <c r="Z356" s="22">
        <v>17.7271</v>
      </c>
      <c r="AA356" s="22">
        <v>-1.6772499999999999E-2</v>
      </c>
      <c r="AB356" s="22">
        <v>346</v>
      </c>
      <c r="AC356" s="22">
        <v>7.5653099999999996E-3</v>
      </c>
      <c r="AD356">
        <f t="shared" si="64"/>
        <v>20.706790123456788</v>
      </c>
      <c r="AE356">
        <f t="shared" si="65"/>
        <v>0.16113982660493825</v>
      </c>
      <c r="AF356" s="9"/>
      <c r="AG356" s="22">
        <v>1.6423000000000001</v>
      </c>
      <c r="AH356" s="22">
        <v>21.445599999999999</v>
      </c>
      <c r="AI356" s="22">
        <v>-8.7646500000000006E-3</v>
      </c>
      <c r="AJ356" s="22">
        <v>346</v>
      </c>
      <c r="AK356" s="22">
        <v>1.64124</v>
      </c>
      <c r="AL356">
        <f t="shared" si="66"/>
        <v>10.820555555555556</v>
      </c>
      <c r="AM356">
        <f t="shared" si="67"/>
        <v>17.770598388888889</v>
      </c>
      <c r="AP356" s="9"/>
      <c r="AQ356" s="22">
        <v>7.78198E-3</v>
      </c>
      <c r="AR356" s="22">
        <v>26.849299999999999</v>
      </c>
      <c r="AS356" s="22">
        <v>-1.6833500000000001E-2</v>
      </c>
      <c r="AT356" s="22">
        <v>346</v>
      </c>
      <c r="AU356" s="22">
        <v>7.7392600000000004E-3</v>
      </c>
      <c r="AV356">
        <f t="shared" si="68"/>
        <v>20.782098765432099</v>
      </c>
      <c r="AW356">
        <f t="shared" si="69"/>
        <v>0.1617258769506173</v>
      </c>
      <c r="AX356" s="9"/>
      <c r="AY356" s="22">
        <v>1.6423000000000001</v>
      </c>
      <c r="AZ356" s="22">
        <v>30.567799999999998</v>
      </c>
      <c r="BA356" s="22">
        <v>-8.5540800000000004E-3</v>
      </c>
      <c r="BB356" s="22">
        <v>346</v>
      </c>
      <c r="BC356" s="22">
        <v>1.64124</v>
      </c>
      <c r="BD356">
        <f t="shared" si="70"/>
        <v>10.560592592592592</v>
      </c>
      <c r="BE356">
        <f t="shared" si="71"/>
        <v>17.343661214814816</v>
      </c>
    </row>
    <row r="357" spans="6:57">
      <c r="F357" s="9"/>
      <c r="G357" s="22">
        <v>2.7465800000000002E-3</v>
      </c>
      <c r="H357" s="22">
        <v>8.54697</v>
      </c>
      <c r="I357" s="22">
        <v>-1.6659500000000001E-2</v>
      </c>
      <c r="J357" s="22">
        <v>347</v>
      </c>
      <c r="K357" s="22">
        <v>2.7526899999999999E-3</v>
      </c>
      <c r="L357">
        <f t="shared" si="60"/>
        <v>20.567283950617284</v>
      </c>
      <c r="M357">
        <f t="shared" si="61"/>
        <v>5.6489690753086422E-2</v>
      </c>
      <c r="N357" s="9"/>
      <c r="O357" s="22">
        <v>1.64734</v>
      </c>
      <c r="P357" s="22">
        <v>12.265499999999999</v>
      </c>
      <c r="Q357" s="22">
        <v>-8.4930400000000003E-3</v>
      </c>
      <c r="R357" s="22">
        <v>347</v>
      </c>
      <c r="S357" s="22">
        <v>1.64642</v>
      </c>
      <c r="T357">
        <f t="shared" si="62"/>
        <v>10.485234567901234</v>
      </c>
      <c r="U357">
        <f t="shared" si="63"/>
        <v>17.272746313086419</v>
      </c>
      <c r="X357" s="9"/>
      <c r="Y357" s="22">
        <v>2.7465800000000002E-3</v>
      </c>
      <c r="Z357" s="22">
        <v>17.737200000000001</v>
      </c>
      <c r="AA357" s="22">
        <v>-1.6775499999999999E-2</v>
      </c>
      <c r="AB357" s="22">
        <v>347</v>
      </c>
      <c r="AC357" s="22">
        <v>2.7770999999999998E-3</v>
      </c>
      <c r="AD357">
        <f t="shared" si="64"/>
        <v>20.710493827160491</v>
      </c>
      <c r="AE357">
        <f t="shared" si="65"/>
        <v>5.6883028135802462E-2</v>
      </c>
      <c r="AF357" s="9"/>
      <c r="AG357" s="22">
        <v>1.64734</v>
      </c>
      <c r="AH357" s="22">
        <v>21.4556</v>
      </c>
      <c r="AI357" s="22">
        <v>-8.3892800000000007E-3</v>
      </c>
      <c r="AJ357" s="22">
        <v>347</v>
      </c>
      <c r="AK357" s="22">
        <v>1.64673</v>
      </c>
      <c r="AL357">
        <f t="shared" si="66"/>
        <v>10.357135802469136</v>
      </c>
      <c r="AM357">
        <f t="shared" si="67"/>
        <v>17.061724092839508</v>
      </c>
      <c r="AP357" s="9"/>
      <c r="AQ357" s="22">
        <v>2.7465800000000002E-3</v>
      </c>
      <c r="AR357" s="22">
        <v>26.859400000000001</v>
      </c>
      <c r="AS357" s="22">
        <v>-1.6836500000000001E-2</v>
      </c>
      <c r="AT357" s="22">
        <v>347</v>
      </c>
      <c r="AU357" s="22">
        <v>2.6550300000000001E-3</v>
      </c>
      <c r="AV357">
        <f t="shared" si="68"/>
        <v>20.785802469135803</v>
      </c>
      <c r="AW357">
        <f t="shared" si="69"/>
        <v>5.7089869345679015E-2</v>
      </c>
      <c r="AX357" s="9"/>
      <c r="AY357" s="22">
        <v>1.64734</v>
      </c>
      <c r="AZ357" s="22">
        <v>30.5779</v>
      </c>
      <c r="BA357" s="22">
        <v>-8.1817599999999997E-3</v>
      </c>
      <c r="BB357" s="22">
        <v>347</v>
      </c>
      <c r="BC357" s="22">
        <v>1.64703</v>
      </c>
      <c r="BD357">
        <f t="shared" si="70"/>
        <v>10.100938271604937</v>
      </c>
      <c r="BE357">
        <f t="shared" si="71"/>
        <v>16.639679652345677</v>
      </c>
    </row>
    <row r="358" spans="6:57">
      <c r="F358" s="9"/>
      <c r="G358" s="22">
        <v>-2.28882E-3</v>
      </c>
      <c r="H358" s="22">
        <v>8.5570400000000006</v>
      </c>
      <c r="I358" s="22">
        <v>-1.6668700000000002E-2</v>
      </c>
      <c r="J358" s="22">
        <v>348</v>
      </c>
      <c r="K358" s="22">
        <v>-2.2064200000000002E-3</v>
      </c>
      <c r="L358">
        <f t="shared" si="60"/>
        <v>20.578641975308642</v>
      </c>
      <c r="M358">
        <f t="shared" si="61"/>
        <v>-4.7100807325925927E-2</v>
      </c>
      <c r="N358" s="9"/>
      <c r="O358" s="22">
        <v>1.6523699999999999</v>
      </c>
      <c r="P358" s="22">
        <v>12.275600000000001</v>
      </c>
      <c r="Q358" s="22">
        <v>-8.1085199999999993E-3</v>
      </c>
      <c r="R358" s="22">
        <v>348</v>
      </c>
      <c r="S358" s="22">
        <v>1.6519200000000001</v>
      </c>
      <c r="T358">
        <f t="shared" si="62"/>
        <v>10.010518518518518</v>
      </c>
      <c r="U358">
        <f t="shared" si="63"/>
        <v>16.541080484444443</v>
      </c>
      <c r="X358" s="9"/>
      <c r="Y358" s="22">
        <v>-2.28882E-3</v>
      </c>
      <c r="Z358" s="22">
        <v>17.747199999999999</v>
      </c>
      <c r="AA358" s="22">
        <v>-1.6781600000000001E-2</v>
      </c>
      <c r="AB358" s="22">
        <v>348</v>
      </c>
      <c r="AC358" s="22">
        <v>-2.4291999999999998E-3</v>
      </c>
      <c r="AD358">
        <f t="shared" si="64"/>
        <v>20.718024691358025</v>
      </c>
      <c r="AE358">
        <f t="shared" si="65"/>
        <v>-4.7419829274074073E-2</v>
      </c>
      <c r="AF358" s="9"/>
      <c r="AG358" s="22">
        <v>1.6523699999999999</v>
      </c>
      <c r="AH358" s="22">
        <v>21.465699999999998</v>
      </c>
      <c r="AI358" s="22">
        <v>-7.9895000000000001E-3</v>
      </c>
      <c r="AJ358" s="22">
        <v>348</v>
      </c>
      <c r="AK358" s="22">
        <v>1.65161</v>
      </c>
      <c r="AL358">
        <f t="shared" si="66"/>
        <v>9.86358024691358</v>
      </c>
      <c r="AM358">
        <f t="shared" si="67"/>
        <v>16.298284092592592</v>
      </c>
      <c r="AP358" s="9"/>
      <c r="AQ358" s="22">
        <v>-2.28882E-3</v>
      </c>
      <c r="AR358" s="22">
        <v>26.869499999999999</v>
      </c>
      <c r="AS358" s="22">
        <v>-1.6845700000000002E-2</v>
      </c>
      <c r="AT358" s="22">
        <v>348</v>
      </c>
      <c r="AU358" s="22">
        <v>-2.3864699999999999E-3</v>
      </c>
      <c r="AV358">
        <f t="shared" si="68"/>
        <v>20.79716049382716</v>
      </c>
      <c r="AW358">
        <f t="shared" si="69"/>
        <v>-4.7600956881481478E-2</v>
      </c>
      <c r="AX358" s="9"/>
      <c r="AY358" s="22">
        <v>1.6523699999999999</v>
      </c>
      <c r="AZ358" s="22">
        <v>30.587900000000001</v>
      </c>
      <c r="BA358" s="22">
        <v>-7.75452E-3</v>
      </c>
      <c r="BB358" s="22">
        <v>348</v>
      </c>
      <c r="BC358" s="22">
        <v>1.6519200000000001</v>
      </c>
      <c r="BD358">
        <f t="shared" si="70"/>
        <v>9.5734814814814815</v>
      </c>
      <c r="BE358">
        <f t="shared" si="71"/>
        <v>15.818933595555555</v>
      </c>
    </row>
    <row r="359" spans="6:57">
      <c r="F359" s="9"/>
      <c r="G359" s="22">
        <v>-7.3242200000000002E-3</v>
      </c>
      <c r="H359" s="22">
        <v>8.5671199999999992</v>
      </c>
      <c r="I359" s="22">
        <v>-1.6671800000000001E-2</v>
      </c>
      <c r="J359" s="22">
        <v>349</v>
      </c>
      <c r="K359" s="22">
        <v>-7.6629599999999999E-3</v>
      </c>
      <c r="L359">
        <f t="shared" si="60"/>
        <v>20.582469135802469</v>
      </c>
      <c r="M359">
        <f t="shared" si="61"/>
        <v>-0.15075053209382716</v>
      </c>
      <c r="N359" s="9"/>
      <c r="O359" s="22">
        <v>1.65741</v>
      </c>
      <c r="P359" s="22">
        <v>12.285600000000001</v>
      </c>
      <c r="Q359" s="22">
        <v>-7.6934799999999999E-3</v>
      </c>
      <c r="R359" s="22">
        <v>349</v>
      </c>
      <c r="S359" s="22">
        <v>1.6568000000000001</v>
      </c>
      <c r="T359">
        <f t="shared" si="62"/>
        <v>9.4981234567901218</v>
      </c>
      <c r="U359">
        <f t="shared" si="63"/>
        <v>15.742284798518517</v>
      </c>
      <c r="X359" s="9"/>
      <c r="Y359" s="22">
        <v>-7.3242200000000002E-3</v>
      </c>
      <c r="Z359" s="22">
        <v>17.757300000000001</v>
      </c>
      <c r="AA359" s="22">
        <v>-1.6790800000000002E-2</v>
      </c>
      <c r="AB359" s="22">
        <v>349</v>
      </c>
      <c r="AC359" s="22">
        <v>-7.51953E-3</v>
      </c>
      <c r="AD359">
        <f t="shared" si="64"/>
        <v>20.729382716049383</v>
      </c>
      <c r="AE359">
        <f t="shared" si="65"/>
        <v>-0.15182655947654322</v>
      </c>
      <c r="AF359" s="9"/>
      <c r="AG359" s="22">
        <v>1.65741</v>
      </c>
      <c r="AH359" s="22">
        <v>21.4758</v>
      </c>
      <c r="AI359" s="22">
        <v>-7.5439499999999998E-3</v>
      </c>
      <c r="AJ359" s="22">
        <v>349</v>
      </c>
      <c r="AK359" s="22">
        <v>1.65588</v>
      </c>
      <c r="AL359">
        <f t="shared" si="66"/>
        <v>9.3135185185185172</v>
      </c>
      <c r="AM359">
        <f t="shared" si="67"/>
        <v>15.436318727777776</v>
      </c>
      <c r="AP359" s="9"/>
      <c r="AQ359" s="22">
        <v>-7.3242200000000002E-3</v>
      </c>
      <c r="AR359" s="22">
        <v>26.8795</v>
      </c>
      <c r="AS359" s="22">
        <v>-1.68518E-2</v>
      </c>
      <c r="AT359" s="22">
        <v>349</v>
      </c>
      <c r="AU359" s="22">
        <v>-7.31506E-3</v>
      </c>
      <c r="AV359">
        <f t="shared" si="68"/>
        <v>20.804691358024691</v>
      </c>
      <c r="AW359">
        <f t="shared" si="69"/>
        <v>-0.15237813653827162</v>
      </c>
      <c r="AX359" s="9"/>
      <c r="AY359" s="22">
        <v>1.65741</v>
      </c>
      <c r="AZ359" s="22">
        <v>30.597999999999999</v>
      </c>
      <c r="BA359" s="22">
        <v>-7.31812E-3</v>
      </c>
      <c r="BB359" s="22">
        <v>349</v>
      </c>
      <c r="BC359" s="22">
        <v>1.65588</v>
      </c>
      <c r="BD359">
        <f t="shared" si="70"/>
        <v>9.0347160493827143</v>
      </c>
      <c r="BE359">
        <f t="shared" si="71"/>
        <v>14.974228727407406</v>
      </c>
    </row>
    <row r="360" spans="6:57">
      <c r="F360" s="9"/>
      <c r="G360" s="22">
        <v>-1.23596E-2</v>
      </c>
      <c r="H360" s="22">
        <v>8.5771899999999999</v>
      </c>
      <c r="I360" s="22">
        <v>-1.6677899999999999E-2</v>
      </c>
      <c r="J360" s="22">
        <v>350</v>
      </c>
      <c r="K360" s="22">
        <v>-1.25763E-2</v>
      </c>
      <c r="L360">
        <f t="shared" si="60"/>
        <v>20.589999999999996</v>
      </c>
      <c r="M360">
        <f t="shared" si="61"/>
        <v>-0.25448416399999996</v>
      </c>
      <c r="N360" s="9"/>
      <c r="O360" s="22">
        <v>1.66245</v>
      </c>
      <c r="P360" s="22">
        <v>12.2957</v>
      </c>
      <c r="Q360" s="22">
        <v>-7.2509799999999998E-3</v>
      </c>
      <c r="R360" s="22">
        <v>350</v>
      </c>
      <c r="S360" s="22">
        <v>1.66168</v>
      </c>
      <c r="T360">
        <f t="shared" si="62"/>
        <v>8.951827160493826</v>
      </c>
      <c r="U360">
        <f t="shared" si="63"/>
        <v>14.88196506296296</v>
      </c>
      <c r="X360" s="9"/>
      <c r="Y360" s="22">
        <v>-1.23596E-2</v>
      </c>
      <c r="Z360" s="22">
        <v>17.767399999999999</v>
      </c>
      <c r="AA360" s="22">
        <v>-1.67969E-2</v>
      </c>
      <c r="AB360" s="22">
        <v>350</v>
      </c>
      <c r="AC360" s="22">
        <v>-1.27441E-2</v>
      </c>
      <c r="AD360">
        <f t="shared" si="64"/>
        <v>20.736913580246913</v>
      </c>
      <c r="AE360">
        <f t="shared" si="65"/>
        <v>-0.25629995708641973</v>
      </c>
      <c r="AF360" s="9"/>
      <c r="AG360" s="22">
        <v>1.66245</v>
      </c>
      <c r="AH360" s="22">
        <v>21.485900000000001</v>
      </c>
      <c r="AI360" s="22">
        <v>-7.08313E-3</v>
      </c>
      <c r="AJ360" s="22">
        <v>350</v>
      </c>
      <c r="AK360" s="22">
        <v>1.6607700000000001</v>
      </c>
      <c r="AL360">
        <f t="shared" si="66"/>
        <v>8.7446049382716033</v>
      </c>
      <c r="AM360">
        <f t="shared" si="67"/>
        <v>14.537468479629627</v>
      </c>
      <c r="AP360" s="9"/>
      <c r="AQ360" s="22">
        <v>-1.23596E-2</v>
      </c>
      <c r="AR360" s="22">
        <v>26.889600000000002</v>
      </c>
      <c r="AS360" s="22">
        <v>-1.6854899999999999E-2</v>
      </c>
      <c r="AT360" s="22">
        <v>350</v>
      </c>
      <c r="AU360" s="22">
        <v>-1.2560999999999999E-2</v>
      </c>
      <c r="AV360">
        <f t="shared" si="68"/>
        <v>20.808518518518515</v>
      </c>
      <c r="AW360">
        <f t="shared" si="69"/>
        <v>-0.25718496548148145</v>
      </c>
      <c r="AX360" s="9"/>
      <c r="AY360" s="22">
        <v>1.66245</v>
      </c>
      <c r="AZ360" s="22">
        <v>30.6081</v>
      </c>
      <c r="BA360" s="22">
        <v>-6.8267800000000002E-3</v>
      </c>
      <c r="BB360" s="22">
        <v>350</v>
      </c>
      <c r="BC360" s="22">
        <v>1.66168</v>
      </c>
      <c r="BD360">
        <f t="shared" si="70"/>
        <v>8.4281234567901215</v>
      </c>
      <c r="BE360">
        <f t="shared" si="71"/>
        <v>14.011333840740738</v>
      </c>
    </row>
    <row r="361" spans="6:57">
      <c r="F361" s="9"/>
      <c r="G361" s="22">
        <v>-1.7395000000000001E-2</v>
      </c>
      <c r="H361" s="22">
        <v>8.5872600000000006</v>
      </c>
      <c r="I361" s="22">
        <v>-1.6690099999999999E-2</v>
      </c>
      <c r="J361" s="22">
        <v>351</v>
      </c>
      <c r="K361" s="22">
        <v>-1.76025E-2</v>
      </c>
      <c r="L361">
        <f t="shared" si="60"/>
        <v>20.605061728395061</v>
      </c>
      <c r="M361">
        <f t="shared" si="61"/>
        <v>-0.35842504876543207</v>
      </c>
      <c r="N361" s="9"/>
      <c r="O361" s="22">
        <v>1.6674800000000001</v>
      </c>
      <c r="P361" s="22">
        <v>12.3058</v>
      </c>
      <c r="Q361" s="22">
        <v>-6.7657500000000001E-3</v>
      </c>
      <c r="R361" s="22">
        <v>351</v>
      </c>
      <c r="S361" s="22">
        <v>1.66534</v>
      </c>
      <c r="T361">
        <f t="shared" si="62"/>
        <v>8.3527777777777761</v>
      </c>
      <c r="U361">
        <f t="shared" si="63"/>
        <v>13.928089888888886</v>
      </c>
      <c r="X361" s="9"/>
      <c r="Y361" s="22">
        <v>-1.7395000000000001E-2</v>
      </c>
      <c r="Z361" s="22">
        <v>17.7774</v>
      </c>
      <c r="AA361" s="22">
        <v>-1.6802999999999998E-2</v>
      </c>
      <c r="AB361" s="22">
        <v>351</v>
      </c>
      <c r="AC361" s="22">
        <v>-1.7608599999999999E-2</v>
      </c>
      <c r="AD361">
        <f t="shared" si="64"/>
        <v>20.74444444444444</v>
      </c>
      <c r="AE361">
        <f t="shared" si="65"/>
        <v>-0.36084961111111102</v>
      </c>
      <c r="AF361" s="9"/>
      <c r="AG361" s="22">
        <v>1.6674800000000001</v>
      </c>
      <c r="AH361" s="22">
        <v>21.495899999999999</v>
      </c>
      <c r="AI361" s="22">
        <v>-6.5704300000000004E-3</v>
      </c>
      <c r="AJ361" s="22">
        <v>351</v>
      </c>
      <c r="AK361" s="22">
        <v>1.66656</v>
      </c>
      <c r="AL361">
        <f t="shared" si="66"/>
        <v>8.1116419753086415</v>
      </c>
      <c r="AM361">
        <f t="shared" si="67"/>
        <v>13.526000760987655</v>
      </c>
      <c r="AP361" s="9"/>
      <c r="AQ361" s="22">
        <v>-1.7395000000000001E-2</v>
      </c>
      <c r="AR361" s="22">
        <v>26.899699999999999</v>
      </c>
      <c r="AS361" s="22">
        <v>-1.6864000000000001E-2</v>
      </c>
      <c r="AT361" s="22">
        <v>351</v>
      </c>
      <c r="AU361" s="22">
        <v>-1.7416399999999999E-2</v>
      </c>
      <c r="AV361">
        <f t="shared" si="68"/>
        <v>20.819753086419752</v>
      </c>
      <c r="AW361">
        <f t="shared" si="69"/>
        <v>-0.3621596049382716</v>
      </c>
      <c r="AX361" s="9"/>
      <c r="AY361" s="22">
        <v>1.6674800000000001</v>
      </c>
      <c r="AZ361" s="22">
        <v>30.618200000000002</v>
      </c>
      <c r="BA361" s="22">
        <v>-6.3140899999999996E-3</v>
      </c>
      <c r="BB361" s="22">
        <v>351</v>
      </c>
      <c r="BC361" s="22">
        <v>1.6662600000000001</v>
      </c>
      <c r="BD361">
        <f t="shared" si="70"/>
        <v>7.7951728395061712</v>
      </c>
      <c r="BE361">
        <f t="shared" si="71"/>
        <v>12.99829480641975</v>
      </c>
    </row>
    <row r="362" spans="6:57">
      <c r="F362" s="9"/>
      <c r="G362" s="22">
        <v>-2.24304E-2</v>
      </c>
      <c r="H362" s="22">
        <v>8.5973299999999995</v>
      </c>
      <c r="I362" s="22">
        <v>-1.6693099999999999E-2</v>
      </c>
      <c r="J362" s="22">
        <v>352</v>
      </c>
      <c r="K362" s="22">
        <v>-2.2842399999999999E-2</v>
      </c>
      <c r="L362">
        <f t="shared" si="60"/>
        <v>20.608765432098764</v>
      </c>
      <c r="M362">
        <f t="shared" si="61"/>
        <v>-0.46226285214814811</v>
      </c>
      <c r="N362" s="9"/>
      <c r="O362" s="22">
        <v>1.67252</v>
      </c>
      <c r="P362" s="22">
        <v>12.315799999999999</v>
      </c>
      <c r="Q362" s="22">
        <v>-6.2560999999999997E-3</v>
      </c>
      <c r="R362" s="22">
        <v>352</v>
      </c>
      <c r="S362" s="22">
        <v>1.6711400000000001</v>
      </c>
      <c r="T362">
        <f t="shared" si="62"/>
        <v>7.7235802469135795</v>
      </c>
      <c r="U362">
        <f t="shared" si="63"/>
        <v>12.9178424345679</v>
      </c>
      <c r="X362" s="9"/>
      <c r="Y362" s="22">
        <v>-2.24304E-2</v>
      </c>
      <c r="Z362" s="22">
        <v>17.787500000000001</v>
      </c>
      <c r="AA362" s="22">
        <v>-1.68091E-2</v>
      </c>
      <c r="AB362" s="22">
        <v>352</v>
      </c>
      <c r="AC362" s="22">
        <v>-2.2680700000000002E-2</v>
      </c>
      <c r="AD362">
        <f t="shared" si="64"/>
        <v>20.751975308641974</v>
      </c>
      <c r="AE362">
        <f t="shared" si="65"/>
        <v>-0.4654751069629629</v>
      </c>
      <c r="AF362" s="9"/>
      <c r="AG362" s="22">
        <v>1.67252</v>
      </c>
      <c r="AH362" s="22">
        <v>21.506</v>
      </c>
      <c r="AI362" s="22">
        <v>-6.0333299999999999E-3</v>
      </c>
      <c r="AJ362" s="22">
        <v>352</v>
      </c>
      <c r="AK362" s="22">
        <v>1.6717500000000001</v>
      </c>
      <c r="AL362">
        <f t="shared" si="66"/>
        <v>7.4485555555555543</v>
      </c>
      <c r="AM362">
        <f t="shared" si="67"/>
        <v>12.457858137777775</v>
      </c>
      <c r="AP362" s="9"/>
      <c r="AQ362" s="22">
        <v>-2.24304E-2</v>
      </c>
      <c r="AR362" s="22">
        <v>26.909700000000001</v>
      </c>
      <c r="AS362" s="22">
        <v>-1.6864000000000001E-2</v>
      </c>
      <c r="AT362" s="22">
        <v>352</v>
      </c>
      <c r="AU362" s="22">
        <v>-2.23328E-2</v>
      </c>
      <c r="AV362">
        <f t="shared" si="68"/>
        <v>20.819753086419752</v>
      </c>
      <c r="AW362">
        <f t="shared" si="69"/>
        <v>-0.46699538962962961</v>
      </c>
      <c r="AX362" s="9"/>
      <c r="AY362" s="22">
        <v>1.67252</v>
      </c>
      <c r="AZ362" s="22">
        <v>30.6282</v>
      </c>
      <c r="BA362" s="22">
        <v>-5.7281500000000004E-3</v>
      </c>
      <c r="BB362" s="22">
        <v>352</v>
      </c>
      <c r="BC362" s="22">
        <v>1.6711400000000001</v>
      </c>
      <c r="BD362">
        <f t="shared" si="70"/>
        <v>7.0717901234567906</v>
      </c>
      <c r="BE362">
        <f t="shared" si="71"/>
        <v>11.827710417283951</v>
      </c>
    </row>
    <row r="363" spans="6:57">
      <c r="F363" s="9"/>
      <c r="G363" s="22">
        <v>-2.7465799999999999E-2</v>
      </c>
      <c r="H363" s="22">
        <v>8.6074000000000002</v>
      </c>
      <c r="I363" s="22">
        <v>-1.6696200000000001E-2</v>
      </c>
      <c r="J363" s="22">
        <v>353</v>
      </c>
      <c r="K363" s="22">
        <v>-2.7648900000000001E-2</v>
      </c>
      <c r="L363">
        <f t="shared" si="60"/>
        <v>20.612592592592591</v>
      </c>
      <c r="M363">
        <f t="shared" si="61"/>
        <v>-0.56614134562962959</v>
      </c>
      <c r="N363" s="9"/>
      <c r="O363" s="22">
        <v>1.6775500000000001</v>
      </c>
      <c r="P363" s="22">
        <v>12.325900000000001</v>
      </c>
      <c r="Q363" s="22">
        <v>-5.6793199999999999E-3</v>
      </c>
      <c r="R363" s="22">
        <v>353</v>
      </c>
      <c r="S363" s="22">
        <v>1.6763300000000001</v>
      </c>
      <c r="T363">
        <f t="shared" si="62"/>
        <v>7.0115061728395052</v>
      </c>
      <c r="U363">
        <f t="shared" si="63"/>
        <v>11.762152180246913</v>
      </c>
      <c r="X363" s="9"/>
      <c r="Y363" s="22">
        <v>-2.7465799999999999E-2</v>
      </c>
      <c r="Z363" s="22">
        <v>17.797599999999999</v>
      </c>
      <c r="AA363" s="22">
        <v>-1.6815199999999999E-2</v>
      </c>
      <c r="AB363" s="22">
        <v>353</v>
      </c>
      <c r="AC363" s="22">
        <v>-2.76093E-2</v>
      </c>
      <c r="AD363">
        <f t="shared" si="64"/>
        <v>20.759506172839505</v>
      </c>
      <c r="AE363">
        <f t="shared" si="65"/>
        <v>-0.57017644464197526</v>
      </c>
      <c r="AF363" s="9"/>
      <c r="AG363" s="22">
        <v>1.6775500000000001</v>
      </c>
      <c r="AH363" s="22">
        <v>21.516100000000002</v>
      </c>
      <c r="AI363" s="22">
        <v>-5.4290800000000002E-3</v>
      </c>
      <c r="AJ363" s="22">
        <v>353</v>
      </c>
      <c r="AK363" s="22">
        <v>1.6766399999999999</v>
      </c>
      <c r="AL363">
        <f t="shared" si="66"/>
        <v>6.7025679012345671</v>
      </c>
      <c r="AM363">
        <f t="shared" si="67"/>
        <v>11.243892782716049</v>
      </c>
      <c r="AP363" s="9"/>
      <c r="AQ363" s="22">
        <v>-2.7465799999999999E-2</v>
      </c>
      <c r="AR363" s="22">
        <v>26.919799999999999</v>
      </c>
      <c r="AS363" s="22">
        <v>-1.6873200000000001E-2</v>
      </c>
      <c r="AT363" s="22">
        <v>353</v>
      </c>
      <c r="AU363" s="22">
        <v>-2.7627599999999999E-2</v>
      </c>
      <c r="AV363">
        <f t="shared" si="68"/>
        <v>20.831111111111113</v>
      </c>
      <c r="AW363">
        <f t="shared" si="69"/>
        <v>-0.57214313155555563</v>
      </c>
      <c r="AX363" s="9"/>
      <c r="AY363" s="22">
        <v>1.6775500000000001</v>
      </c>
      <c r="AZ363" s="22">
        <v>30.638300000000001</v>
      </c>
      <c r="BA363" s="22">
        <v>-5.1208499999999997E-3</v>
      </c>
      <c r="BB363" s="22">
        <v>353</v>
      </c>
      <c r="BC363" s="22">
        <v>1.6772499999999999</v>
      </c>
      <c r="BD363">
        <f t="shared" si="70"/>
        <v>6.3220370370370365</v>
      </c>
      <c r="BE363">
        <f t="shared" si="71"/>
        <v>10.605533231481481</v>
      </c>
    </row>
    <row r="364" spans="6:57">
      <c r="F364" s="9"/>
      <c r="G364" s="22">
        <v>-3.2501200000000001E-2</v>
      </c>
      <c r="H364" s="22">
        <v>8.6174700000000009</v>
      </c>
      <c r="I364" s="22">
        <v>-1.6705299999999999E-2</v>
      </c>
      <c r="J364" s="22">
        <v>354</v>
      </c>
      <c r="K364" s="22">
        <v>-3.2842999999999997E-2</v>
      </c>
      <c r="L364">
        <f t="shared" si="60"/>
        <v>20.623827160493825</v>
      </c>
      <c r="M364">
        <f t="shared" si="61"/>
        <v>-0.67029913130864194</v>
      </c>
      <c r="N364" s="9"/>
      <c r="O364" s="22">
        <v>1.68259</v>
      </c>
      <c r="P364" s="22">
        <v>12.336</v>
      </c>
      <c r="Q364" s="22">
        <v>-5.0689699999999999E-3</v>
      </c>
      <c r="R364" s="22">
        <v>354</v>
      </c>
      <c r="S364" s="22">
        <v>1.6818200000000001</v>
      </c>
      <c r="T364">
        <f t="shared" si="62"/>
        <v>6.2579876543209867</v>
      </c>
      <c r="U364">
        <f t="shared" si="63"/>
        <v>10.52962744728395</v>
      </c>
      <c r="X364" s="9"/>
      <c r="Y364" s="22">
        <v>-3.2501200000000001E-2</v>
      </c>
      <c r="Z364" s="22">
        <v>17.807700000000001</v>
      </c>
      <c r="AA364" s="22">
        <v>-1.6821300000000001E-2</v>
      </c>
      <c r="AB364" s="22">
        <v>354</v>
      </c>
      <c r="AC364" s="22">
        <v>-3.2690400000000001E-2</v>
      </c>
      <c r="AD364">
        <f t="shared" si="64"/>
        <v>20.767037037037035</v>
      </c>
      <c r="AE364">
        <f t="shared" si="65"/>
        <v>-0.67495362414814808</v>
      </c>
      <c r="AF364" s="9"/>
      <c r="AG364" s="22">
        <v>1.68259</v>
      </c>
      <c r="AH364" s="22">
        <v>21.5261</v>
      </c>
      <c r="AI364" s="22">
        <v>-4.7997999999999999E-3</v>
      </c>
      <c r="AJ364" s="22">
        <v>354</v>
      </c>
      <c r="AK364" s="22">
        <v>1.6815199999999999</v>
      </c>
      <c r="AL364">
        <f t="shared" si="66"/>
        <v>5.9256790123456788</v>
      </c>
      <c r="AM364">
        <f t="shared" si="67"/>
        <v>9.9704882493827167</v>
      </c>
      <c r="AP364" s="9"/>
      <c r="AQ364" s="22">
        <v>-3.2501200000000001E-2</v>
      </c>
      <c r="AR364" s="22">
        <v>26.9299</v>
      </c>
      <c r="AS364" s="22">
        <v>-1.68793E-2</v>
      </c>
      <c r="AT364" s="22">
        <v>354</v>
      </c>
      <c r="AU364" s="22">
        <v>-3.2711799999999999E-2</v>
      </c>
      <c r="AV364">
        <f t="shared" si="68"/>
        <v>20.83864197530864</v>
      </c>
      <c r="AW364">
        <f t="shared" si="69"/>
        <v>-0.67728087056790121</v>
      </c>
      <c r="AX364" s="9"/>
      <c r="AY364" s="22">
        <v>1.68259</v>
      </c>
      <c r="AZ364" s="22">
        <v>30.648399999999999</v>
      </c>
      <c r="BA364" s="22">
        <v>-4.4155899999999996E-3</v>
      </c>
      <c r="BB364" s="22">
        <v>354</v>
      </c>
      <c r="BC364" s="22">
        <v>1.6815199999999999</v>
      </c>
      <c r="BD364">
        <f t="shared" si="70"/>
        <v>5.451345679012344</v>
      </c>
      <c r="BE364">
        <f t="shared" si="71"/>
        <v>9.17237972604938</v>
      </c>
    </row>
    <row r="365" spans="6:57">
      <c r="F365" s="9"/>
      <c r="G365" s="22">
        <v>-3.7536600000000003E-2</v>
      </c>
      <c r="H365" s="22">
        <v>8.6275399999999998</v>
      </c>
      <c r="I365" s="22">
        <v>-1.6708400000000002E-2</v>
      </c>
      <c r="J365" s="22">
        <v>355</v>
      </c>
      <c r="K365" s="22">
        <v>-3.77563E-2</v>
      </c>
      <c r="L365">
        <f t="shared" si="60"/>
        <v>20.627654320987656</v>
      </c>
      <c r="M365">
        <f t="shared" si="61"/>
        <v>-0.77429200918518526</v>
      </c>
      <c r="N365" s="9"/>
      <c r="O365" s="22">
        <v>1.6876199999999999</v>
      </c>
      <c r="P365" s="22">
        <v>12.3461</v>
      </c>
      <c r="Q365" s="22">
        <v>-4.4012499999999998E-3</v>
      </c>
      <c r="R365" s="22">
        <v>355</v>
      </c>
      <c r="S365" s="22">
        <v>1.6870099999999999</v>
      </c>
      <c r="T365">
        <f t="shared" si="62"/>
        <v>5.4336419753086416</v>
      </c>
      <c r="U365">
        <f t="shared" si="63"/>
        <v>9.1699228703703692</v>
      </c>
      <c r="X365" s="9"/>
      <c r="Y365" s="22">
        <v>-3.7536600000000003E-2</v>
      </c>
      <c r="Z365" s="22">
        <v>17.817699999999999</v>
      </c>
      <c r="AA365" s="22">
        <v>-1.6833500000000001E-2</v>
      </c>
      <c r="AB365" s="22">
        <v>355</v>
      </c>
      <c r="AC365" s="22">
        <v>-3.79028E-2</v>
      </c>
      <c r="AD365">
        <f t="shared" si="64"/>
        <v>20.782098765432099</v>
      </c>
      <c r="AE365">
        <f t="shared" si="65"/>
        <v>-0.78008932851851864</v>
      </c>
      <c r="AF365" s="9"/>
      <c r="AG365" s="22">
        <v>1.6876199999999999</v>
      </c>
      <c r="AH365" s="22">
        <v>21.536200000000001</v>
      </c>
      <c r="AI365" s="22">
        <v>-4.0844699999999998E-3</v>
      </c>
      <c r="AJ365" s="22">
        <v>355</v>
      </c>
      <c r="AK365" s="22">
        <v>1.6867099999999999</v>
      </c>
      <c r="AL365">
        <f t="shared" si="66"/>
        <v>5.0425555555555555</v>
      </c>
      <c r="AM365">
        <f t="shared" si="67"/>
        <v>8.5099176066666669</v>
      </c>
      <c r="AP365" s="9"/>
      <c r="AQ365" s="22">
        <v>-3.7536600000000003E-2</v>
      </c>
      <c r="AR365" s="22">
        <v>26.94</v>
      </c>
      <c r="AS365" s="22">
        <v>-1.6888400000000001E-2</v>
      </c>
      <c r="AT365" s="22">
        <v>355</v>
      </c>
      <c r="AU365" s="22">
        <v>-3.7823500000000003E-2</v>
      </c>
      <c r="AV365">
        <f t="shared" si="68"/>
        <v>20.849876543209877</v>
      </c>
      <c r="AW365">
        <f t="shared" si="69"/>
        <v>-0.78263347585185195</v>
      </c>
      <c r="AX365" s="9"/>
      <c r="AY365" s="22">
        <v>1.6876199999999999</v>
      </c>
      <c r="AZ365" s="22">
        <v>30.6584</v>
      </c>
      <c r="BA365" s="22">
        <v>-3.69141E-3</v>
      </c>
      <c r="BB365" s="22">
        <v>355</v>
      </c>
      <c r="BC365" s="22">
        <v>1.6860999999999999</v>
      </c>
      <c r="BD365">
        <f t="shared" si="70"/>
        <v>4.557296296296296</v>
      </c>
      <c r="BE365">
        <f t="shared" si="71"/>
        <v>7.6909843755555549</v>
      </c>
    </row>
    <row r="366" spans="6:57">
      <c r="F366" s="9"/>
      <c r="G366" s="22">
        <v>-4.2571999999999999E-2</v>
      </c>
      <c r="H366" s="22">
        <v>8.6376100000000005</v>
      </c>
      <c r="I366" s="22">
        <v>-1.6711400000000001E-2</v>
      </c>
      <c r="J366" s="22">
        <v>356</v>
      </c>
      <c r="K366" s="22">
        <v>-4.1980000000000003E-2</v>
      </c>
      <c r="L366">
        <f t="shared" si="60"/>
        <v>20.631358024691359</v>
      </c>
      <c r="M366">
        <f t="shared" si="61"/>
        <v>-0.87831817382716049</v>
      </c>
      <c r="N366" s="9"/>
      <c r="O366" s="22">
        <v>1.6926600000000001</v>
      </c>
      <c r="P366" s="22">
        <v>12.3561</v>
      </c>
      <c r="Q366" s="22">
        <v>-3.67615E-3</v>
      </c>
      <c r="R366" s="22">
        <v>356</v>
      </c>
      <c r="S366" s="22">
        <v>1.6921999999999999</v>
      </c>
      <c r="T366">
        <f t="shared" si="62"/>
        <v>4.5384567901234565</v>
      </c>
      <c r="U366">
        <f t="shared" si="63"/>
        <v>7.6820642703703701</v>
      </c>
      <c r="X366" s="9"/>
      <c r="Y366" s="22">
        <v>-4.2571999999999999E-2</v>
      </c>
      <c r="Z366" s="22">
        <v>17.8278</v>
      </c>
      <c r="AA366" s="22">
        <v>-1.68396E-2</v>
      </c>
      <c r="AB366" s="22">
        <v>356</v>
      </c>
      <c r="AC366" s="22">
        <v>-4.2703199999999997E-2</v>
      </c>
      <c r="AD366">
        <f t="shared" si="64"/>
        <v>20.789629629629626</v>
      </c>
      <c r="AE366">
        <f t="shared" si="65"/>
        <v>-0.88505611259259243</v>
      </c>
      <c r="AF366" s="9"/>
      <c r="AG366" s="22">
        <v>1.6926600000000001</v>
      </c>
      <c r="AH366" s="22">
        <v>21.546299999999999</v>
      </c>
      <c r="AI366" s="22">
        <v>-3.3297700000000001E-3</v>
      </c>
      <c r="AJ366" s="22">
        <v>356</v>
      </c>
      <c r="AK366" s="22">
        <v>1.6918899999999999</v>
      </c>
      <c r="AL366">
        <f t="shared" si="66"/>
        <v>4.1108271604938267</v>
      </c>
      <c r="AM366">
        <f t="shared" si="67"/>
        <v>6.9582327014814807</v>
      </c>
      <c r="AP366" s="9"/>
      <c r="AQ366" s="22">
        <v>-4.2571999999999999E-2</v>
      </c>
      <c r="AR366" s="22">
        <v>26.95</v>
      </c>
      <c r="AS366" s="22">
        <v>-1.68945E-2</v>
      </c>
      <c r="AT366" s="22">
        <v>356</v>
      </c>
      <c r="AU366" s="22">
        <v>-4.2669699999999998E-2</v>
      </c>
      <c r="AV366">
        <f t="shared" si="68"/>
        <v>20.857407407407404</v>
      </c>
      <c r="AW366">
        <f t="shared" si="69"/>
        <v>-0.88794154814814796</v>
      </c>
      <c r="AX366" s="9"/>
      <c r="AY366" s="22">
        <v>1.6926600000000001</v>
      </c>
      <c r="AZ366" s="22">
        <v>30.668500000000002</v>
      </c>
      <c r="BA366" s="22">
        <v>-2.8555299999999998E-3</v>
      </c>
      <c r="BB366" s="22">
        <v>356</v>
      </c>
      <c r="BC366" s="22">
        <v>1.6921999999999999</v>
      </c>
      <c r="BD366">
        <f t="shared" si="70"/>
        <v>3.5253456790123452</v>
      </c>
      <c r="BE366">
        <f t="shared" si="71"/>
        <v>5.9672116170370364</v>
      </c>
    </row>
    <row r="367" spans="6:57">
      <c r="F367" s="9"/>
      <c r="G367" s="22">
        <v>-4.7607400000000001E-2</v>
      </c>
      <c r="H367" s="22">
        <v>8.6476799999999994</v>
      </c>
      <c r="I367" s="22">
        <v>-1.67175E-2</v>
      </c>
      <c r="J367" s="22">
        <v>357</v>
      </c>
      <c r="K367" s="22">
        <v>-4.7888199999999999E-2</v>
      </c>
      <c r="L367">
        <f t="shared" si="60"/>
        <v>20.638888888888886</v>
      </c>
      <c r="M367">
        <f t="shared" si="61"/>
        <v>-0.98256383888888876</v>
      </c>
      <c r="N367" s="9"/>
      <c r="O367" s="22">
        <v>1.6976899999999999</v>
      </c>
      <c r="P367" s="22">
        <v>12.366199999999999</v>
      </c>
      <c r="Q367" s="22">
        <v>-2.8610200000000001E-3</v>
      </c>
      <c r="R367" s="22">
        <v>357</v>
      </c>
      <c r="S367" s="22">
        <v>1.69678</v>
      </c>
      <c r="T367">
        <f t="shared" si="62"/>
        <v>3.5321234567901234</v>
      </c>
      <c r="U367">
        <f t="shared" si="63"/>
        <v>5.9964506713580246</v>
      </c>
      <c r="X367" s="9"/>
      <c r="Y367" s="22">
        <v>-4.7607400000000001E-2</v>
      </c>
      <c r="Z367" s="22">
        <v>17.837900000000001</v>
      </c>
      <c r="AA367" s="22">
        <v>-1.68396E-2</v>
      </c>
      <c r="AB367" s="22">
        <v>357</v>
      </c>
      <c r="AC367" s="22">
        <v>-4.7894300000000001E-2</v>
      </c>
      <c r="AD367">
        <f t="shared" si="64"/>
        <v>20.789629629629626</v>
      </c>
      <c r="AE367">
        <f t="shared" si="65"/>
        <v>-0.98974021362962949</v>
      </c>
      <c r="AF367" s="9"/>
      <c r="AG367" s="22">
        <v>1.6976899999999999</v>
      </c>
      <c r="AH367" s="22">
        <v>21.5564</v>
      </c>
      <c r="AI367" s="22">
        <v>-2.4646E-3</v>
      </c>
      <c r="AJ367" s="22">
        <v>357</v>
      </c>
      <c r="AK367" s="22">
        <v>1.69678</v>
      </c>
      <c r="AL367">
        <f t="shared" si="66"/>
        <v>3.0427160493827157</v>
      </c>
      <c r="AM367">
        <f t="shared" si="67"/>
        <v>5.1655886098765427</v>
      </c>
      <c r="AP367" s="9"/>
      <c r="AQ367" s="22">
        <v>-4.7607400000000001E-2</v>
      </c>
      <c r="AR367" s="22">
        <v>26.960100000000001</v>
      </c>
      <c r="AS367" s="22">
        <v>-1.6903700000000001E-2</v>
      </c>
      <c r="AT367" s="22">
        <v>357</v>
      </c>
      <c r="AU367" s="22">
        <v>-4.7753900000000002E-2</v>
      </c>
      <c r="AV367">
        <f t="shared" si="68"/>
        <v>20.868765432098765</v>
      </c>
      <c r="AW367">
        <f t="shared" si="69"/>
        <v>-0.99350766343209884</v>
      </c>
      <c r="AX367" s="9"/>
      <c r="AY367" s="22">
        <v>1.6976899999999999</v>
      </c>
      <c r="AZ367" s="22">
        <v>30.678599999999999</v>
      </c>
      <c r="BA367" s="22">
        <v>-1.96686E-3</v>
      </c>
      <c r="BB367" s="22">
        <v>357</v>
      </c>
      <c r="BC367" s="22">
        <v>1.69617</v>
      </c>
      <c r="BD367">
        <f t="shared" si="70"/>
        <v>2.4282222222222218</v>
      </c>
      <c r="BE367">
        <f t="shared" si="71"/>
        <v>4.1223685844444438</v>
      </c>
    </row>
    <row r="368" spans="6:57">
      <c r="F368" s="9"/>
      <c r="G368" s="22">
        <v>-5.2642799999999997E-2</v>
      </c>
      <c r="H368" s="22">
        <v>8.6577500000000001</v>
      </c>
      <c r="I368" s="22">
        <v>-1.6723600000000002E-2</v>
      </c>
      <c r="J368" s="22">
        <v>358</v>
      </c>
      <c r="K368" s="22">
        <v>-5.3253200000000001E-2</v>
      </c>
      <c r="L368">
        <f t="shared" si="60"/>
        <v>20.64641975308642</v>
      </c>
      <c r="M368">
        <f t="shared" si="61"/>
        <v>-1.0868853457777776</v>
      </c>
      <c r="N368" s="9"/>
      <c r="O368" s="22">
        <v>1.7027300000000001</v>
      </c>
      <c r="P368" s="22">
        <v>12.376300000000001</v>
      </c>
      <c r="Q368" s="22">
        <v>-1.9647200000000001E-3</v>
      </c>
      <c r="R368" s="22">
        <v>358</v>
      </c>
      <c r="S368" s="22">
        <v>1.70166</v>
      </c>
      <c r="T368">
        <f t="shared" si="62"/>
        <v>2.4255802469135803</v>
      </c>
      <c r="U368">
        <f t="shared" si="63"/>
        <v>4.130108253827161</v>
      </c>
      <c r="X368" s="9"/>
      <c r="Y368" s="22">
        <v>-5.2642799999999997E-2</v>
      </c>
      <c r="Z368" s="22">
        <v>17.847899999999999</v>
      </c>
      <c r="AA368" s="22">
        <v>-1.68518E-2</v>
      </c>
      <c r="AB368" s="22">
        <v>358</v>
      </c>
      <c r="AC368" s="22">
        <v>-5.3070100000000002E-2</v>
      </c>
      <c r="AD368">
        <f t="shared" si="64"/>
        <v>20.804691358024691</v>
      </c>
      <c r="AE368">
        <f t="shared" si="65"/>
        <v>-1.0952172062222221</v>
      </c>
      <c r="AF368" s="9"/>
      <c r="AG368" s="22">
        <v>1.7027300000000001</v>
      </c>
      <c r="AH368" s="22">
        <v>21.566400000000002</v>
      </c>
      <c r="AI368" s="22">
        <v>-1.4974999999999999E-3</v>
      </c>
      <c r="AJ368" s="22">
        <v>358</v>
      </c>
      <c r="AK368" s="22">
        <v>1.7022699999999999</v>
      </c>
      <c r="AL368">
        <f t="shared" si="66"/>
        <v>1.8487654320987652</v>
      </c>
      <c r="AM368">
        <f t="shared" si="67"/>
        <v>3.1479483641975308</v>
      </c>
      <c r="AP368" s="9"/>
      <c r="AQ368" s="22">
        <v>-5.2642799999999997E-2</v>
      </c>
      <c r="AR368" s="22">
        <v>26.970199999999998</v>
      </c>
      <c r="AS368" s="22">
        <v>-1.6897599999999999E-2</v>
      </c>
      <c r="AT368" s="22">
        <v>358</v>
      </c>
      <c r="AU368" s="22">
        <v>-5.3436299999999999E-2</v>
      </c>
      <c r="AV368">
        <f t="shared" si="68"/>
        <v>20.861234567901231</v>
      </c>
      <c r="AW368">
        <f t="shared" si="69"/>
        <v>-1.0981937991111108</v>
      </c>
      <c r="AX368" s="9"/>
      <c r="AY368" s="22">
        <v>1.7027300000000001</v>
      </c>
      <c r="AZ368" s="22">
        <v>30.688600000000001</v>
      </c>
      <c r="BA368" s="22">
        <v>-8.5968000000000004E-4</v>
      </c>
      <c r="BB368" s="22">
        <v>358</v>
      </c>
      <c r="BC368" s="22">
        <v>1.70197</v>
      </c>
      <c r="BD368">
        <f t="shared" si="70"/>
        <v>1.0613333333333335</v>
      </c>
      <c r="BE368">
        <f t="shared" si="71"/>
        <v>1.807164106666667</v>
      </c>
    </row>
    <row r="369" spans="6:57">
      <c r="F369" s="9"/>
      <c r="G369" s="22">
        <v>-5.7678199999999999E-2</v>
      </c>
      <c r="H369" s="22">
        <v>8.6678300000000004</v>
      </c>
      <c r="I369" s="22">
        <v>-1.6726700000000001E-2</v>
      </c>
      <c r="J369" s="22">
        <v>359</v>
      </c>
      <c r="K369" s="22">
        <v>-5.8837899999999999E-2</v>
      </c>
      <c r="L369">
        <f t="shared" si="60"/>
        <v>20.650246913580247</v>
      </c>
      <c r="M369">
        <f t="shared" si="61"/>
        <v>-1.1910690715308643</v>
      </c>
      <c r="N369" s="9"/>
      <c r="O369" s="22">
        <v>1.7077599999999999</v>
      </c>
      <c r="P369" s="22">
        <v>12.3863</v>
      </c>
      <c r="Q369" s="22">
        <v>-8.62122E-4</v>
      </c>
      <c r="R369" s="22">
        <v>359</v>
      </c>
      <c r="S369" s="22">
        <v>1.7071499999999999</v>
      </c>
      <c r="T369">
        <f t="shared" si="62"/>
        <v>1.0643481481481483</v>
      </c>
      <c r="U369">
        <f t="shared" si="63"/>
        <v>1.8176511934814816</v>
      </c>
      <c r="X369" s="9"/>
      <c r="Y369" s="22">
        <v>-5.7678199999999999E-2</v>
      </c>
      <c r="Z369" s="22">
        <v>17.858000000000001</v>
      </c>
      <c r="AA369" s="22">
        <v>-1.68518E-2</v>
      </c>
      <c r="AB369" s="22">
        <v>359</v>
      </c>
      <c r="AC369" s="22">
        <v>-5.8196999999999999E-2</v>
      </c>
      <c r="AD369">
        <f t="shared" si="64"/>
        <v>20.804691358024691</v>
      </c>
      <c r="AE369">
        <f t="shared" si="65"/>
        <v>-1.1999771490864197</v>
      </c>
      <c r="AF369" s="9"/>
      <c r="AG369" s="22">
        <v>1.7077599999999999</v>
      </c>
      <c r="AH369" s="22">
        <v>21.576499999999999</v>
      </c>
      <c r="AI369" s="22">
        <v>-2.08557E-4</v>
      </c>
      <c r="AJ369" s="22">
        <v>359</v>
      </c>
      <c r="AK369" s="22">
        <v>1.7071499999999999</v>
      </c>
      <c r="AL369">
        <f t="shared" si="66"/>
        <v>0.25747777777777775</v>
      </c>
      <c r="AM369">
        <f t="shared" si="67"/>
        <v>0.43971024977777773</v>
      </c>
      <c r="AP369" s="9"/>
      <c r="AQ369" s="22">
        <v>-5.7678199999999999E-2</v>
      </c>
      <c r="AR369" s="22">
        <v>26.9802</v>
      </c>
      <c r="AS369" s="22">
        <v>-1.6909799999999999E-2</v>
      </c>
      <c r="AT369" s="22">
        <v>359</v>
      </c>
      <c r="AU369" s="22">
        <v>-5.8044400000000003E-2</v>
      </c>
      <c r="AV369">
        <f t="shared" si="68"/>
        <v>20.876296296296296</v>
      </c>
      <c r="AW369">
        <f t="shared" si="69"/>
        <v>-1.2041071930370371</v>
      </c>
      <c r="AX369" s="9"/>
      <c r="AY369" s="22">
        <v>1.7077599999999999</v>
      </c>
      <c r="AZ369" s="22">
        <v>30.698699999999999</v>
      </c>
      <c r="BA369" s="22">
        <v>1.2695300000000001E-3</v>
      </c>
      <c r="BB369" s="22">
        <v>359</v>
      </c>
      <c r="BC369" s="22">
        <v>1.70746</v>
      </c>
      <c r="BD369">
        <f t="shared" si="70"/>
        <v>-1.567320987654321</v>
      </c>
      <c r="BE369">
        <f t="shared" si="71"/>
        <v>-2.6766080898765434</v>
      </c>
    </row>
    <row r="370" spans="6:57">
      <c r="F370" s="9"/>
      <c r="G370" s="22">
        <v>-6.2713599999999994E-2</v>
      </c>
      <c r="H370" s="22">
        <v>8.6778999999999993</v>
      </c>
      <c r="I370" s="22">
        <v>-1.6741900000000001E-2</v>
      </c>
      <c r="J370" s="22">
        <v>360</v>
      </c>
      <c r="K370" s="22">
        <v>-6.31409E-2</v>
      </c>
      <c r="L370">
        <f t="shared" si="60"/>
        <v>20.669012345679011</v>
      </c>
      <c r="M370">
        <f t="shared" si="61"/>
        <v>-1.2962281726419751</v>
      </c>
      <c r="N370" s="9"/>
      <c r="O370" s="22">
        <v>1.7128000000000001</v>
      </c>
      <c r="P370" s="22">
        <v>12.3964</v>
      </c>
      <c r="Q370" s="22">
        <v>1.17584E-3</v>
      </c>
      <c r="R370" s="22">
        <v>360</v>
      </c>
      <c r="S370" s="22">
        <v>1.71173</v>
      </c>
      <c r="T370">
        <f t="shared" si="62"/>
        <v>-1.4516543209876545</v>
      </c>
      <c r="U370">
        <f t="shared" si="63"/>
        <v>-2.4863935209876549</v>
      </c>
      <c r="X370" s="9"/>
      <c r="Y370" s="22">
        <v>-6.2713599999999994E-2</v>
      </c>
      <c r="Z370" s="22">
        <v>17.868099999999998</v>
      </c>
      <c r="AA370" s="22">
        <v>-1.6861000000000001E-2</v>
      </c>
      <c r="AB370" s="22">
        <v>360</v>
      </c>
      <c r="AC370" s="22">
        <v>-6.3079800000000005E-2</v>
      </c>
      <c r="AD370">
        <f t="shared" si="64"/>
        <v>20.816049382716049</v>
      </c>
      <c r="AE370">
        <f t="shared" si="65"/>
        <v>-1.3054493945679011</v>
      </c>
      <c r="AF370" s="9"/>
      <c r="AG370" s="22">
        <v>1.7128000000000001</v>
      </c>
      <c r="AH370" s="22">
        <v>21.586600000000001</v>
      </c>
      <c r="AI370" s="22">
        <v>4.2080700000000004E-3</v>
      </c>
      <c r="AJ370" s="22">
        <v>360</v>
      </c>
      <c r="AK370" s="22">
        <v>1.71143</v>
      </c>
      <c r="AL370">
        <f t="shared" si="66"/>
        <v>-5.1951481481481485</v>
      </c>
      <c r="AM370">
        <f t="shared" si="67"/>
        <v>-8.8982497481481495</v>
      </c>
      <c r="AP370" s="9"/>
      <c r="AQ370" s="22">
        <v>-6.2713599999999994E-2</v>
      </c>
      <c r="AR370" s="22">
        <v>26.990300000000001</v>
      </c>
      <c r="AS370" s="22">
        <v>-1.6912799999999999E-2</v>
      </c>
      <c r="AT370" s="22">
        <v>360</v>
      </c>
      <c r="AU370" s="22">
        <v>-6.3079800000000005E-2</v>
      </c>
      <c r="AV370">
        <f t="shared" si="68"/>
        <v>20.879999999999995</v>
      </c>
      <c r="AW370">
        <f t="shared" si="69"/>
        <v>-1.3094599679999996</v>
      </c>
      <c r="AX370" s="9"/>
      <c r="AY370" s="22">
        <v>1.7128000000000001</v>
      </c>
      <c r="AZ370" s="22">
        <v>30.7088</v>
      </c>
      <c r="BA370" s="22">
        <v>9.4634999999999997E-3</v>
      </c>
      <c r="BB370" s="22">
        <v>360</v>
      </c>
      <c r="BC370" s="22">
        <v>1.71143</v>
      </c>
      <c r="BD370">
        <f t="shared" si="70"/>
        <v>-11.683333333333332</v>
      </c>
      <c r="BE370">
        <f t="shared" si="71"/>
        <v>-20.01121333333333</v>
      </c>
    </row>
    <row r="371" spans="6:57">
      <c r="F371" s="9"/>
      <c r="G371" s="22">
        <v>-6.7749000000000004E-2</v>
      </c>
      <c r="H371" s="22">
        <v>8.68797</v>
      </c>
      <c r="I371" s="22">
        <v>-1.6751100000000001E-2</v>
      </c>
      <c r="J371" s="22">
        <v>361</v>
      </c>
      <c r="K371" s="22">
        <v>-6.8450899999999995E-2</v>
      </c>
      <c r="L371">
        <f t="shared" si="60"/>
        <v>20.680370370370369</v>
      </c>
      <c r="M371">
        <f t="shared" si="61"/>
        <v>-1.4010744122222223</v>
      </c>
      <c r="N371" s="9"/>
      <c r="O371" s="22">
        <v>1.71783</v>
      </c>
      <c r="P371" s="22">
        <v>12.406499999999999</v>
      </c>
      <c r="Q371" s="22">
        <v>9.4573999999999995E-3</v>
      </c>
      <c r="R371" s="22">
        <v>361</v>
      </c>
      <c r="S371" s="22">
        <v>1.71692</v>
      </c>
      <c r="T371">
        <f t="shared" si="62"/>
        <v>-11.6758024691358</v>
      </c>
      <c r="U371">
        <f t="shared" si="63"/>
        <v>-20.057043755555551</v>
      </c>
      <c r="X371" s="9"/>
      <c r="Y371" s="22">
        <v>-6.7749000000000004E-2</v>
      </c>
      <c r="Z371" s="22">
        <v>17.8782</v>
      </c>
      <c r="AA371" s="22">
        <v>-1.6864000000000001E-2</v>
      </c>
      <c r="AB371" s="22">
        <v>361</v>
      </c>
      <c r="AC371" s="22">
        <v>-6.8267800000000003E-2</v>
      </c>
      <c r="AD371">
        <f t="shared" si="64"/>
        <v>20.819753086419752</v>
      </c>
      <c r="AE371">
        <f t="shared" si="65"/>
        <v>-1.4105174518518517</v>
      </c>
      <c r="AF371" s="9"/>
      <c r="AG371" s="22">
        <v>1.71783</v>
      </c>
      <c r="AH371" s="22">
        <v>21.596599999999999</v>
      </c>
      <c r="AI371" s="22">
        <v>1.51062E-2</v>
      </c>
      <c r="AJ371" s="22">
        <v>361</v>
      </c>
      <c r="AK371" s="22">
        <v>1.71692</v>
      </c>
      <c r="AL371">
        <f t="shared" si="66"/>
        <v>-18.649629629629626</v>
      </c>
      <c r="AM371">
        <f t="shared" si="67"/>
        <v>-32.036893266666659</v>
      </c>
      <c r="AP371" s="9"/>
      <c r="AQ371" s="22">
        <v>-6.7749000000000004E-2</v>
      </c>
      <c r="AR371" s="22">
        <v>27.000399999999999</v>
      </c>
      <c r="AS371" s="22">
        <v>-1.6915900000000001E-2</v>
      </c>
      <c r="AT371" s="22">
        <v>361</v>
      </c>
      <c r="AU371" s="22">
        <v>-6.8267800000000003E-2</v>
      </c>
      <c r="AV371">
        <f t="shared" si="68"/>
        <v>20.883827160493826</v>
      </c>
      <c r="AW371">
        <f t="shared" si="69"/>
        <v>-1.4148584062962963</v>
      </c>
      <c r="AX371" s="9"/>
      <c r="AY371" s="22">
        <v>1.71783</v>
      </c>
      <c r="AZ371" s="22">
        <v>30.718900000000001</v>
      </c>
      <c r="BA371" s="22">
        <v>2.1997099999999999E-2</v>
      </c>
      <c r="BB371" s="22">
        <v>361</v>
      </c>
      <c r="BC371" s="22">
        <v>1.71753</v>
      </c>
      <c r="BD371">
        <f t="shared" si="70"/>
        <v>-27.156913580246911</v>
      </c>
      <c r="BE371">
        <f t="shared" si="71"/>
        <v>-46.650960855555553</v>
      </c>
    </row>
    <row r="372" spans="6:57">
      <c r="F372" s="9"/>
      <c r="G372" s="22">
        <v>-7.2784399999999999E-2</v>
      </c>
      <c r="H372" s="22">
        <v>8.6980400000000007</v>
      </c>
      <c r="I372" s="22">
        <v>-1.6747999999999999E-2</v>
      </c>
      <c r="J372" s="22">
        <v>362</v>
      </c>
      <c r="K372" s="22">
        <v>-7.1960399999999994E-2</v>
      </c>
      <c r="L372">
        <f t="shared" si="60"/>
        <v>20.676543209876542</v>
      </c>
      <c r="M372">
        <f t="shared" si="61"/>
        <v>-1.5049297916049382</v>
      </c>
      <c r="N372" s="9"/>
      <c r="O372" s="22">
        <v>1.7228699999999999</v>
      </c>
      <c r="P372" s="22">
        <v>12.416600000000001</v>
      </c>
      <c r="Q372" s="22">
        <v>2.2201499999999999E-2</v>
      </c>
      <c r="R372" s="22">
        <v>362</v>
      </c>
      <c r="S372" s="22">
        <v>1.72211</v>
      </c>
      <c r="T372">
        <f t="shared" si="62"/>
        <v>-27.409259259259255</v>
      </c>
      <c r="U372">
        <f t="shared" si="63"/>
        <v>-47.222590499999988</v>
      </c>
      <c r="X372" s="9"/>
      <c r="Y372" s="22">
        <v>-7.2784399999999999E-2</v>
      </c>
      <c r="Z372" s="22">
        <v>17.888200000000001</v>
      </c>
      <c r="AA372" s="22">
        <v>-1.6873200000000001E-2</v>
      </c>
      <c r="AB372" s="22">
        <v>362</v>
      </c>
      <c r="AC372" s="22">
        <v>-7.3333700000000002E-2</v>
      </c>
      <c r="AD372">
        <f t="shared" si="64"/>
        <v>20.831111111111113</v>
      </c>
      <c r="AE372">
        <f t="shared" si="65"/>
        <v>-1.5161799235555558</v>
      </c>
      <c r="AF372" s="9"/>
      <c r="AG372" s="22">
        <v>1.7228699999999999</v>
      </c>
      <c r="AH372" s="22">
        <v>21.6067</v>
      </c>
      <c r="AI372" s="22">
        <v>2.9007000000000002E-2</v>
      </c>
      <c r="AJ372" s="22">
        <v>362</v>
      </c>
      <c r="AK372" s="22">
        <v>1.72241</v>
      </c>
      <c r="AL372">
        <f t="shared" si="66"/>
        <v>-35.81111111111111</v>
      </c>
      <c r="AM372">
        <f t="shared" si="67"/>
        <v>-61.697888999999996</v>
      </c>
      <c r="AP372" s="9"/>
      <c r="AQ372" s="22">
        <v>-7.2784399999999999E-2</v>
      </c>
      <c r="AR372" s="22">
        <v>27.0105</v>
      </c>
      <c r="AS372" s="22">
        <v>-1.69312E-2</v>
      </c>
      <c r="AT372" s="22">
        <v>362</v>
      </c>
      <c r="AU372" s="22">
        <v>-7.3059100000000002E-2</v>
      </c>
      <c r="AV372">
        <f t="shared" si="68"/>
        <v>20.902716049382715</v>
      </c>
      <c r="AW372">
        <f t="shared" si="69"/>
        <v>-1.5213916460246912</v>
      </c>
      <c r="AX372" s="9"/>
      <c r="AY372" s="22">
        <v>1.7228699999999999</v>
      </c>
      <c r="AZ372" s="22">
        <v>30.728899999999999</v>
      </c>
      <c r="BA372" s="22">
        <v>3.7588499999999997E-2</v>
      </c>
      <c r="BB372" s="22">
        <v>362</v>
      </c>
      <c r="BC372" s="22">
        <v>1.72119</v>
      </c>
      <c r="BD372">
        <f t="shared" si="70"/>
        <v>-46.405555555555544</v>
      </c>
      <c r="BE372">
        <f t="shared" si="71"/>
        <v>-79.950739499999983</v>
      </c>
    </row>
    <row r="373" spans="6:57">
      <c r="F373" s="9"/>
      <c r="G373" s="22">
        <v>-7.7819799999999995E-2</v>
      </c>
      <c r="H373" s="22">
        <v>8.7081099999999996</v>
      </c>
      <c r="I373" s="22">
        <v>-1.67572E-2</v>
      </c>
      <c r="J373" s="22">
        <v>363</v>
      </c>
      <c r="K373" s="22">
        <v>-7.8155500000000003E-2</v>
      </c>
      <c r="L373">
        <f t="shared" si="60"/>
        <v>20.687901234567903</v>
      </c>
      <c r="M373">
        <f t="shared" si="61"/>
        <v>-1.6099283364938273</v>
      </c>
      <c r="N373" s="9"/>
      <c r="O373" s="22">
        <v>1.7279100000000001</v>
      </c>
      <c r="P373" s="22">
        <v>12.426600000000001</v>
      </c>
      <c r="Q373" s="22">
        <v>3.8525400000000001E-2</v>
      </c>
      <c r="R373" s="22">
        <v>363</v>
      </c>
      <c r="S373" s="22">
        <v>1.72699</v>
      </c>
      <c r="T373">
        <f t="shared" si="62"/>
        <v>-47.562222222222218</v>
      </c>
      <c r="U373">
        <f t="shared" si="63"/>
        <v>-82.183239399999991</v>
      </c>
      <c r="X373" s="9"/>
      <c r="Y373" s="22">
        <v>-7.7819799999999995E-2</v>
      </c>
      <c r="Z373" s="22">
        <v>17.898299999999999</v>
      </c>
      <c r="AA373" s="22">
        <v>-1.6888400000000001E-2</v>
      </c>
      <c r="AB373" s="22">
        <v>363</v>
      </c>
      <c r="AC373" s="22">
        <v>-7.8063999999999995E-2</v>
      </c>
      <c r="AD373">
        <f t="shared" si="64"/>
        <v>20.849876543209877</v>
      </c>
      <c r="AE373">
        <f t="shared" si="65"/>
        <v>-1.6225332226172839</v>
      </c>
      <c r="AF373" s="9"/>
      <c r="AG373" s="22">
        <v>1.7279100000000001</v>
      </c>
      <c r="AH373" s="22">
        <v>21.616800000000001</v>
      </c>
      <c r="AI373" s="22">
        <v>4.62616E-2</v>
      </c>
      <c r="AJ373" s="22">
        <v>363</v>
      </c>
      <c r="AK373" s="22">
        <v>1.72668</v>
      </c>
      <c r="AL373">
        <f t="shared" si="66"/>
        <v>-57.113086419753081</v>
      </c>
      <c r="AM373">
        <f t="shared" si="67"/>
        <v>-98.686273155555554</v>
      </c>
      <c r="AP373" s="9"/>
      <c r="AQ373" s="22">
        <v>-7.7819799999999995E-2</v>
      </c>
      <c r="AR373" s="22">
        <v>27.020499999999998</v>
      </c>
      <c r="AS373" s="22">
        <v>-1.6940299999999998E-2</v>
      </c>
      <c r="AT373" s="22">
        <v>363</v>
      </c>
      <c r="AU373" s="22">
        <v>-7.80029E-2</v>
      </c>
      <c r="AV373">
        <f t="shared" si="68"/>
        <v>20.913950617283948</v>
      </c>
      <c r="AW373">
        <f t="shared" si="69"/>
        <v>-1.6275194542469134</v>
      </c>
      <c r="AX373" s="9"/>
      <c r="AY373" s="22">
        <v>1.7279100000000001</v>
      </c>
      <c r="AZ373" s="22">
        <v>30.739000000000001</v>
      </c>
      <c r="BA373" s="22">
        <v>5.5981400000000001E-2</v>
      </c>
      <c r="BB373" s="22">
        <v>363</v>
      </c>
      <c r="BC373" s="22">
        <v>1.7276</v>
      </c>
      <c r="BD373">
        <f t="shared" si="70"/>
        <v>-69.112839506172833</v>
      </c>
      <c r="BE373">
        <f t="shared" si="71"/>
        <v>-119.4207665111111</v>
      </c>
    </row>
    <row r="374" spans="6:57">
      <c r="F374" s="9"/>
      <c r="G374" s="22">
        <v>-8.2855200000000004E-2</v>
      </c>
      <c r="H374" s="22">
        <v>8.7181800000000003</v>
      </c>
      <c r="I374" s="22">
        <v>-1.6766400000000001E-2</v>
      </c>
      <c r="J374" s="22">
        <v>364</v>
      </c>
      <c r="K374" s="22">
        <v>-8.3221400000000001E-2</v>
      </c>
      <c r="L374">
        <f t="shared" si="60"/>
        <v>20.699259259259257</v>
      </c>
      <c r="M374">
        <f t="shared" si="61"/>
        <v>-1.7150412657777776</v>
      </c>
      <c r="N374" s="9"/>
      <c r="O374" s="22">
        <v>1.7329399999999999</v>
      </c>
      <c r="P374" s="22">
        <v>12.4367</v>
      </c>
      <c r="Q374" s="22">
        <v>5.6643699999999998E-2</v>
      </c>
      <c r="R374" s="22">
        <v>364</v>
      </c>
      <c r="S374" s="22">
        <v>1.73248</v>
      </c>
      <c r="T374">
        <f t="shared" si="62"/>
        <v>-69.93049382716049</v>
      </c>
      <c r="U374">
        <f t="shared" si="63"/>
        <v>-121.18534997283949</v>
      </c>
      <c r="X374" s="9"/>
      <c r="Y374" s="22">
        <v>-8.2855200000000004E-2</v>
      </c>
      <c r="Z374" s="22">
        <v>17.9084</v>
      </c>
      <c r="AA374" s="22">
        <v>-1.68915E-2</v>
      </c>
      <c r="AB374" s="22">
        <v>364</v>
      </c>
      <c r="AC374" s="22">
        <v>-8.3190899999999998E-2</v>
      </c>
      <c r="AD374">
        <f t="shared" si="64"/>
        <v>20.853703703703705</v>
      </c>
      <c r="AE374">
        <f t="shared" si="65"/>
        <v>-1.7278377911111114</v>
      </c>
      <c r="AF374" s="9"/>
      <c r="AG374" s="22">
        <v>1.7329399999999999</v>
      </c>
      <c r="AH374" s="22">
        <v>21.626899999999999</v>
      </c>
      <c r="AI374" s="22">
        <v>6.57166E-2</v>
      </c>
      <c r="AJ374" s="22">
        <v>364</v>
      </c>
      <c r="AK374" s="22">
        <v>1.7321800000000001</v>
      </c>
      <c r="AL374">
        <f t="shared" si="66"/>
        <v>-81.131604938271593</v>
      </c>
      <c r="AM374">
        <f t="shared" si="67"/>
        <v>-140.59620346172838</v>
      </c>
      <c r="AP374" s="9"/>
      <c r="AQ374" s="22">
        <v>-8.2855200000000004E-2</v>
      </c>
      <c r="AR374" s="22">
        <v>27.0306</v>
      </c>
      <c r="AS374" s="22">
        <v>-1.69342E-2</v>
      </c>
      <c r="AT374" s="22">
        <v>364</v>
      </c>
      <c r="AU374" s="22">
        <v>-8.3252000000000007E-2</v>
      </c>
      <c r="AV374">
        <f t="shared" si="68"/>
        <v>20.906419753086418</v>
      </c>
      <c r="AW374">
        <f t="shared" si="69"/>
        <v>-1.7322055899259259</v>
      </c>
      <c r="AX374" s="9"/>
      <c r="AY374" s="22">
        <v>1.7329399999999999</v>
      </c>
      <c r="AZ374" s="22">
        <v>30.749099999999999</v>
      </c>
      <c r="BA374" s="22">
        <v>7.6470899999999994E-2</v>
      </c>
      <c r="BB374" s="22">
        <v>364</v>
      </c>
      <c r="BC374" s="22">
        <v>1.7321800000000001</v>
      </c>
      <c r="BD374">
        <f t="shared" si="70"/>
        <v>-94.408518518518505</v>
      </c>
      <c r="BE374">
        <f t="shared" si="71"/>
        <v>-163.60429808148146</v>
      </c>
    </row>
    <row r="375" spans="6:57">
      <c r="F375" s="9"/>
      <c r="G375" s="22">
        <v>-8.7890599999999999E-2</v>
      </c>
      <c r="H375" s="22">
        <v>8.7282499999999992</v>
      </c>
      <c r="I375" s="22">
        <v>-1.6772499999999999E-2</v>
      </c>
      <c r="J375" s="22">
        <v>365</v>
      </c>
      <c r="K375" s="22">
        <v>-8.8439900000000002E-2</v>
      </c>
      <c r="L375">
        <f t="shared" si="60"/>
        <v>20.706790123456788</v>
      </c>
      <c r="M375">
        <f t="shared" si="61"/>
        <v>-1.8199322080246911</v>
      </c>
      <c r="N375" s="9"/>
      <c r="O375" s="22">
        <v>1.7379800000000001</v>
      </c>
      <c r="P375" s="22">
        <v>12.4468</v>
      </c>
      <c r="Q375" s="22">
        <v>7.6507599999999995E-2</v>
      </c>
      <c r="R375" s="22">
        <v>365</v>
      </c>
      <c r="S375" s="22">
        <v>1.73706</v>
      </c>
      <c r="T375">
        <f t="shared" si="62"/>
        <v>-94.453827160493816</v>
      </c>
      <c r="U375">
        <f t="shared" si="63"/>
        <v>-164.15886252839505</v>
      </c>
      <c r="X375" s="9"/>
      <c r="Y375" s="22">
        <v>-8.7890599999999999E-2</v>
      </c>
      <c r="Z375" s="22">
        <v>17.918399999999998</v>
      </c>
      <c r="AA375" s="22">
        <v>-1.68945E-2</v>
      </c>
      <c r="AB375" s="22">
        <v>365</v>
      </c>
      <c r="AC375" s="22">
        <v>-8.8287400000000002E-2</v>
      </c>
      <c r="AD375">
        <f t="shared" si="64"/>
        <v>20.857407407407404</v>
      </c>
      <c r="AE375">
        <f t="shared" si="65"/>
        <v>-1.8331700514814813</v>
      </c>
      <c r="AF375" s="9"/>
      <c r="AG375" s="22">
        <v>1.7379800000000001</v>
      </c>
      <c r="AH375" s="22">
        <v>21.636900000000001</v>
      </c>
      <c r="AI375" s="22">
        <v>8.7768600000000002E-2</v>
      </c>
      <c r="AJ375" s="22">
        <v>365</v>
      </c>
      <c r="AK375" s="22">
        <v>1.7373700000000001</v>
      </c>
      <c r="AL375">
        <f t="shared" si="66"/>
        <v>-108.35629629629629</v>
      </c>
      <c r="AM375">
        <f t="shared" si="67"/>
        <v>-188.32107583703703</v>
      </c>
      <c r="AP375" s="9"/>
      <c r="AQ375" s="22">
        <v>-8.7890599999999999E-2</v>
      </c>
      <c r="AR375" s="22">
        <v>27.040700000000001</v>
      </c>
      <c r="AS375" s="22">
        <v>-1.6949499999999999E-2</v>
      </c>
      <c r="AT375" s="22">
        <v>365</v>
      </c>
      <c r="AU375" s="22">
        <v>-8.8317900000000005E-2</v>
      </c>
      <c r="AV375">
        <f t="shared" si="68"/>
        <v>20.925308641975306</v>
      </c>
      <c r="AW375">
        <f t="shared" si="69"/>
        <v>-1.8391379317283949</v>
      </c>
      <c r="AX375" s="9"/>
      <c r="AY375" s="22">
        <v>1.7379800000000001</v>
      </c>
      <c r="AZ375" s="22">
        <v>30.7591</v>
      </c>
      <c r="BA375" s="22">
        <v>9.9029500000000006E-2</v>
      </c>
      <c r="BB375" s="22">
        <v>365</v>
      </c>
      <c r="BC375" s="22">
        <v>1.7373700000000001</v>
      </c>
      <c r="BD375">
        <f t="shared" si="70"/>
        <v>-122.25864197530863</v>
      </c>
      <c r="BE375">
        <f t="shared" si="71"/>
        <v>-212.48307458024692</v>
      </c>
    </row>
    <row r="376" spans="6:57">
      <c r="F376" s="9"/>
      <c r="G376" s="22">
        <v>-9.2925999999999995E-2</v>
      </c>
      <c r="H376" s="22">
        <v>8.7383199999999999</v>
      </c>
      <c r="I376" s="22">
        <v>-1.6778600000000001E-2</v>
      </c>
      <c r="J376" s="22">
        <v>366</v>
      </c>
      <c r="K376" s="22">
        <v>-9.33533E-2</v>
      </c>
      <c r="L376">
        <f t="shared" si="60"/>
        <v>20.714320987654322</v>
      </c>
      <c r="M376">
        <f t="shared" si="61"/>
        <v>-1.9248989920987654</v>
      </c>
      <c r="N376" s="9"/>
      <c r="O376" s="22">
        <v>1.7430099999999999</v>
      </c>
      <c r="P376" s="22">
        <v>12.456799999999999</v>
      </c>
      <c r="Q376" s="22">
        <v>9.6679699999999993E-2</v>
      </c>
      <c r="R376" s="22">
        <v>366</v>
      </c>
      <c r="S376" s="22">
        <v>1.74255</v>
      </c>
      <c r="T376">
        <f t="shared" si="62"/>
        <v>-119.35765432098763</v>
      </c>
      <c r="U376">
        <f t="shared" si="63"/>
        <v>-208.04158505802465</v>
      </c>
      <c r="X376" s="9"/>
      <c r="Y376" s="22">
        <v>-9.2925999999999995E-2</v>
      </c>
      <c r="Z376" s="22">
        <v>17.9285</v>
      </c>
      <c r="AA376" s="22">
        <v>-1.6903700000000001E-2</v>
      </c>
      <c r="AB376" s="22">
        <v>366</v>
      </c>
      <c r="AC376" s="22">
        <v>-9.3200699999999997E-2</v>
      </c>
      <c r="AD376">
        <f t="shared" si="64"/>
        <v>20.868765432098765</v>
      </c>
      <c r="AE376">
        <f t="shared" si="65"/>
        <v>-1.9392508965432098</v>
      </c>
      <c r="AF376" s="9"/>
      <c r="AG376" s="22">
        <v>1.7430099999999999</v>
      </c>
      <c r="AH376" s="22">
        <v>21.646999999999998</v>
      </c>
      <c r="AI376" s="22">
        <v>0.108887</v>
      </c>
      <c r="AJ376" s="22">
        <v>366</v>
      </c>
      <c r="AK376" s="22">
        <v>1.74194</v>
      </c>
      <c r="AL376">
        <f t="shared" si="66"/>
        <v>-134.42839506172837</v>
      </c>
      <c r="AM376">
        <f t="shared" si="67"/>
        <v>-234.31003687654317</v>
      </c>
      <c r="AP376" s="9"/>
      <c r="AQ376" s="22">
        <v>-9.2925999999999995E-2</v>
      </c>
      <c r="AR376" s="22">
        <v>27.050699999999999</v>
      </c>
      <c r="AS376" s="22">
        <v>-1.6952499999999999E-2</v>
      </c>
      <c r="AT376" s="22">
        <v>366</v>
      </c>
      <c r="AU376" s="22">
        <v>-9.3322799999999997E-2</v>
      </c>
      <c r="AV376">
        <f t="shared" si="68"/>
        <v>20.929012345679009</v>
      </c>
      <c r="AW376">
        <f t="shared" si="69"/>
        <v>-1.9448494012345674</v>
      </c>
      <c r="AX376" s="9"/>
      <c r="AY376" s="22">
        <v>1.7430099999999999</v>
      </c>
      <c r="AZ376" s="22">
        <v>30.769200000000001</v>
      </c>
      <c r="BA376" s="22">
        <v>0.122559</v>
      </c>
      <c r="BB376" s="22">
        <v>366</v>
      </c>
      <c r="BC376" s="22">
        <v>1.7422500000000001</v>
      </c>
      <c r="BD376">
        <f t="shared" si="70"/>
        <v>-151.3074074074074</v>
      </c>
      <c r="BE376">
        <f t="shared" si="71"/>
        <v>-263.73032418518517</v>
      </c>
    </row>
    <row r="377" spans="6:57">
      <c r="F377" s="9"/>
      <c r="G377" s="22">
        <v>-9.7961400000000004E-2</v>
      </c>
      <c r="H377" s="22">
        <v>8.7483900000000006</v>
      </c>
      <c r="I377" s="22">
        <v>-1.6781600000000001E-2</v>
      </c>
      <c r="J377" s="22">
        <v>367</v>
      </c>
      <c r="K377" s="22">
        <v>-9.8632800000000007E-2</v>
      </c>
      <c r="L377">
        <f t="shared" si="60"/>
        <v>20.718024691358025</v>
      </c>
      <c r="M377">
        <f t="shared" si="61"/>
        <v>-2.0295667040000001</v>
      </c>
      <c r="N377" s="9"/>
      <c r="O377" s="22">
        <v>1.7480500000000001</v>
      </c>
      <c r="P377" s="22">
        <v>12.466900000000001</v>
      </c>
      <c r="Q377" s="22">
        <v>0.120239</v>
      </c>
      <c r="R377" s="22">
        <v>367</v>
      </c>
      <c r="S377" s="22">
        <v>1.7471300000000001</v>
      </c>
      <c r="T377">
        <f t="shared" si="62"/>
        <v>-148.44320987654319</v>
      </c>
      <c r="U377">
        <f t="shared" si="63"/>
        <v>-259.48615302469136</v>
      </c>
      <c r="X377" s="9"/>
      <c r="Y377" s="22">
        <v>-9.7961400000000004E-2</v>
      </c>
      <c r="Z377" s="22">
        <v>17.938600000000001</v>
      </c>
      <c r="AA377" s="22">
        <v>-1.6909799999999999E-2</v>
      </c>
      <c r="AB377" s="22">
        <v>367</v>
      </c>
      <c r="AC377" s="22">
        <v>-9.8602300000000004E-2</v>
      </c>
      <c r="AD377">
        <f t="shared" si="64"/>
        <v>20.876296296296296</v>
      </c>
      <c r="AE377">
        <f t="shared" si="65"/>
        <v>-2.0450712119999999</v>
      </c>
      <c r="AF377" s="9"/>
      <c r="AG377" s="22">
        <v>1.7480500000000001</v>
      </c>
      <c r="AH377" s="22">
        <v>21.6571</v>
      </c>
      <c r="AI377" s="22">
        <v>0.13397200000000001</v>
      </c>
      <c r="AJ377" s="22">
        <v>367</v>
      </c>
      <c r="AK377" s="22">
        <v>1.7474400000000001</v>
      </c>
      <c r="AL377">
        <f t="shared" si="66"/>
        <v>-165.39753086419753</v>
      </c>
      <c r="AM377">
        <f t="shared" si="67"/>
        <v>-289.12315382716054</v>
      </c>
      <c r="AP377" s="9"/>
      <c r="AQ377" s="22">
        <v>-9.7961400000000004E-2</v>
      </c>
      <c r="AR377" s="22">
        <v>27.0608</v>
      </c>
      <c r="AS377" s="22">
        <v>-1.6952499999999999E-2</v>
      </c>
      <c r="AT377" s="22">
        <v>367</v>
      </c>
      <c r="AU377" s="22">
        <v>-9.8236100000000007E-2</v>
      </c>
      <c r="AV377">
        <f t="shared" si="68"/>
        <v>20.929012345679009</v>
      </c>
      <c r="AW377">
        <f t="shared" si="69"/>
        <v>-2.0502353499999999</v>
      </c>
      <c r="AX377" s="9"/>
      <c r="AY377" s="22">
        <v>1.7480500000000001</v>
      </c>
      <c r="AZ377" s="22">
        <v>30.779299999999999</v>
      </c>
      <c r="BA377" s="22">
        <v>0.14663699999999999</v>
      </c>
      <c r="BB377" s="22">
        <v>367</v>
      </c>
      <c r="BC377" s="22">
        <v>1.7471300000000001</v>
      </c>
      <c r="BD377">
        <f t="shared" si="70"/>
        <v>-181.0333333333333</v>
      </c>
      <c r="BE377">
        <f t="shared" si="71"/>
        <v>-316.45531833333331</v>
      </c>
    </row>
    <row r="378" spans="6:57">
      <c r="F378" s="9"/>
      <c r="G378" s="22">
        <v>-0.10299700000000001</v>
      </c>
      <c r="H378" s="22">
        <v>8.7584599999999995</v>
      </c>
      <c r="I378" s="22">
        <v>-1.6790800000000002E-2</v>
      </c>
      <c r="J378" s="22">
        <v>368</v>
      </c>
      <c r="K378" s="22">
        <v>-0.103516</v>
      </c>
      <c r="L378">
        <f t="shared" si="60"/>
        <v>20.729382716049383</v>
      </c>
      <c r="M378">
        <f t="shared" si="61"/>
        <v>-2.1350642316049382</v>
      </c>
      <c r="N378" s="9"/>
      <c r="O378" s="22">
        <v>1.75308</v>
      </c>
      <c r="P378" s="22">
        <v>12.477</v>
      </c>
      <c r="Q378" s="22">
        <v>0.14388999999999999</v>
      </c>
      <c r="R378" s="22">
        <v>368</v>
      </c>
      <c r="S378" s="22">
        <v>1.7523200000000001</v>
      </c>
      <c r="T378">
        <f t="shared" si="62"/>
        <v>-177.64197530864195</v>
      </c>
      <c r="U378">
        <f t="shared" si="63"/>
        <v>-311.42059407407402</v>
      </c>
      <c r="X378" s="9"/>
      <c r="Y378" s="22">
        <v>-0.10299700000000001</v>
      </c>
      <c r="Z378" s="22">
        <v>17.948699999999999</v>
      </c>
      <c r="AA378" s="22">
        <v>-1.6918900000000001E-2</v>
      </c>
      <c r="AB378" s="22">
        <v>368</v>
      </c>
      <c r="AC378" s="22">
        <v>-0.103271</v>
      </c>
      <c r="AD378">
        <f t="shared" si="64"/>
        <v>20.887530864197529</v>
      </c>
      <c r="AE378">
        <f t="shared" si="65"/>
        <v>-2.151353016419753</v>
      </c>
      <c r="AF378" s="9"/>
      <c r="AG378" s="22">
        <v>1.75308</v>
      </c>
      <c r="AH378" s="22">
        <v>21.667100000000001</v>
      </c>
      <c r="AI378" s="22">
        <v>0.15786700000000001</v>
      </c>
      <c r="AJ378" s="22">
        <v>368</v>
      </c>
      <c r="AK378" s="22">
        <v>1.7526200000000001</v>
      </c>
      <c r="AL378">
        <f t="shared" si="66"/>
        <v>-194.89753086419753</v>
      </c>
      <c r="AM378">
        <f t="shared" si="67"/>
        <v>-341.67096340740738</v>
      </c>
      <c r="AP378" s="9"/>
      <c r="AQ378" s="22">
        <v>-0.10299700000000001</v>
      </c>
      <c r="AR378" s="22">
        <v>27.070900000000002</v>
      </c>
      <c r="AS378" s="22">
        <v>-1.6955600000000001E-2</v>
      </c>
      <c r="AT378" s="22">
        <v>368</v>
      </c>
      <c r="AU378" s="22">
        <v>-0.103119</v>
      </c>
      <c r="AV378">
        <f t="shared" si="68"/>
        <v>20.932839506172837</v>
      </c>
      <c r="AW378">
        <f t="shared" si="69"/>
        <v>-2.1560196706172836</v>
      </c>
      <c r="AX378" s="9"/>
      <c r="AY378" s="22">
        <v>1.75308</v>
      </c>
      <c r="AZ378" s="22">
        <v>30.789400000000001</v>
      </c>
      <c r="BA378" s="22">
        <v>0.17163100000000001</v>
      </c>
      <c r="BB378" s="22">
        <v>368</v>
      </c>
      <c r="BC378" s="22">
        <v>1.7520100000000001</v>
      </c>
      <c r="BD378">
        <f t="shared" si="70"/>
        <v>-211.89012345679012</v>
      </c>
      <c r="BE378">
        <f t="shared" si="71"/>
        <v>-371.46033762962963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74"/>
  <sheetViews>
    <sheetView topLeftCell="AO1" workbookViewId="0">
      <selection activeCell="BD11" sqref="BD11:BE374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0.81</v>
      </c>
      <c r="G2" s="2">
        <f>ABS(K7-K6)/ABS(L7-L6)*1000</f>
        <v>701.86367213151607</v>
      </c>
      <c r="H2" s="2"/>
      <c r="I2" s="6" t="s">
        <v>12</v>
      </c>
      <c r="J2" s="2"/>
      <c r="K2" s="7" t="s">
        <v>13</v>
      </c>
      <c r="L2" s="3">
        <f>L4*I6*L9/100*100</f>
        <v>23.997778901234565</v>
      </c>
      <c r="M2" s="8" t="s">
        <v>14</v>
      </c>
      <c r="N2" s="9"/>
      <c r="O2" s="2">
        <f>ABS(S7-S6)/ABS(T7-T6)*1000</f>
        <v>1362.8538899989153</v>
      </c>
      <c r="P2" s="2"/>
      <c r="Q2" s="6" t="s">
        <v>15</v>
      </c>
      <c r="R2" s="2"/>
      <c r="S2" s="7" t="s">
        <v>13</v>
      </c>
      <c r="T2" s="3">
        <f>T4*Q6*T9/100*100</f>
        <v>24.408563672839506</v>
      </c>
      <c r="U2" s="8" t="s">
        <v>14</v>
      </c>
      <c r="X2" s="9"/>
      <c r="Y2" s="2">
        <f>ABS(AC7-AC6)/ABS(AD7-AD6)*1000</f>
        <v>443.87119565218165</v>
      </c>
      <c r="Z2" s="2"/>
      <c r="AA2" s="6" t="s">
        <v>12</v>
      </c>
      <c r="AB2" s="2"/>
      <c r="AC2" s="7" t="s">
        <v>13</v>
      </c>
      <c r="AD2" s="3">
        <f>AD4*AA6*AD9/100*100</f>
        <v>24.580894723456787</v>
      </c>
      <c r="AE2" s="8" t="s">
        <v>14</v>
      </c>
      <c r="AF2" s="9"/>
      <c r="AG2" s="2" t="e">
        <f>ABS(AK7-AK6)/ABS(AL7-AL6)*1000</f>
        <v>#DIV/0!</v>
      </c>
      <c r="AH2" s="2"/>
      <c r="AI2" s="6" t="s">
        <v>15</v>
      </c>
      <c r="AJ2" s="2"/>
      <c r="AK2" s="7" t="s">
        <v>13</v>
      </c>
      <c r="AL2" s="3" t="e">
        <f>AL4*AI6*AL9/100*100</f>
        <v>#DIV/0!</v>
      </c>
      <c r="AM2" s="8" t="s">
        <v>14</v>
      </c>
      <c r="AP2" s="9"/>
      <c r="AQ2" s="2">
        <f>ABS(AU7-AU6)/ABS(AV7-AV6)*1000</f>
        <v>754.94921311515054</v>
      </c>
      <c r="AR2" s="2"/>
      <c r="AS2" s="6" t="s">
        <v>12</v>
      </c>
      <c r="AT2" s="2"/>
      <c r="AU2" s="7" t="s">
        <v>13</v>
      </c>
      <c r="AV2" s="3">
        <f>AV4*AS6*AV9/100*100</f>
        <v>24.459505804938274</v>
      </c>
      <c r="AW2" s="8" t="s">
        <v>14</v>
      </c>
      <c r="AX2" s="9"/>
      <c r="AY2" s="2">
        <f>ABS(BC7-BC6)/ABS(BD7-BD6)*1000</f>
        <v>1404.8756100002297</v>
      </c>
      <c r="AZ2" s="2"/>
      <c r="BA2" s="6" t="s">
        <v>15</v>
      </c>
      <c r="BB2" s="2"/>
      <c r="BC2" s="7" t="s">
        <v>13</v>
      </c>
      <c r="BD2" s="3">
        <f>BD4*BA6*BD9/100*100</f>
        <v>24.221507283950611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1.71448</v>
      </c>
      <c r="J3" s="2"/>
      <c r="K3" s="10">
        <f>INDEX(L11:L1056,MATCH(I3,K11:K1056,0))</f>
        <v>-2.3539999999999996</v>
      </c>
      <c r="L3" s="35" t="s">
        <v>16</v>
      </c>
      <c r="M3" s="11">
        <f>M9</f>
        <v>23.997778901234565</v>
      </c>
      <c r="N3" s="9"/>
      <c r="O3" s="2" t="s">
        <v>44</v>
      </c>
      <c r="P3" s="2"/>
      <c r="Q3" s="2">
        <f>INDEX(S11:S1056,MATCH(0,T11:T1056,-1))</f>
        <v>1.70197</v>
      </c>
      <c r="R3" s="2"/>
      <c r="S3" s="10">
        <f>INDEX(T11:T1056,MATCH(Q3,S11:S1056,0))</f>
        <v>0.84394320987654325</v>
      </c>
      <c r="T3" s="35" t="s">
        <v>16</v>
      </c>
      <c r="U3" s="11">
        <f>U9</f>
        <v>24.408563672839506</v>
      </c>
      <c r="X3" s="9"/>
      <c r="Y3" s="2" t="s">
        <v>44</v>
      </c>
      <c r="Z3" s="2"/>
      <c r="AA3" s="2">
        <f>INDEX(AC11:AC856,MATCH(0,AD11:AD856,1))</f>
        <v>1.70929</v>
      </c>
      <c r="AB3" s="2"/>
      <c r="AC3" s="10">
        <f>INDEX(AD11:AD1056,MATCH(AA3,AC11:AC1056,0))</f>
        <v>-0.27375432098765429</v>
      </c>
      <c r="AD3" s="35" t="s">
        <v>16</v>
      </c>
      <c r="AE3" s="11">
        <f>AE9</f>
        <v>24.58089472345679</v>
      </c>
      <c r="AF3" s="9"/>
      <c r="AG3" s="2" t="s">
        <v>44</v>
      </c>
      <c r="AH3" s="2"/>
      <c r="AI3" s="2">
        <f>INDEX(AK11:AK1056,MATCH(0,AL11:AL1056,-1))</f>
        <v>1.70258</v>
      </c>
      <c r="AJ3" s="2"/>
      <c r="AK3" s="10">
        <f>INDEX(AL11:AL1056,MATCH(AI3,AK11:AK1056,0))</f>
        <v>0.308416049382716</v>
      </c>
      <c r="AL3" s="35" t="s">
        <v>16</v>
      </c>
      <c r="AM3" s="11">
        <f>AM9</f>
        <v>24.296523355555554</v>
      </c>
      <c r="AP3" s="9"/>
      <c r="AQ3" s="2" t="s">
        <v>44</v>
      </c>
      <c r="AR3" s="2"/>
      <c r="AS3" s="2">
        <f>INDEX(AU11:AU856,MATCH(0,AV11:AV856,1))</f>
        <v>1.70929</v>
      </c>
      <c r="AT3" s="2"/>
      <c r="AU3" s="10">
        <f>INDEX(AV11:AV1056,MATCH(AS3,AU11:AU1056,0))</f>
        <v>-2.402604938271605</v>
      </c>
      <c r="AV3" s="35" t="s">
        <v>16</v>
      </c>
      <c r="AW3" s="11">
        <f>AW9</f>
        <v>24.459505804938271</v>
      </c>
      <c r="AX3" s="9"/>
      <c r="AY3" s="2" t="s">
        <v>44</v>
      </c>
      <c r="AZ3" s="2"/>
      <c r="BA3" s="2">
        <f>INDEX(BC11:BC1056,MATCH(0,BD11:BD1056,-1))</f>
        <v>1.69739</v>
      </c>
      <c r="BB3" s="2"/>
      <c r="BC3" s="10">
        <f>INDEX(BD11:BD1056,MATCH(BA3,BC11:BC1056,0))</f>
        <v>1.1867950617283951</v>
      </c>
      <c r="BD3" s="35" t="s">
        <v>16</v>
      </c>
      <c r="BE3" s="11">
        <f>BE9</f>
        <v>24.221507283950611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35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35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35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35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35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35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5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5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5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5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5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5" t="s">
        <v>16</v>
      </c>
      <c r="FH3" s="11">
        <f>FH9</f>
        <v>0</v>
      </c>
    </row>
    <row r="4" spans="1:164">
      <c r="F4" s="9"/>
      <c r="G4" s="2">
        <f>ABS(I3-I4)/ABS(K3-K4)*1000</f>
        <v>1.8208972793219842</v>
      </c>
      <c r="H4" s="2"/>
      <c r="I4" s="2">
        <f>INDEX(K11:K1000,1+MATCH(0,L11:L856,1))</f>
        <v>1.7089799999999999</v>
      </c>
      <c r="J4" s="2"/>
      <c r="K4" s="10">
        <f>INDEX(L11:L1056,MATCH(I4,K11:K1056,0))</f>
        <v>0.6664888888888888</v>
      </c>
      <c r="L4" s="34">
        <f>M3/(I6*L9)</f>
        <v>0.70243784694188238</v>
      </c>
      <c r="M4" s="8" t="s">
        <v>17</v>
      </c>
      <c r="N4" s="9"/>
      <c r="O4" s="2">
        <f>ABS(Q3-Q4)/ABS(S3-S4)*1000</f>
        <v>2.5213265357629417</v>
      </c>
      <c r="P4" s="2"/>
      <c r="Q4" s="2">
        <f>INDEX(S11:S856,1+MATCH(0,T11:T856,-1))</f>
        <v>1.7071499999999999</v>
      </c>
      <c r="R4" s="2"/>
      <c r="S4" s="10">
        <f>INDEX(T11:T856,MATCH(Q4,S11:S856,0))</f>
        <v>-1.2105308641975308</v>
      </c>
      <c r="T4" s="34">
        <f>U3/(Q6*T9)</f>
        <v>0.71661587566422091</v>
      </c>
      <c r="U4" s="8" t="s">
        <v>17</v>
      </c>
      <c r="X4" s="9"/>
      <c r="Y4" s="2">
        <f>ABS(AA3-AA4)/ABS(AC3-AC4)*1000</f>
        <v>3.3890670977211852</v>
      </c>
      <c r="Z4" s="2"/>
      <c r="AA4" s="2">
        <f>INDEX(AC11:AC1000,1+MATCH(0,AD11:AD856,1))</f>
        <v>1.7038</v>
      </c>
      <c r="AB4" s="2"/>
      <c r="AC4" s="10">
        <f>INDEX(AD11:AD1056,MATCH(AA4,AC11:AC1056,0))</f>
        <v>1.3461604938271603</v>
      </c>
      <c r="AD4" s="34">
        <f>AE3/(AA6*AD9)</f>
        <v>0.71722820305053636</v>
      </c>
      <c r="AE4" s="8" t="s">
        <v>17</v>
      </c>
      <c r="AF4" s="9"/>
      <c r="AG4" s="2">
        <f>ABS(AI3-AI4)/ABS(AK3-AK4)*1000</f>
        <v>1.2047160416681895</v>
      </c>
      <c r="AH4" s="2"/>
      <c r="AI4" s="2">
        <f>INDEX(AK11:AK856,1+MATCH(0,AL11:AL856,-1))</f>
        <v>1.70685</v>
      </c>
      <c r="AJ4" s="2"/>
      <c r="AK4" s="10">
        <f>INDEX(AL11:AL856,MATCH(AI4,AK11:AK856,0))</f>
        <v>-3.2359876543209878</v>
      </c>
      <c r="AL4" s="34" t="e">
        <f>AM3/(AI6*AL9)</f>
        <v>#DIV/0!</v>
      </c>
      <c r="AM4" s="8" t="s">
        <v>17</v>
      </c>
      <c r="AP4" s="9"/>
      <c r="AQ4" s="2">
        <f>ABS(AS3-AS4)/ABS(AU3-AU4)*1000</f>
        <v>1.6939645637071239</v>
      </c>
      <c r="AR4" s="2"/>
      <c r="AS4" s="2">
        <f>INDEX(AU11:AU1000,1+MATCH(0,AV11:AV856,1))</f>
        <v>1.7040999999999999</v>
      </c>
      <c r="AT4" s="2"/>
      <c r="AU4" s="10">
        <f>INDEX(AV11:AV1056,MATCH(AS4,AU11:AU1056,0))</f>
        <v>0.66121358024691346</v>
      </c>
      <c r="AV4" s="34">
        <f>AW3/(AS6*AV9)</f>
        <v>0.71412947722737152</v>
      </c>
      <c r="AW4" s="8" t="s">
        <v>17</v>
      </c>
      <c r="AX4" s="9"/>
      <c r="AY4" s="2">
        <f>ABS(BA3-BA4)/ABS(BC3-BC4)*1000</f>
        <v>2.7369563892781743</v>
      </c>
      <c r="AZ4" s="2"/>
      <c r="BA4" s="2">
        <f>INDEX(BC11:BC856,1+MATCH(0,BD11:BD856,-1))</f>
        <v>1.70166</v>
      </c>
      <c r="BB4" s="2"/>
      <c r="BC4" s="10">
        <f>INDEX(BD11:BD856,MATCH(BA4,BC11:BC856,0))</f>
        <v>-0.37333209876543205</v>
      </c>
      <c r="BD4" s="34">
        <f>BE3/(BA6*BD9)</f>
        <v>0.70869262424009116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4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4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4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4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4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4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4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4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4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4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4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4" t="e">
        <f>FH3/(FD6*FG9)</f>
        <v>#N/A</v>
      </c>
      <c r="FH4" s="8" t="s">
        <v>17</v>
      </c>
    </row>
    <row r="5" spans="1:164">
      <c r="F5" s="9"/>
      <c r="G5" s="2"/>
      <c r="H5" s="2"/>
      <c r="I5" s="35" t="s">
        <v>18</v>
      </c>
      <c r="J5" s="35"/>
      <c r="K5" s="7" t="s">
        <v>19</v>
      </c>
      <c r="L5" s="6" t="s">
        <v>20</v>
      </c>
      <c r="M5" s="12">
        <f>INDEX(L11:L1056,MATCH(M9,M11:M1056,0))</f>
        <v>16.630246913580244</v>
      </c>
      <c r="N5" s="9"/>
      <c r="O5" s="2"/>
      <c r="P5" s="2"/>
      <c r="Q5" s="39" t="s">
        <v>18</v>
      </c>
      <c r="R5" s="39"/>
      <c r="S5" s="7" t="s">
        <v>19</v>
      </c>
      <c r="T5" s="6" t="s">
        <v>21</v>
      </c>
      <c r="U5" s="12">
        <f>INDEX(T11:T1056,MATCH(U9,U11:U1056,0))</f>
        <v>16.999382716049382</v>
      </c>
      <c r="X5" s="9"/>
      <c r="Y5" s="2"/>
      <c r="Z5" s="2"/>
      <c r="AA5" s="35" t="s">
        <v>18</v>
      </c>
      <c r="AB5" s="35"/>
      <c r="AC5" s="7" t="s">
        <v>19</v>
      </c>
      <c r="AD5" s="6" t="s">
        <v>20</v>
      </c>
      <c r="AE5" s="12">
        <f>INDEX(AD11:AD1056,MATCH(AE9,AE11:AE1056,0))</f>
        <v>16.799753086419752</v>
      </c>
      <c r="AF5" s="9"/>
      <c r="AG5" s="2"/>
      <c r="AH5" s="2"/>
      <c r="AI5" s="39" t="s">
        <v>18</v>
      </c>
      <c r="AJ5" s="39"/>
      <c r="AK5" s="7" t="s">
        <v>19</v>
      </c>
      <c r="AL5" s="6" t="s">
        <v>21</v>
      </c>
      <c r="AM5" s="12">
        <f>INDEX(AL11:AL1056,MATCH(AM9,AM11:AM1056,0))</f>
        <v>17.040864197530862</v>
      </c>
      <c r="AP5" s="9"/>
      <c r="AQ5" s="2"/>
      <c r="AR5" s="2"/>
      <c r="AS5" s="35" t="s">
        <v>18</v>
      </c>
      <c r="AT5" s="35"/>
      <c r="AU5" s="7" t="s">
        <v>19</v>
      </c>
      <c r="AV5" s="6" t="s">
        <v>20</v>
      </c>
      <c r="AW5" s="12">
        <f>INDEX(AV11:AV1056,MATCH(AW9,AW11:AW1056,0))</f>
        <v>16.716790123456789</v>
      </c>
      <c r="AX5" s="9"/>
      <c r="AY5" s="2"/>
      <c r="AZ5" s="2"/>
      <c r="BA5" s="39" t="s">
        <v>18</v>
      </c>
      <c r="BB5" s="39"/>
      <c r="BC5" s="7" t="s">
        <v>19</v>
      </c>
      <c r="BD5" s="6" t="s">
        <v>21</v>
      </c>
      <c r="BE5" s="12">
        <f>INDEX(BD11:BD1056,MATCH(BE9,BE11:BE1056,0))</f>
        <v>17.048395061728392</v>
      </c>
      <c r="BH5" s="9"/>
      <c r="BI5" s="2"/>
      <c r="BJ5" s="2"/>
      <c r="BK5" s="35" t="s">
        <v>18</v>
      </c>
      <c r="BL5" s="35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39" t="s">
        <v>18</v>
      </c>
      <c r="BT5" s="39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35" t="s">
        <v>18</v>
      </c>
      <c r="CD5" s="35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39" t="s">
        <v>18</v>
      </c>
      <c r="CL5" s="39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35" t="s">
        <v>18</v>
      </c>
      <c r="CV5" s="35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39" t="s">
        <v>18</v>
      </c>
      <c r="DD5" s="39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35" t="s">
        <v>18</v>
      </c>
      <c r="DN5" s="35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9" t="s">
        <v>18</v>
      </c>
      <c r="DV5" s="3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5" t="s">
        <v>18</v>
      </c>
      <c r="EF5" s="35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9" t="s">
        <v>18</v>
      </c>
      <c r="EN5" s="3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5" t="s">
        <v>18</v>
      </c>
      <c r="EW5" s="35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9" t="s">
        <v>18</v>
      </c>
      <c r="FE5" s="3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4">
        <f>(I3-I4)/(K3-K4)*(-K4)+I4</f>
        <v>1.7101936078044762</v>
      </c>
      <c r="J6" s="34"/>
      <c r="K6" s="13">
        <f>INDEX(K11:K1056,MATCH(L6,L11:L1056,0))</f>
        <v>3.0395499999999998E-3</v>
      </c>
      <c r="L6" s="10">
        <f>INDEX(L11:L1056,MATCH(0,K11:K1056,-1))</f>
        <v>19.972098765432101</v>
      </c>
      <c r="M6" s="8" t="s">
        <v>22</v>
      </c>
      <c r="N6" s="9"/>
      <c r="O6" s="2"/>
      <c r="P6" s="2"/>
      <c r="Q6" s="38">
        <f>(Q3-Q4)/(S3-S4)*(-S4)+Q4</f>
        <v>1.7040978564097387</v>
      </c>
      <c r="R6" s="38"/>
      <c r="S6" s="13">
        <f>INDEX(S11:S1056,MATCH(T6,T11:T1056,0))</f>
        <v>-4.4097900000000002E-3</v>
      </c>
      <c r="T6" s="10">
        <f>INDEX(T11:T1056,MATCH(0,S11:S1056,1))</f>
        <v>19.990864197530865</v>
      </c>
      <c r="U6" s="8" t="s">
        <v>22</v>
      </c>
      <c r="X6" s="9"/>
      <c r="Y6" s="2"/>
      <c r="Z6" s="2"/>
      <c r="AA6" s="34">
        <f>(AA3-AA4)/(AC3-AC4)*(-AC4)+AA4</f>
        <v>1.7083622282378816</v>
      </c>
      <c r="AB6" s="34"/>
      <c r="AC6" s="13">
        <f>INDEX(AC11:AC1056,MATCH(AD6,AD11:AD1056,0))</f>
        <v>2.8503399999999998E-3</v>
      </c>
      <c r="AD6" s="10">
        <f>INDEX(AD11:AD1056,MATCH(0,AC11:AC1056,-1))</f>
        <v>20.054938271604936</v>
      </c>
      <c r="AE6" s="8" t="s">
        <v>22</v>
      </c>
      <c r="AF6" s="9"/>
      <c r="AG6" s="2"/>
      <c r="AH6" s="2"/>
      <c r="AI6" s="38">
        <f>(AI3-AI4)/(AK3-AK4)*(-AK4)+AI4</f>
        <v>1.7029515537621993</v>
      </c>
      <c r="AJ6" s="38"/>
      <c r="AK6" s="13">
        <f>INDEX(AK11:AK1056,MATCH(AL6,AL11:AL1056,0))</f>
        <v>-4.5898400000000004E-3</v>
      </c>
      <c r="AL6" s="10">
        <f>INDEX(AL11:AL1056,MATCH(0,AK11:AK1056,1))</f>
        <v>20.058765432098767</v>
      </c>
      <c r="AM6" s="8" t="s">
        <v>22</v>
      </c>
      <c r="AP6" s="9"/>
      <c r="AQ6" s="2"/>
      <c r="AR6" s="2"/>
      <c r="AS6" s="34">
        <f>(AS3-AS4)/(AU3-AU4)*(-AU4)+AS4</f>
        <v>1.7052200723739801</v>
      </c>
      <c r="AT6" s="34"/>
      <c r="AU6" s="13">
        <f>INDEX(AU11:AU1056,MATCH(AV6,AV11:AV1056,0))</f>
        <v>3.39355E-3</v>
      </c>
      <c r="AV6" s="10">
        <f>INDEX(AV11:AV1056,MATCH(0,AU11:AU1056,-1))</f>
        <v>20.081358024691358</v>
      </c>
      <c r="AW6" s="8" t="s">
        <v>22</v>
      </c>
      <c r="AX6" s="9"/>
      <c r="AY6" s="2"/>
      <c r="AZ6" s="2"/>
      <c r="BA6" s="38">
        <f>(BA3-BA4)/(BC3-BC4)*(-BC4)+BA4</f>
        <v>1.7006382063269612</v>
      </c>
      <c r="BB6" s="38"/>
      <c r="BC6" s="13">
        <f>INDEX(BC11:BC1056,MATCH(BD6,BD11:BD1056,0))</f>
        <v>-4.3823200000000003E-3</v>
      </c>
      <c r="BD6" s="10">
        <f>INDEX(BD11:BD1056,MATCH(0,BC11:BC1056,1))</f>
        <v>20.100123456790122</v>
      </c>
      <c r="BE6" s="8" t="s">
        <v>22</v>
      </c>
      <c r="BH6" s="9"/>
      <c r="BI6" s="2"/>
      <c r="BJ6" s="2"/>
      <c r="BK6" s="34" t="e">
        <f>(BK3-BK4)/(BM3-BM4)*(-BM4)+BK4</f>
        <v>#N/A</v>
      </c>
      <c r="BL6" s="34"/>
      <c r="BM6" s="13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38" t="e">
        <f>(BS3-BS4)/(BU3-BU4)*(-BU4)+BS4</f>
        <v>#N/A</v>
      </c>
      <c r="BT6" s="38"/>
      <c r="BU6" s="13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34" t="e">
        <f>(CC3-CC4)/(CE3-CE4)*(-CE4)+CC4</f>
        <v>#N/A</v>
      </c>
      <c r="CD6" s="34"/>
      <c r="CE6" s="13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38" t="e">
        <f>(CK3-CK4)/(CM3-CM4)*(-CM4)+CK4</f>
        <v>#N/A</v>
      </c>
      <c r="CL6" s="38"/>
      <c r="CM6" s="13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34" t="e">
        <f>(CU3-CU4)/(CW3-CW4)*(-CW4)+CU4</f>
        <v>#N/A</v>
      </c>
      <c r="CV6" s="34"/>
      <c r="CW6" s="13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38" t="e">
        <f>(DC3-DC4)/(DE3-DE4)*(-DE4)+DC4</f>
        <v>#N/A</v>
      </c>
      <c r="DD6" s="38"/>
      <c r="DE6" s="13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34" t="e">
        <f>(DM3-DM4)/(DO3-DO4)*(-DO4)+DM4</f>
        <v>#N/A</v>
      </c>
      <c r="DN6" s="34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8" t="e">
        <f>(DU3-DU4)/(DW3-DW4)*(-DW4)+DU4</f>
        <v>#N/A</v>
      </c>
      <c r="DV6" s="3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4" t="e">
        <f>(EE3-EE4)/(EG3-EG4)*(-EG4)+EE4</f>
        <v>#N/A</v>
      </c>
      <c r="EF6" s="34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8" t="e">
        <f>(EM3-EM4)/(EO3-EO4)*(-EO4)+EM4</f>
        <v>#N/A</v>
      </c>
      <c r="EN6" s="3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4" t="e">
        <f>(EV3-EV4)/(EX3-EX4)*(-EX4)+EV4</f>
        <v>#N/A</v>
      </c>
      <c r="EW6" s="34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8" t="e">
        <f>(FD3-FD4)/(FF3-FF4)*(-FF4)+FD4</f>
        <v>#N/A</v>
      </c>
      <c r="FE6" s="3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-2.2460900000000001E-3</v>
      </c>
      <c r="L7" s="10">
        <f>INDEX(L11:L856,1+MATCH(0,K11:K856,-1))</f>
        <v>19.979629629629628</v>
      </c>
      <c r="M7" s="12">
        <f>INDEX(K11:K1056,MATCH(M9,M11:M1056,0))</f>
        <v>1.4465300000000001</v>
      </c>
      <c r="N7" s="9"/>
      <c r="O7" s="2"/>
      <c r="P7" s="2"/>
      <c r="Q7" s="2"/>
      <c r="R7" s="2"/>
      <c r="S7" s="13">
        <f>INDEX(S11:S1056,MATCH(T7,T11:T1056,0))</f>
        <v>6.3781700000000005E-4</v>
      </c>
      <c r="T7" s="10">
        <f>INDEX(T11:T1056,1+MATCH(0,S11:S1056,1))</f>
        <v>19.987160493827158</v>
      </c>
      <c r="U7" s="12">
        <f>INDEX(S11:S1056,MATCH(U9,U11:U1056,0))</f>
        <v>1.4349400000000001</v>
      </c>
      <c r="X7" s="9"/>
      <c r="Y7" s="2"/>
      <c r="Z7" s="2"/>
      <c r="AA7" s="2"/>
      <c r="AB7" s="2"/>
      <c r="AC7" s="13">
        <f>INDEX(AC11:AC856,MATCH(AD7,AD11:AD856,1))</f>
        <v>-2.1911600000000002E-3</v>
      </c>
      <c r="AD7" s="10">
        <f>INDEX(AD11:AD856,1+MATCH(0,AC11:AC856,-1))</f>
        <v>20.066296296296294</v>
      </c>
      <c r="AE7" s="12">
        <f>INDEX(AC11:AC1056,MATCH(AE9,AE11:AE1056,0))</f>
        <v>1.4623999999999999</v>
      </c>
      <c r="AF7" s="9"/>
      <c r="AG7" s="2"/>
      <c r="AH7" s="2"/>
      <c r="AI7" s="2"/>
      <c r="AJ7" s="2"/>
      <c r="AK7" s="13">
        <f>INDEX(AK11:AK1056,MATCH(AL7,AL11:AL1056,0))</f>
        <v>-4.5898400000000004E-3</v>
      </c>
      <c r="AL7" s="10">
        <f>INDEX(AL11:AL1056,1+MATCH(0,AK11:AK1056,1))</f>
        <v>20.058765432098767</v>
      </c>
      <c r="AM7" s="12">
        <f>INDEX(AK11:AK1056,MATCH(AM9,AM11:AM1056,0))</f>
        <v>1.4248700000000001</v>
      </c>
      <c r="AP7" s="9"/>
      <c r="AQ7" s="2"/>
      <c r="AR7" s="2"/>
      <c r="AS7" s="2"/>
      <c r="AT7" s="2"/>
      <c r="AU7" s="13">
        <f>INDEX(AU11:AU856,MATCH(AV7,AV11:AV856,1))</f>
        <v>-2.2918700000000001E-3</v>
      </c>
      <c r="AV7" s="10">
        <f>INDEX(AV11:AV856,1+MATCH(0,AU11:AU856,-1))</f>
        <v>20.088888888888885</v>
      </c>
      <c r="AW7" s="12">
        <f>INDEX(AU11:AU1056,MATCH(AW9,AW11:AW1056,0))</f>
        <v>1.4621</v>
      </c>
      <c r="AX7" s="9"/>
      <c r="AY7" s="2"/>
      <c r="AZ7" s="2"/>
      <c r="BA7" s="2"/>
      <c r="BB7" s="2"/>
      <c r="BC7" s="13">
        <f>INDEX(BC11:BC1056,MATCH(BD7,BD11:BD1056,0))</f>
        <v>8.2092299999999999E-4</v>
      </c>
      <c r="BD7" s="10">
        <f>INDEX(BD11:BD1056,1+MATCH(0,BC11:BC1056,1))</f>
        <v>20.096419753086419</v>
      </c>
      <c r="BE7" s="12">
        <f>INDEX(BC11:BC1056,MATCH(BE9,BE11:BE1056,0))</f>
        <v>1.4196800000000001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1.6829534794054259</v>
      </c>
      <c r="J9" s="2"/>
      <c r="K9" s="2"/>
      <c r="L9" s="3">
        <f>(L6-L7)/(K6-K7)*(-K7)+L7</f>
        <v>19.976429449752562</v>
      </c>
      <c r="M9" s="16">
        <f>MAX(M11:M1056)</f>
        <v>23.997778901234565</v>
      </c>
      <c r="N9" s="9"/>
      <c r="O9" s="2"/>
      <c r="P9" s="2"/>
      <c r="Q9" s="2"/>
      <c r="R9" s="2"/>
      <c r="S9" s="2"/>
      <c r="T9" s="3">
        <f>(T6-T7)/(S6-S7)*(-S7)+T7</f>
        <v>19.98762849483936</v>
      </c>
      <c r="U9" s="16">
        <f>MAX(U11:U1056)</f>
        <v>24.408563672839506</v>
      </c>
      <c r="X9" s="9"/>
      <c r="Y9" s="2"/>
      <c r="Z9" s="2"/>
      <c r="AA9" s="15" t="e">
        <f>(MAX(AD2,AL2)-MIN(AD2,AL2))/MAX(AD2,AL2)%</f>
        <v>#DIV/0!</v>
      </c>
      <c r="AB9" s="2"/>
      <c r="AC9" s="2"/>
      <c r="AD9" s="3">
        <f>(AD6-AD7)/(AC6-AC7)*(-AC7)+AD7</f>
        <v>20.061359819179817</v>
      </c>
      <c r="AE9" s="16">
        <f>MAX(AE11:AE1056)</f>
        <v>24.58089472345679</v>
      </c>
      <c r="AF9" s="9"/>
      <c r="AG9" s="2"/>
      <c r="AH9" s="2"/>
      <c r="AI9" s="2"/>
      <c r="AJ9" s="2"/>
      <c r="AK9" s="2"/>
      <c r="AL9" s="3" t="e">
        <f>(AL6-AL7)/(AK6-AK7)*(-AK7)+AL7</f>
        <v>#DIV/0!</v>
      </c>
      <c r="AM9" s="16">
        <f>MAX(AM11:AM1056)</f>
        <v>24.296523355555554</v>
      </c>
      <c r="AP9" s="9"/>
      <c r="AQ9" s="2"/>
      <c r="AR9" s="2"/>
      <c r="AS9" s="15">
        <f>(MAX(AV2,BD2)-MIN(AV2,BD2))/MAX(AV2,BD2)%</f>
        <v>0.97303078355578221</v>
      </c>
      <c r="AT9" s="2"/>
      <c r="AU9" s="2"/>
      <c r="AV9" s="3">
        <f>(AV6-AV7)/(AU6-AU7)*(-AU7)+AV7</f>
        <v>20.085853095274977</v>
      </c>
      <c r="AW9" s="16">
        <f>MAX(AW11:AW1056)</f>
        <v>24.459505804938271</v>
      </c>
      <c r="AX9" s="9"/>
      <c r="AY9" s="2"/>
      <c r="AZ9" s="2"/>
      <c r="BA9" s="2"/>
      <c r="BB9" s="2"/>
      <c r="BC9" s="2"/>
      <c r="BD9" s="3">
        <f>(BD6-BD7)/(BC6-BC7)*(-BC7)+BD7</f>
        <v>20.097004091652877</v>
      </c>
      <c r="BE9" s="16">
        <f>MAX(BE11:BE1056)</f>
        <v>24.221507283950611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-0.38357813841234567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-0.38157566091481487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-0.38010983332592591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1.7101936078044762</v>
      </c>
      <c r="B11" s="19">
        <f>IFERROR(L9,0)</f>
        <v>19.976429449752562</v>
      </c>
      <c r="C11" s="20">
        <f>IFERROR(L4,0)</f>
        <v>0.70243784694188238</v>
      </c>
      <c r="D11" s="21">
        <f>IFERROR(L2,0)</f>
        <v>23.997778901234565</v>
      </c>
      <c r="E11" s="21">
        <f>IFERROR(I9,0)</f>
        <v>1.6829534794054259</v>
      </c>
      <c r="F11" s="9"/>
      <c r="G11" s="22">
        <v>1.7250099999999999</v>
      </c>
      <c r="H11" s="22">
        <v>5.6894099999999996</v>
      </c>
      <c r="I11" s="22">
        <v>1.8161E-2</v>
      </c>
      <c r="J11" s="22">
        <v>1</v>
      </c>
      <c r="K11" s="22">
        <v>1.72424</v>
      </c>
      <c r="L11">
        <f>-I11/$F$2*1000</f>
        <v>-22.420987654320985</v>
      </c>
      <c r="M11">
        <f>L11*G11</f>
        <v>-38.676427913580241</v>
      </c>
      <c r="N11" s="9"/>
      <c r="O11" s="22">
        <v>-9.49097E-2</v>
      </c>
      <c r="P11" s="22">
        <v>9.3675999999999995</v>
      </c>
      <c r="Q11" s="22">
        <v>-1.6268899999999999E-2</v>
      </c>
      <c r="R11" s="22">
        <v>1</v>
      </c>
      <c r="S11" s="22">
        <v>-9.5153799999999997E-2</v>
      </c>
      <c r="T11">
        <f>-Q11/$F$2*1000</f>
        <v>20.085061728395061</v>
      </c>
      <c r="U11">
        <f>T11*O11</f>
        <v>-1.9062671831234568</v>
      </c>
      <c r="V11" s="23"/>
      <c r="W11" s="24"/>
      <c r="X11" s="9"/>
      <c r="Y11" s="22">
        <v>1.7250099999999999</v>
      </c>
      <c r="Z11" s="22">
        <v>14.7676</v>
      </c>
      <c r="AA11" s="22">
        <v>2.4026499999999999E-2</v>
      </c>
      <c r="AB11" s="22">
        <v>1</v>
      </c>
      <c r="AC11" s="22">
        <v>1.72424</v>
      </c>
      <c r="AD11">
        <f>-AA11/$F$2*1000</f>
        <v>-29.662345679012343</v>
      </c>
      <c r="AE11">
        <f>AD11*Y11</f>
        <v>-51.167842919753078</v>
      </c>
      <c r="AF11" s="9"/>
      <c r="AG11" s="22">
        <v>-9.49097E-2</v>
      </c>
      <c r="AH11" s="22">
        <v>18.445799999999998</v>
      </c>
      <c r="AI11" s="22">
        <v>-1.6317700000000001E-2</v>
      </c>
      <c r="AJ11" s="22">
        <v>1</v>
      </c>
      <c r="AK11" s="22">
        <v>-9.5367400000000005E-2</v>
      </c>
      <c r="AL11">
        <f>-AI11/$F$2*1000</f>
        <v>20.145308641975308</v>
      </c>
      <c r="AM11">
        <f>AL11*AG11</f>
        <v>-1.9119851996172839</v>
      </c>
      <c r="AP11" s="9"/>
      <c r="AQ11" s="22">
        <v>1.7250099999999999</v>
      </c>
      <c r="AR11" s="22">
        <v>23.783799999999999</v>
      </c>
      <c r="AS11" s="22">
        <v>3.0737299999999999E-2</v>
      </c>
      <c r="AT11" s="22">
        <v>1</v>
      </c>
      <c r="AU11" s="22">
        <v>1.72424</v>
      </c>
      <c r="AV11">
        <f>-AS11/$F$2*1000</f>
        <v>-37.947283950617276</v>
      </c>
      <c r="AW11">
        <f>AV11*AQ11</f>
        <v>-65.459444287654307</v>
      </c>
      <c r="AX11" s="9"/>
      <c r="AY11" s="22">
        <v>-9.49097E-2</v>
      </c>
      <c r="AZ11" s="22">
        <v>27.462</v>
      </c>
      <c r="BA11" s="22">
        <v>-1.6357400000000001E-2</v>
      </c>
      <c r="BB11" s="22">
        <v>1</v>
      </c>
      <c r="BC11" s="22">
        <v>-9.5306399999999999E-2</v>
      </c>
      <c r="BD11">
        <f>-BA11/$F$2*1000</f>
        <v>20.194320987654322</v>
      </c>
      <c r="BE11">
        <f>BD11*AY11</f>
        <v>-1.9166369466419755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1.7040978564097387</v>
      </c>
      <c r="B12" s="19">
        <f>IFERROR(T9,0)</f>
        <v>19.98762849483936</v>
      </c>
      <c r="C12" s="20">
        <f>IFERROR(T4,0)</f>
        <v>0.71661587566422091</v>
      </c>
      <c r="D12" s="21">
        <f>IFERROR(T2,0)</f>
        <v>24.408563672839506</v>
      </c>
      <c r="E12" s="21"/>
      <c r="F12" s="9"/>
      <c r="G12" s="22">
        <v>1.71997</v>
      </c>
      <c r="H12" s="22">
        <v>5.6994800000000003</v>
      </c>
      <c r="I12" s="22">
        <v>8.5601800000000006E-3</v>
      </c>
      <c r="J12" s="22">
        <v>2</v>
      </c>
      <c r="K12" s="22">
        <v>1.71906</v>
      </c>
      <c r="L12">
        <f t="shared" ref="L12:L75" si="0">-I12/$F$2*1000</f>
        <v>-10.568123456790124</v>
      </c>
      <c r="M12">
        <f t="shared" ref="M12:M75" si="1">L12*G12</f>
        <v>-18.176855301975309</v>
      </c>
      <c r="N12" s="9"/>
      <c r="O12" s="22">
        <v>-8.9874300000000004E-2</v>
      </c>
      <c r="P12" s="22">
        <v>9.3776700000000002</v>
      </c>
      <c r="Q12" s="22">
        <v>-1.6262800000000001E-2</v>
      </c>
      <c r="R12" s="22">
        <v>2</v>
      </c>
      <c r="S12" s="22">
        <v>-9.0271000000000004E-2</v>
      </c>
      <c r="T12">
        <f t="shared" ref="T12:T75" si="2">-Q12/$F$2*1000</f>
        <v>20.077530864197531</v>
      </c>
      <c r="U12">
        <f t="shared" ref="U12:U75" si="3">T12*O12</f>
        <v>-1.8044540321481481</v>
      </c>
      <c r="V12" s="23"/>
      <c r="W12" s="24"/>
      <c r="X12" s="9"/>
      <c r="Y12" s="22">
        <v>1.71997</v>
      </c>
      <c r="Z12" s="22">
        <v>14.777699999999999</v>
      </c>
      <c r="AA12" s="22">
        <v>1.3473499999999999E-2</v>
      </c>
      <c r="AB12" s="22">
        <v>2</v>
      </c>
      <c r="AC12" s="22">
        <v>1.71936</v>
      </c>
      <c r="AD12">
        <f t="shared" ref="AD12:AD75" si="4">-AA12/$F$2*1000</f>
        <v>-16.633950617283947</v>
      </c>
      <c r="AE12">
        <f t="shared" ref="AE12:AE75" si="5">AD12*Y12</f>
        <v>-28.609896043209872</v>
      </c>
      <c r="AF12" s="9"/>
      <c r="AG12" s="22">
        <v>-8.9874300000000004E-2</v>
      </c>
      <c r="AH12" s="22">
        <v>18.4559</v>
      </c>
      <c r="AI12" s="22">
        <v>-1.6314700000000001E-2</v>
      </c>
      <c r="AJ12" s="22">
        <v>2</v>
      </c>
      <c r="AK12" s="22">
        <v>-9.0148900000000004E-2</v>
      </c>
      <c r="AL12">
        <f t="shared" ref="AL12:AL75" si="6">-AI12/$F$2*1000</f>
        <v>20.141604938271605</v>
      </c>
      <c r="AM12">
        <f t="shared" ref="AM12:AM75" si="7">AL12*AG12</f>
        <v>-1.8102126447037039</v>
      </c>
      <c r="AP12" s="9"/>
      <c r="AQ12" s="22">
        <v>1.71997</v>
      </c>
      <c r="AR12" s="22">
        <v>23.793900000000001</v>
      </c>
      <c r="AS12" s="22">
        <v>1.8866000000000001E-2</v>
      </c>
      <c r="AT12" s="22">
        <v>2</v>
      </c>
      <c r="AU12" s="22">
        <v>1.71936</v>
      </c>
      <c r="AV12">
        <f t="shared" ref="AV12:AV75" si="8">-AS12/$F$2*1000</f>
        <v>-23.291358024691359</v>
      </c>
      <c r="AW12">
        <f t="shared" ref="AW12:AW75" si="9">AV12*AQ12</f>
        <v>-40.060437061728393</v>
      </c>
      <c r="AX12" s="9"/>
      <c r="AY12" s="22">
        <v>-8.9874300000000004E-2</v>
      </c>
      <c r="AZ12" s="22">
        <v>27.472100000000001</v>
      </c>
      <c r="BA12" s="22">
        <v>-1.6354400000000002E-2</v>
      </c>
      <c r="BB12" s="22">
        <v>2</v>
      </c>
      <c r="BC12" s="22">
        <v>-9.0148900000000004E-2</v>
      </c>
      <c r="BD12">
        <f t="shared" ref="BD12:BD75" si="10">-BA12/$F$2*1000</f>
        <v>20.190617283950619</v>
      </c>
      <c r="BE12">
        <f t="shared" ref="BE12:BE75" si="11">BD12*AY12</f>
        <v>-1.8146175949629633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1.7083622282378816</v>
      </c>
      <c r="B13" s="19">
        <f>IFERROR(AD9,0)</f>
        <v>20.061359819179817</v>
      </c>
      <c r="C13" s="20">
        <f>IFERROR(AD4,0)</f>
        <v>0.71722820305053636</v>
      </c>
      <c r="D13" s="21">
        <f>IFERROR(AD2,0)</f>
        <v>24.580894723456787</v>
      </c>
      <c r="E13" s="21">
        <f>IFERROR(AA9,0)</f>
        <v>0</v>
      </c>
      <c r="F13" s="9"/>
      <c r="G13" s="22">
        <v>1.7149399999999999</v>
      </c>
      <c r="H13" s="22">
        <v>5.7095500000000001</v>
      </c>
      <c r="I13" s="22">
        <v>1.9067400000000001E-3</v>
      </c>
      <c r="J13" s="22">
        <v>3</v>
      </c>
      <c r="K13" s="22">
        <v>1.71448</v>
      </c>
      <c r="L13">
        <f t="shared" si="0"/>
        <v>-2.3539999999999996</v>
      </c>
      <c r="M13">
        <f t="shared" si="1"/>
        <v>-4.0369687599999988</v>
      </c>
      <c r="N13" s="9"/>
      <c r="O13" s="22">
        <v>-8.4838899999999995E-2</v>
      </c>
      <c r="P13" s="22">
        <v>9.3877400000000009</v>
      </c>
      <c r="Q13" s="22">
        <v>-1.6259800000000001E-2</v>
      </c>
      <c r="R13" s="22">
        <v>3</v>
      </c>
      <c r="S13" s="22">
        <v>-8.5479700000000006E-2</v>
      </c>
      <c r="T13">
        <f t="shared" si="2"/>
        <v>20.073827160493828</v>
      </c>
      <c r="U13">
        <f t="shared" si="3"/>
        <v>-1.7030414150864197</v>
      </c>
      <c r="V13" s="23"/>
      <c r="W13" s="24"/>
      <c r="X13" s="9"/>
      <c r="Y13" s="22">
        <v>1.7149399999999999</v>
      </c>
      <c r="Z13" s="22">
        <v>14.787800000000001</v>
      </c>
      <c r="AA13" s="22">
        <v>4.8416099999999997E-3</v>
      </c>
      <c r="AB13" s="22">
        <v>3</v>
      </c>
      <c r="AC13" s="22">
        <v>1.71448</v>
      </c>
      <c r="AD13">
        <f t="shared" si="4"/>
        <v>-5.9772962962962959</v>
      </c>
      <c r="AE13">
        <f t="shared" si="5"/>
        <v>-10.250704510370369</v>
      </c>
      <c r="AF13" s="9"/>
      <c r="AG13" s="22">
        <v>-8.4838899999999995E-2</v>
      </c>
      <c r="AH13" s="22">
        <v>18.466000000000001</v>
      </c>
      <c r="AI13" s="22">
        <v>-1.6314700000000001E-2</v>
      </c>
      <c r="AJ13" s="22">
        <v>3</v>
      </c>
      <c r="AK13" s="22">
        <v>-8.4869399999999998E-2</v>
      </c>
      <c r="AL13">
        <f t="shared" si="6"/>
        <v>20.141604938271605</v>
      </c>
      <c r="AM13">
        <f t="shared" si="7"/>
        <v>-1.7087916071975309</v>
      </c>
      <c r="AP13" s="9"/>
      <c r="AQ13" s="22">
        <v>1.7149399999999999</v>
      </c>
      <c r="AR13" s="22">
        <v>23.803899999999999</v>
      </c>
      <c r="AS13" s="22">
        <v>8.9752200000000008E-3</v>
      </c>
      <c r="AT13" s="22">
        <v>3</v>
      </c>
      <c r="AU13" s="22">
        <v>1.71417</v>
      </c>
      <c r="AV13">
        <f t="shared" si="8"/>
        <v>-11.080518518518518</v>
      </c>
      <c r="AW13">
        <f t="shared" si="9"/>
        <v>-19.002424428148146</v>
      </c>
      <c r="AX13" s="9"/>
      <c r="AY13" s="22">
        <v>-8.4838899999999995E-2</v>
      </c>
      <c r="AZ13" s="22">
        <v>27.482099999999999</v>
      </c>
      <c r="BA13" s="22">
        <v>-1.63483E-2</v>
      </c>
      <c r="BB13" s="22">
        <v>3</v>
      </c>
      <c r="BC13" s="22">
        <v>-8.5205100000000006E-2</v>
      </c>
      <c r="BD13">
        <f t="shared" si="10"/>
        <v>20.183086419753085</v>
      </c>
      <c r="BE13">
        <f t="shared" si="11"/>
        <v>-1.7123108504567899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1.7029515537621993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>
        <v>1.7099</v>
      </c>
      <c r="H14" s="22">
        <v>5.7196199999999999</v>
      </c>
      <c r="I14" s="22">
        <v>-5.3985600000000002E-4</v>
      </c>
      <c r="J14" s="22">
        <v>4</v>
      </c>
      <c r="K14" s="22">
        <v>1.7089799999999999</v>
      </c>
      <c r="L14">
        <f t="shared" si="0"/>
        <v>0.6664888888888888</v>
      </c>
      <c r="M14">
        <f t="shared" si="1"/>
        <v>1.1396293511111109</v>
      </c>
      <c r="N14" s="9"/>
      <c r="O14" s="22">
        <v>-7.9803499999999999E-2</v>
      </c>
      <c r="P14" s="22">
        <v>9.3978099999999998</v>
      </c>
      <c r="Q14" s="22">
        <v>-1.6256699999999999E-2</v>
      </c>
      <c r="R14" s="22">
        <v>4</v>
      </c>
      <c r="S14" s="22">
        <v>-7.9772899999999994E-2</v>
      </c>
      <c r="T14">
        <f t="shared" si="2"/>
        <v>20.069999999999997</v>
      </c>
      <c r="U14">
        <f t="shared" si="3"/>
        <v>-1.6016562449999998</v>
      </c>
      <c r="V14" s="23"/>
      <c r="W14" s="24"/>
      <c r="X14" s="9"/>
      <c r="Y14" s="22">
        <v>1.7099</v>
      </c>
      <c r="Z14" s="22">
        <v>14.797800000000001</v>
      </c>
      <c r="AA14" s="22">
        <v>2.2174099999999999E-4</v>
      </c>
      <c r="AB14" s="22">
        <v>4</v>
      </c>
      <c r="AC14" s="22">
        <v>1.70929</v>
      </c>
      <c r="AD14">
        <f t="shared" si="4"/>
        <v>-0.27375432098765429</v>
      </c>
      <c r="AE14">
        <f t="shared" si="5"/>
        <v>-0.46809251345679004</v>
      </c>
      <c r="AF14" s="9"/>
      <c r="AG14" s="22">
        <v>-7.9803499999999999E-2</v>
      </c>
      <c r="AH14" s="22">
        <v>18.476099999999999</v>
      </c>
      <c r="AI14" s="22">
        <v>-1.6311599999999999E-2</v>
      </c>
      <c r="AJ14" s="22">
        <v>4</v>
      </c>
      <c r="AK14" s="22">
        <v>-7.9986600000000005E-2</v>
      </c>
      <c r="AL14">
        <f t="shared" si="6"/>
        <v>20.137777777777774</v>
      </c>
      <c r="AM14">
        <f t="shared" si="7"/>
        <v>-1.6070651488888885</v>
      </c>
      <c r="AP14" s="9"/>
      <c r="AQ14" s="22">
        <v>1.7099</v>
      </c>
      <c r="AR14" s="22">
        <v>23.814</v>
      </c>
      <c r="AS14" s="22">
        <v>1.94611E-3</v>
      </c>
      <c r="AT14" s="22">
        <v>4</v>
      </c>
      <c r="AU14" s="22">
        <v>1.70929</v>
      </c>
      <c r="AV14">
        <f t="shared" si="8"/>
        <v>-2.402604938271605</v>
      </c>
      <c r="AW14">
        <f t="shared" si="9"/>
        <v>-4.1082141839506177</v>
      </c>
      <c r="AX14" s="9"/>
      <c r="AY14" s="22">
        <v>-7.9803499999999999E-2</v>
      </c>
      <c r="AZ14" s="22">
        <v>27.4922</v>
      </c>
      <c r="BA14" s="22">
        <v>-1.6345200000000001E-2</v>
      </c>
      <c r="BB14" s="22">
        <v>4</v>
      </c>
      <c r="BC14" s="22">
        <v>-8.0108600000000002E-2</v>
      </c>
      <c r="BD14">
        <f t="shared" si="10"/>
        <v>20.179259259259258</v>
      </c>
      <c r="BE14">
        <f t="shared" si="11"/>
        <v>-1.6103755162962961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1.7052200723739801</v>
      </c>
      <c r="B15" s="19">
        <f>IFERROR(AV9,0)</f>
        <v>20.085853095274977</v>
      </c>
      <c r="C15" s="20">
        <f>IFERROR(AV4,0)</f>
        <v>0.71412947722737152</v>
      </c>
      <c r="D15" s="21">
        <f>IFERROR(AV2,0)</f>
        <v>24.459505804938274</v>
      </c>
      <c r="E15" s="21">
        <f>IFERROR(AS9,0)</f>
        <v>0.97303078355578221</v>
      </c>
      <c r="F15" s="9"/>
      <c r="G15" s="22">
        <v>1.70486</v>
      </c>
      <c r="H15" s="22">
        <v>5.7296899999999997</v>
      </c>
      <c r="I15" s="22">
        <v>-1.5521199999999999E-3</v>
      </c>
      <c r="J15" s="22">
        <v>5</v>
      </c>
      <c r="K15" s="22">
        <v>1.7038</v>
      </c>
      <c r="L15">
        <f t="shared" si="0"/>
        <v>1.9161975308641974</v>
      </c>
      <c r="M15">
        <f t="shared" si="1"/>
        <v>3.2668485224691355</v>
      </c>
      <c r="N15" s="9"/>
      <c r="O15" s="22">
        <v>-7.4768100000000004E-2</v>
      </c>
      <c r="P15" s="22">
        <v>9.4078800000000005</v>
      </c>
      <c r="Q15" s="22">
        <v>-1.6253699999999999E-2</v>
      </c>
      <c r="R15" s="22">
        <v>5</v>
      </c>
      <c r="S15" s="22">
        <v>-7.5073200000000007E-2</v>
      </c>
      <c r="T15">
        <f t="shared" si="2"/>
        <v>20.066296296296294</v>
      </c>
      <c r="U15">
        <f t="shared" si="3"/>
        <v>-1.5003188481111109</v>
      </c>
      <c r="V15" s="23"/>
      <c r="W15" s="24"/>
      <c r="X15" s="9"/>
      <c r="Y15" s="22">
        <v>1.70486</v>
      </c>
      <c r="Z15" s="22">
        <v>14.8079</v>
      </c>
      <c r="AA15" s="22">
        <v>-1.0903899999999999E-3</v>
      </c>
      <c r="AB15" s="22">
        <v>5</v>
      </c>
      <c r="AC15" s="22">
        <v>1.7038</v>
      </c>
      <c r="AD15">
        <f t="shared" si="4"/>
        <v>1.3461604938271603</v>
      </c>
      <c r="AE15">
        <f t="shared" si="5"/>
        <v>2.2950151795061724</v>
      </c>
      <c r="AF15" s="9"/>
      <c r="AG15" s="22">
        <v>-7.4768100000000004E-2</v>
      </c>
      <c r="AH15" s="22">
        <v>18.4861</v>
      </c>
      <c r="AI15" s="22">
        <v>-1.6308599999999999E-2</v>
      </c>
      <c r="AJ15" s="22">
        <v>5</v>
      </c>
      <c r="AK15" s="22">
        <v>-7.5073200000000007E-2</v>
      </c>
      <c r="AL15">
        <f t="shared" si="6"/>
        <v>20.134074074074071</v>
      </c>
      <c r="AM15">
        <f t="shared" si="7"/>
        <v>-1.5053864637777776</v>
      </c>
      <c r="AP15" s="9"/>
      <c r="AQ15" s="22">
        <v>1.70486</v>
      </c>
      <c r="AR15" s="22">
        <v>23.824100000000001</v>
      </c>
      <c r="AS15" s="22">
        <v>-5.3558299999999996E-4</v>
      </c>
      <c r="AT15" s="22">
        <v>5</v>
      </c>
      <c r="AU15" s="22">
        <v>1.7040999999999999</v>
      </c>
      <c r="AV15">
        <f t="shared" si="8"/>
        <v>0.66121358024691346</v>
      </c>
      <c r="AW15">
        <f t="shared" si="9"/>
        <v>1.127276584419753</v>
      </c>
      <c r="AX15" s="9"/>
      <c r="AY15" s="22">
        <v>-7.4768100000000004E-2</v>
      </c>
      <c r="AZ15" s="22">
        <v>27.502300000000002</v>
      </c>
      <c r="BA15" s="22">
        <v>-1.6345200000000001E-2</v>
      </c>
      <c r="BB15" s="22">
        <v>5</v>
      </c>
      <c r="BC15" s="22">
        <v>-7.4951199999999996E-2</v>
      </c>
      <c r="BD15">
        <f t="shared" si="10"/>
        <v>20.179259259259258</v>
      </c>
      <c r="BE15">
        <f t="shared" si="11"/>
        <v>-1.5087648742222222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1.7006382063269612</v>
      </c>
      <c r="B16" s="19">
        <f>IFERROR(BD9,0)</f>
        <v>20.097004091652877</v>
      </c>
      <c r="C16" s="20">
        <f>IFERROR(BD4,0)</f>
        <v>0.70869262424009116</v>
      </c>
      <c r="D16" s="21">
        <f>IFERROR(BD2,0)</f>
        <v>24.221507283950611</v>
      </c>
      <c r="E16" s="21"/>
      <c r="F16" s="9"/>
      <c r="G16" s="22">
        <v>1.69983</v>
      </c>
      <c r="H16" s="22">
        <v>5.7397600000000004</v>
      </c>
      <c r="I16" s="22">
        <v>-2.41852E-3</v>
      </c>
      <c r="J16" s="22">
        <v>6</v>
      </c>
      <c r="K16" s="22">
        <v>1.69922</v>
      </c>
      <c r="L16">
        <f t="shared" si="0"/>
        <v>2.9858271604938271</v>
      </c>
      <c r="M16">
        <f t="shared" si="1"/>
        <v>5.0753985822222223</v>
      </c>
      <c r="N16" s="9"/>
      <c r="O16" s="22">
        <v>-6.9732699999999995E-2</v>
      </c>
      <c r="P16" s="22">
        <v>9.4179600000000008</v>
      </c>
      <c r="Q16" s="22">
        <v>-1.62506E-2</v>
      </c>
      <c r="R16" s="22">
        <v>6</v>
      </c>
      <c r="S16" s="22">
        <v>-7.0129399999999995E-2</v>
      </c>
      <c r="T16">
        <f t="shared" si="2"/>
        <v>20.06246913580247</v>
      </c>
      <c r="U16">
        <f t="shared" si="3"/>
        <v>-1.3990101415061729</v>
      </c>
      <c r="V16" s="23"/>
      <c r="W16" s="24"/>
      <c r="X16" s="9"/>
      <c r="Y16" s="22">
        <v>1.69983</v>
      </c>
      <c r="Z16" s="22">
        <v>14.818</v>
      </c>
      <c r="AA16" s="22">
        <v>-2.0126300000000001E-3</v>
      </c>
      <c r="AB16" s="22">
        <v>6</v>
      </c>
      <c r="AC16" s="22">
        <v>1.6982999999999999</v>
      </c>
      <c r="AD16">
        <f t="shared" si="4"/>
        <v>2.4847283950617283</v>
      </c>
      <c r="AE16">
        <f t="shared" si="5"/>
        <v>4.2236158677777773</v>
      </c>
      <c r="AF16" s="9"/>
      <c r="AG16" s="22">
        <v>-6.9732699999999995E-2</v>
      </c>
      <c r="AH16" s="22">
        <v>18.496200000000002</v>
      </c>
      <c r="AI16" s="22">
        <v>-1.6299399999999999E-2</v>
      </c>
      <c r="AJ16" s="22">
        <v>6</v>
      </c>
      <c r="AK16" s="22">
        <v>-7.0037799999999997E-2</v>
      </c>
      <c r="AL16">
        <f t="shared" si="6"/>
        <v>20.122716049382714</v>
      </c>
      <c r="AM16">
        <f t="shared" si="7"/>
        <v>-1.4032113214567898</v>
      </c>
      <c r="AP16" s="9"/>
      <c r="AQ16" s="22">
        <v>1.69983</v>
      </c>
      <c r="AR16" s="22">
        <v>23.834199999999999</v>
      </c>
      <c r="AS16" s="22">
        <v>-1.5707399999999999E-3</v>
      </c>
      <c r="AT16" s="22">
        <v>6</v>
      </c>
      <c r="AU16" s="22">
        <v>1.69861</v>
      </c>
      <c r="AV16">
        <f t="shared" si="8"/>
        <v>1.9391851851851851</v>
      </c>
      <c r="AW16">
        <f t="shared" si="9"/>
        <v>3.2962851533333333</v>
      </c>
      <c r="AX16" s="9"/>
      <c r="AY16" s="22">
        <v>-6.9732699999999995E-2</v>
      </c>
      <c r="AZ16" s="22">
        <v>27.5124</v>
      </c>
      <c r="BA16" s="22">
        <v>-1.6342200000000001E-2</v>
      </c>
      <c r="BB16" s="22">
        <v>6</v>
      </c>
      <c r="BC16" s="22">
        <v>-7.0098900000000006E-2</v>
      </c>
      <c r="BD16">
        <f t="shared" si="10"/>
        <v>20.175555555555555</v>
      </c>
      <c r="BE16">
        <f t="shared" si="11"/>
        <v>-1.4068959628888886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1.69479</v>
      </c>
      <c r="H17" s="22">
        <v>5.7498300000000002</v>
      </c>
      <c r="I17" s="22">
        <v>-3.14636E-3</v>
      </c>
      <c r="J17" s="22">
        <v>7</v>
      </c>
      <c r="K17" s="22">
        <v>1.6934199999999999</v>
      </c>
      <c r="L17">
        <f t="shared" si="0"/>
        <v>3.8843950617283944</v>
      </c>
      <c r="M17">
        <f t="shared" si="1"/>
        <v>6.5832339066666661</v>
      </c>
      <c r="N17" s="9"/>
      <c r="O17" s="22">
        <v>-6.4697299999999999E-2</v>
      </c>
      <c r="P17" s="22">
        <v>9.4280299999999997</v>
      </c>
      <c r="Q17" s="22">
        <v>-1.6247600000000001E-2</v>
      </c>
      <c r="R17" s="22">
        <v>7</v>
      </c>
      <c r="S17" s="22">
        <v>-6.5032999999999994E-2</v>
      </c>
      <c r="T17">
        <f t="shared" si="2"/>
        <v>20.058765432098767</v>
      </c>
      <c r="U17">
        <f t="shared" si="3"/>
        <v>-1.2977479647901236</v>
      </c>
      <c r="V17" s="23"/>
      <c r="W17" s="24"/>
      <c r="X17" s="9"/>
      <c r="Y17" s="22">
        <v>1.69479</v>
      </c>
      <c r="Z17" s="22">
        <v>14.827999999999999</v>
      </c>
      <c r="AA17" s="22">
        <v>-2.8607200000000002E-3</v>
      </c>
      <c r="AB17" s="22">
        <v>7</v>
      </c>
      <c r="AC17" s="22">
        <v>1.69434</v>
      </c>
      <c r="AD17">
        <f t="shared" si="4"/>
        <v>3.5317530864197533</v>
      </c>
      <c r="AE17">
        <f t="shared" si="5"/>
        <v>5.9855798133333336</v>
      </c>
      <c r="AF17" s="9"/>
      <c r="AG17" s="22">
        <v>-6.4697299999999999E-2</v>
      </c>
      <c r="AH17" s="22">
        <v>18.5063</v>
      </c>
      <c r="AI17" s="22">
        <v>-1.6296399999999999E-2</v>
      </c>
      <c r="AJ17" s="22">
        <v>7</v>
      </c>
      <c r="AK17" s="22">
        <v>-6.4849900000000002E-2</v>
      </c>
      <c r="AL17">
        <f t="shared" si="6"/>
        <v>20.119012345679007</v>
      </c>
      <c r="AM17">
        <f t="shared" si="7"/>
        <v>-1.3016457774320984</v>
      </c>
      <c r="AP17" s="9"/>
      <c r="AQ17" s="22">
        <v>1.69479</v>
      </c>
      <c r="AR17" s="22">
        <v>23.844200000000001</v>
      </c>
      <c r="AS17" s="22">
        <v>-2.4722300000000002E-3</v>
      </c>
      <c r="AT17" s="22">
        <v>7</v>
      </c>
      <c r="AU17" s="22">
        <v>1.69434</v>
      </c>
      <c r="AV17">
        <f t="shared" si="8"/>
        <v>3.0521358024691359</v>
      </c>
      <c r="AW17">
        <f t="shared" si="9"/>
        <v>5.1727292366666671</v>
      </c>
      <c r="AX17" s="9"/>
      <c r="AY17" s="22">
        <v>-6.4697299999999999E-2</v>
      </c>
      <c r="AZ17" s="22">
        <v>27.522400000000001</v>
      </c>
      <c r="BA17" s="22">
        <v>-1.6336099999999999E-2</v>
      </c>
      <c r="BB17" s="22">
        <v>7</v>
      </c>
      <c r="BC17" s="22">
        <v>-6.4880400000000005E-2</v>
      </c>
      <c r="BD17">
        <f t="shared" si="10"/>
        <v>20.168024691358024</v>
      </c>
      <c r="BE17">
        <f t="shared" si="11"/>
        <v>-1.3048167438641975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1.6897599999999999</v>
      </c>
      <c r="H18" s="22">
        <v>5.7599</v>
      </c>
      <c r="I18" s="22">
        <v>-3.85162E-3</v>
      </c>
      <c r="J18" s="22">
        <v>8</v>
      </c>
      <c r="K18" s="22">
        <v>1.6891499999999999</v>
      </c>
      <c r="L18">
        <f t="shared" si="0"/>
        <v>4.755086419753086</v>
      </c>
      <c r="M18">
        <f t="shared" si="1"/>
        <v>8.0349548286419736</v>
      </c>
      <c r="N18" s="9"/>
      <c r="O18" s="22">
        <v>-5.9661899999999997E-2</v>
      </c>
      <c r="P18" s="22">
        <v>9.4381000000000004</v>
      </c>
      <c r="Q18" s="22">
        <v>-1.6244499999999999E-2</v>
      </c>
      <c r="R18" s="22">
        <v>8</v>
      </c>
      <c r="S18" s="22">
        <v>-5.98145E-2</v>
      </c>
      <c r="T18">
        <f t="shared" si="2"/>
        <v>20.054938271604936</v>
      </c>
      <c r="U18">
        <f t="shared" si="3"/>
        <v>-1.1965157216666664</v>
      </c>
      <c r="V18" s="23"/>
      <c r="W18" s="24"/>
      <c r="X18" s="9"/>
      <c r="Y18" s="22">
        <v>1.6897599999999999</v>
      </c>
      <c r="Z18" s="22">
        <v>14.838100000000001</v>
      </c>
      <c r="AA18" s="22">
        <v>-3.6019899999999998E-3</v>
      </c>
      <c r="AB18" s="22">
        <v>8</v>
      </c>
      <c r="AC18" s="22">
        <v>1.6897599999999999</v>
      </c>
      <c r="AD18">
        <f t="shared" si="4"/>
        <v>4.4469012345679007</v>
      </c>
      <c r="AE18">
        <f t="shared" si="5"/>
        <v>7.5141958301234553</v>
      </c>
      <c r="AF18" s="9"/>
      <c r="AG18" s="22">
        <v>-5.9661899999999997E-2</v>
      </c>
      <c r="AH18" s="22">
        <v>18.516300000000001</v>
      </c>
      <c r="AI18" s="22">
        <v>-1.6290300000000001E-2</v>
      </c>
      <c r="AJ18" s="22">
        <v>8</v>
      </c>
      <c r="AK18" s="22">
        <v>-6.0058599999999997E-2</v>
      </c>
      <c r="AL18">
        <f t="shared" si="6"/>
        <v>20.11148148148148</v>
      </c>
      <c r="AM18">
        <f t="shared" si="7"/>
        <v>-1.1998891969999999</v>
      </c>
      <c r="AP18" s="9"/>
      <c r="AQ18" s="22">
        <v>1.6897599999999999</v>
      </c>
      <c r="AR18" s="22">
        <v>23.854299999999999</v>
      </c>
      <c r="AS18" s="22">
        <v>-3.2623299999999999E-3</v>
      </c>
      <c r="AT18" s="22">
        <v>8</v>
      </c>
      <c r="AU18" s="22">
        <v>1.6882299999999999</v>
      </c>
      <c r="AV18">
        <f t="shared" si="8"/>
        <v>4.0275679012345673</v>
      </c>
      <c r="AW18">
        <f t="shared" si="9"/>
        <v>6.8056231367901221</v>
      </c>
      <c r="AX18" s="9"/>
      <c r="AY18" s="22">
        <v>-5.9661899999999997E-2</v>
      </c>
      <c r="AZ18" s="22">
        <v>27.532499999999999</v>
      </c>
      <c r="BA18" s="22">
        <v>-1.6323899999999999E-2</v>
      </c>
      <c r="BB18" s="22">
        <v>8</v>
      </c>
      <c r="BC18" s="22">
        <v>-6.0028100000000001E-2</v>
      </c>
      <c r="BD18">
        <f t="shared" si="10"/>
        <v>20.15296296296296</v>
      </c>
      <c r="BE18">
        <f t="shared" si="11"/>
        <v>-1.2023640609999997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1.68472</v>
      </c>
      <c r="H19" s="22">
        <v>5.7699699999999998</v>
      </c>
      <c r="I19" s="22">
        <v>-4.4683800000000001E-3</v>
      </c>
      <c r="J19" s="22">
        <v>9</v>
      </c>
      <c r="K19" s="22">
        <v>1.6836500000000001</v>
      </c>
      <c r="L19">
        <f t="shared" si="0"/>
        <v>5.5165185185185184</v>
      </c>
      <c r="M19">
        <f t="shared" si="1"/>
        <v>9.2937890785185182</v>
      </c>
      <c r="N19" s="9"/>
      <c r="O19" s="22">
        <v>-5.4626500000000001E-2</v>
      </c>
      <c r="P19" s="22">
        <v>9.4481699999999993</v>
      </c>
      <c r="Q19" s="22">
        <v>-1.6247600000000001E-2</v>
      </c>
      <c r="R19" s="22">
        <v>9</v>
      </c>
      <c r="S19" s="22">
        <v>-5.5053699999999997E-2</v>
      </c>
      <c r="T19">
        <f t="shared" si="2"/>
        <v>20.058765432098767</v>
      </c>
      <c r="U19">
        <f t="shared" si="3"/>
        <v>-1.0957401498765433</v>
      </c>
      <c r="V19" s="23"/>
      <c r="W19" s="24"/>
      <c r="X19" s="9"/>
      <c r="Y19" s="22">
        <v>1.68472</v>
      </c>
      <c r="Z19" s="22">
        <v>14.8482</v>
      </c>
      <c r="AA19" s="22">
        <v>-4.30176E-3</v>
      </c>
      <c r="AB19" s="22">
        <v>9</v>
      </c>
      <c r="AC19" s="22">
        <v>1.6836500000000001</v>
      </c>
      <c r="AD19">
        <f t="shared" si="4"/>
        <v>5.3108148148148144</v>
      </c>
      <c r="AE19">
        <f t="shared" si="5"/>
        <v>8.9472359348148149</v>
      </c>
      <c r="AF19" s="9"/>
      <c r="AG19" s="22">
        <v>-5.4626500000000001E-2</v>
      </c>
      <c r="AH19" s="22">
        <v>18.526399999999999</v>
      </c>
      <c r="AI19" s="22">
        <v>-1.6296399999999999E-2</v>
      </c>
      <c r="AJ19" s="22">
        <v>9</v>
      </c>
      <c r="AK19" s="22">
        <v>-5.52063E-2</v>
      </c>
      <c r="AL19">
        <f t="shared" si="6"/>
        <v>20.119012345679007</v>
      </c>
      <c r="AM19">
        <f t="shared" si="7"/>
        <v>-1.0990312279012342</v>
      </c>
      <c r="AP19" s="9"/>
      <c r="AQ19" s="22">
        <v>1.68472</v>
      </c>
      <c r="AR19" s="22">
        <v>23.8644</v>
      </c>
      <c r="AS19" s="22">
        <v>-3.9703400000000002E-3</v>
      </c>
      <c r="AT19" s="22">
        <v>9</v>
      </c>
      <c r="AU19" s="22">
        <v>1.6839599999999999</v>
      </c>
      <c r="AV19">
        <f t="shared" si="8"/>
        <v>4.901654320987654</v>
      </c>
      <c r="AW19">
        <f t="shared" si="9"/>
        <v>8.25791506765432</v>
      </c>
      <c r="AX19" s="9"/>
      <c r="AY19" s="22">
        <v>-5.4626500000000001E-2</v>
      </c>
      <c r="AZ19" s="22">
        <v>27.5426</v>
      </c>
      <c r="BA19" s="22">
        <v>-1.6317700000000001E-2</v>
      </c>
      <c r="BB19" s="22">
        <v>9</v>
      </c>
      <c r="BC19" s="22">
        <v>-5.5023200000000001E-2</v>
      </c>
      <c r="BD19">
        <f t="shared" si="10"/>
        <v>20.145308641975308</v>
      </c>
      <c r="BE19">
        <f t="shared" si="11"/>
        <v>-1.1004677025308642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1.6796899999999999</v>
      </c>
      <c r="H20" s="22">
        <v>5.7800399999999996</v>
      </c>
      <c r="I20" s="22">
        <v>-5.0628699999999997E-3</v>
      </c>
      <c r="J20" s="22">
        <v>10</v>
      </c>
      <c r="K20" s="22">
        <v>1.6790799999999999</v>
      </c>
      <c r="L20">
        <f t="shared" si="0"/>
        <v>6.2504567901234562</v>
      </c>
      <c r="M20">
        <f t="shared" si="1"/>
        <v>10.498829765802467</v>
      </c>
      <c r="N20" s="9"/>
      <c r="O20" s="22">
        <v>-4.9591099999999999E-2</v>
      </c>
      <c r="P20" s="22">
        <v>9.45824</v>
      </c>
      <c r="Q20" s="22">
        <v>-1.6241499999999999E-2</v>
      </c>
      <c r="R20" s="22">
        <v>10</v>
      </c>
      <c r="S20" s="22">
        <v>-5.0018300000000002E-2</v>
      </c>
      <c r="T20">
        <f t="shared" si="2"/>
        <v>20.051234567901229</v>
      </c>
      <c r="U20">
        <f t="shared" si="3"/>
        <v>-0.99436277858024658</v>
      </c>
      <c r="V20" s="23"/>
      <c r="W20" s="24"/>
      <c r="X20" s="9"/>
      <c r="Y20" s="22">
        <v>1.6796899999999999</v>
      </c>
      <c r="Z20" s="22">
        <v>14.8583</v>
      </c>
      <c r="AA20" s="22">
        <v>-4.90845E-3</v>
      </c>
      <c r="AB20" s="22">
        <v>10</v>
      </c>
      <c r="AC20" s="22">
        <v>1.6787700000000001</v>
      </c>
      <c r="AD20">
        <f t="shared" si="4"/>
        <v>6.059814814814815</v>
      </c>
      <c r="AE20">
        <f t="shared" si="5"/>
        <v>10.178610346296296</v>
      </c>
      <c r="AF20" s="9"/>
      <c r="AG20" s="22">
        <v>-4.9591099999999999E-2</v>
      </c>
      <c r="AH20" s="22">
        <v>18.5365</v>
      </c>
      <c r="AI20" s="22">
        <v>-1.6290300000000001E-2</v>
      </c>
      <c r="AJ20" s="22">
        <v>10</v>
      </c>
      <c r="AK20" s="22">
        <v>-5.0170899999999997E-2</v>
      </c>
      <c r="AL20">
        <f t="shared" si="6"/>
        <v>20.11148148148148</v>
      </c>
      <c r="AM20">
        <f t="shared" si="7"/>
        <v>-0.99735048929629622</v>
      </c>
      <c r="AP20" s="9"/>
      <c r="AQ20" s="22">
        <v>1.6796899999999999</v>
      </c>
      <c r="AR20" s="22">
        <v>23.874400000000001</v>
      </c>
      <c r="AS20" s="22">
        <v>-4.6188399999999999E-3</v>
      </c>
      <c r="AT20" s="22">
        <v>10</v>
      </c>
      <c r="AU20" s="22">
        <v>1.6787700000000001</v>
      </c>
      <c r="AV20">
        <f t="shared" si="8"/>
        <v>5.7022716049382716</v>
      </c>
      <c r="AW20">
        <f t="shared" si="9"/>
        <v>9.5780485920987655</v>
      </c>
      <c r="AX20" s="9"/>
      <c r="AY20" s="22">
        <v>-4.9591099999999999E-2</v>
      </c>
      <c r="AZ20" s="22">
        <v>27.552600000000002</v>
      </c>
      <c r="BA20" s="22">
        <v>-1.6314700000000001E-2</v>
      </c>
      <c r="BB20" s="22">
        <v>10</v>
      </c>
      <c r="BC20" s="22">
        <v>-4.9835200000000003E-2</v>
      </c>
      <c r="BD20">
        <f t="shared" si="10"/>
        <v>20.141604938271605</v>
      </c>
      <c r="BE20">
        <f t="shared" si="11"/>
        <v>-0.99884434465432104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1.67465</v>
      </c>
      <c r="H21" s="22">
        <v>5.7901199999999999</v>
      </c>
      <c r="I21" s="22">
        <v>-5.5755600000000002E-3</v>
      </c>
      <c r="J21" s="22">
        <v>11</v>
      </c>
      <c r="K21" s="22">
        <v>1.6735800000000001</v>
      </c>
      <c r="L21">
        <f t="shared" si="0"/>
        <v>6.8834074074074074</v>
      </c>
      <c r="M21">
        <f t="shared" si="1"/>
        <v>11.527298214814815</v>
      </c>
      <c r="N21" s="9"/>
      <c r="O21" s="22">
        <v>-4.4555699999999997E-2</v>
      </c>
      <c r="P21" s="22">
        <v>9.4683100000000007</v>
      </c>
      <c r="Q21" s="22">
        <v>-1.62384E-2</v>
      </c>
      <c r="R21" s="22">
        <v>11</v>
      </c>
      <c r="S21" s="22">
        <v>-4.4906599999999998E-2</v>
      </c>
      <c r="T21">
        <f t="shared" si="2"/>
        <v>20.047407407407405</v>
      </c>
      <c r="U21">
        <f t="shared" si="3"/>
        <v>-0.89322627022222212</v>
      </c>
      <c r="V21" s="23"/>
      <c r="W21" s="24"/>
      <c r="X21" s="9"/>
      <c r="Y21" s="22">
        <v>1.67465</v>
      </c>
      <c r="Z21" s="22">
        <v>14.8683</v>
      </c>
      <c r="AA21" s="22">
        <v>-5.5114700000000001E-3</v>
      </c>
      <c r="AB21" s="22">
        <v>11</v>
      </c>
      <c r="AC21" s="22">
        <v>1.6735800000000001</v>
      </c>
      <c r="AD21">
        <f t="shared" si="4"/>
        <v>6.8042839506172834</v>
      </c>
      <c r="AE21">
        <f t="shared" si="5"/>
        <v>11.394794117901233</v>
      </c>
      <c r="AF21" s="9"/>
      <c r="AG21" s="22">
        <v>-4.4555699999999997E-2</v>
      </c>
      <c r="AH21" s="22">
        <v>18.546600000000002</v>
      </c>
      <c r="AI21" s="22">
        <v>-1.62933E-2</v>
      </c>
      <c r="AJ21" s="22">
        <v>11</v>
      </c>
      <c r="AK21" s="22">
        <v>-4.4726599999999998E-2</v>
      </c>
      <c r="AL21">
        <f t="shared" si="6"/>
        <v>20.115185185185183</v>
      </c>
      <c r="AM21">
        <f t="shared" si="7"/>
        <v>-0.8962461565555554</v>
      </c>
      <c r="AP21" s="9"/>
      <c r="AQ21" s="22">
        <v>1.67465</v>
      </c>
      <c r="AR21" s="22">
        <v>23.884499999999999</v>
      </c>
      <c r="AS21" s="22">
        <v>-5.2276600000000003E-3</v>
      </c>
      <c r="AT21" s="22">
        <v>11</v>
      </c>
      <c r="AU21" s="22">
        <v>1.6735800000000001</v>
      </c>
      <c r="AV21">
        <f t="shared" si="8"/>
        <v>6.4539012345679012</v>
      </c>
      <c r="AW21">
        <f t="shared" si="9"/>
        <v>10.808025702469136</v>
      </c>
      <c r="AX21" s="9"/>
      <c r="AY21" s="22">
        <v>-4.4555699999999997E-2</v>
      </c>
      <c r="AZ21" s="22">
        <v>27.5627</v>
      </c>
      <c r="BA21" s="22">
        <v>-1.6311599999999999E-2</v>
      </c>
      <c r="BB21" s="22">
        <v>11</v>
      </c>
      <c r="BC21" s="22">
        <v>-4.4967699999999999E-2</v>
      </c>
      <c r="BD21">
        <f t="shared" si="10"/>
        <v>20.137777777777774</v>
      </c>
      <c r="BE21">
        <f t="shared" si="11"/>
        <v>-0.89725278533333308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1.6696200000000001</v>
      </c>
      <c r="H22" s="22">
        <v>5.8001899999999997</v>
      </c>
      <c r="I22" s="22">
        <v>-6.0882599999999999E-3</v>
      </c>
      <c r="J22" s="22">
        <v>12</v>
      </c>
      <c r="K22" s="22">
        <v>1.6693100000000001</v>
      </c>
      <c r="L22">
        <f t="shared" si="0"/>
        <v>7.5163703703703693</v>
      </c>
      <c r="M22">
        <f t="shared" si="1"/>
        <v>12.549482297777777</v>
      </c>
      <c r="N22" s="9"/>
      <c r="O22" s="22">
        <v>-3.9520300000000001E-2</v>
      </c>
      <c r="P22" s="22">
        <v>9.4783799999999996</v>
      </c>
      <c r="Q22" s="22">
        <v>-1.6232300000000002E-2</v>
      </c>
      <c r="R22" s="22">
        <v>12</v>
      </c>
      <c r="S22" s="22">
        <v>-3.9987200000000001E-2</v>
      </c>
      <c r="T22">
        <f t="shared" si="2"/>
        <v>20.039876543209878</v>
      </c>
      <c r="U22">
        <f t="shared" si="3"/>
        <v>-0.79198193295061736</v>
      </c>
      <c r="V22" s="23"/>
      <c r="W22" s="24"/>
      <c r="X22" s="9"/>
      <c r="Y22" s="22">
        <v>1.6696200000000001</v>
      </c>
      <c r="Z22" s="22">
        <v>14.878399999999999</v>
      </c>
      <c r="AA22" s="22">
        <v>-6.03638E-3</v>
      </c>
      <c r="AB22" s="22">
        <v>12</v>
      </c>
      <c r="AC22" s="22">
        <v>1.6690100000000001</v>
      </c>
      <c r="AD22">
        <f t="shared" si="4"/>
        <v>7.4523209876543204</v>
      </c>
      <c r="AE22">
        <f t="shared" si="5"/>
        <v>12.442544167407407</v>
      </c>
      <c r="AF22" s="9"/>
      <c r="AG22" s="22">
        <v>-3.9520300000000001E-2</v>
      </c>
      <c r="AH22" s="22">
        <v>18.5566</v>
      </c>
      <c r="AI22" s="22">
        <v>-1.62811E-2</v>
      </c>
      <c r="AJ22" s="22">
        <v>12</v>
      </c>
      <c r="AK22" s="22">
        <v>-3.9593499999999997E-2</v>
      </c>
      <c r="AL22">
        <f t="shared" si="6"/>
        <v>20.100123456790122</v>
      </c>
      <c r="AM22">
        <f t="shared" si="7"/>
        <v>-0.79436290904938267</v>
      </c>
      <c r="AP22" s="9"/>
      <c r="AQ22" s="22">
        <v>1.6696200000000001</v>
      </c>
      <c r="AR22" s="22">
        <v>23.894600000000001</v>
      </c>
      <c r="AS22" s="22">
        <v>-5.7922399999999997E-3</v>
      </c>
      <c r="AT22" s="22">
        <v>12</v>
      </c>
      <c r="AU22" s="22">
        <v>1.6680900000000001</v>
      </c>
      <c r="AV22">
        <f t="shared" si="8"/>
        <v>7.1509135802469128</v>
      </c>
      <c r="AW22">
        <f t="shared" si="9"/>
        <v>11.939308331851851</v>
      </c>
      <c r="AX22" s="9"/>
      <c r="AY22" s="22">
        <v>-3.9520300000000001E-2</v>
      </c>
      <c r="AZ22" s="22">
        <v>27.572800000000001</v>
      </c>
      <c r="BA22" s="22">
        <v>-1.6308599999999999E-2</v>
      </c>
      <c r="BB22" s="22">
        <v>12</v>
      </c>
      <c r="BC22" s="22">
        <v>-3.9712499999999998E-2</v>
      </c>
      <c r="BD22">
        <f t="shared" si="10"/>
        <v>20.134074074074071</v>
      </c>
      <c r="BE22">
        <f t="shared" si="11"/>
        <v>-0.79570464762962956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1.6645799999999999</v>
      </c>
      <c r="H23" s="22">
        <v>5.8102600000000004</v>
      </c>
      <c r="I23" s="22">
        <v>-6.5154999999999996E-3</v>
      </c>
      <c r="J23" s="22">
        <v>13</v>
      </c>
      <c r="K23" s="22">
        <v>1.6638200000000001</v>
      </c>
      <c r="L23">
        <f t="shared" si="0"/>
        <v>8.0438271604938265</v>
      </c>
      <c r="M23">
        <f t="shared" si="1"/>
        <v>13.389593814814813</v>
      </c>
      <c r="N23" s="9"/>
      <c r="O23" s="22">
        <v>-3.4484899999999999E-2</v>
      </c>
      <c r="P23" s="22">
        <v>9.4884500000000003</v>
      </c>
      <c r="Q23" s="22">
        <v>-1.6216999999999999E-2</v>
      </c>
      <c r="R23" s="22">
        <v>13</v>
      </c>
      <c r="S23" s="22">
        <v>-3.4610000000000002E-2</v>
      </c>
      <c r="T23">
        <f t="shared" si="2"/>
        <v>20.020987654320983</v>
      </c>
      <c r="U23">
        <f t="shared" si="3"/>
        <v>-0.6904217571604937</v>
      </c>
      <c r="V23" s="23"/>
      <c r="W23" s="24"/>
      <c r="X23" s="9"/>
      <c r="Y23" s="22">
        <v>1.6645799999999999</v>
      </c>
      <c r="Z23" s="22">
        <v>14.888500000000001</v>
      </c>
      <c r="AA23" s="22">
        <v>-6.55823E-3</v>
      </c>
      <c r="AB23" s="22">
        <v>13</v>
      </c>
      <c r="AC23" s="22">
        <v>1.66351</v>
      </c>
      <c r="AD23">
        <f t="shared" si="4"/>
        <v>8.0965802469135788</v>
      </c>
      <c r="AE23">
        <f t="shared" si="5"/>
        <v>13.477405547407404</v>
      </c>
      <c r="AF23" s="9"/>
      <c r="AG23" s="22">
        <v>-3.4484899999999999E-2</v>
      </c>
      <c r="AH23" s="22">
        <v>18.566700000000001</v>
      </c>
      <c r="AI23" s="22">
        <v>-1.62781E-2</v>
      </c>
      <c r="AJ23" s="22">
        <v>13</v>
      </c>
      <c r="AK23" s="22">
        <v>-3.4475699999999998E-2</v>
      </c>
      <c r="AL23">
        <f t="shared" si="6"/>
        <v>20.096419753086419</v>
      </c>
      <c r="AM23">
        <f t="shared" si="7"/>
        <v>-0.69302302554320983</v>
      </c>
      <c r="AP23" s="9"/>
      <c r="AQ23" s="22">
        <v>1.6645799999999999</v>
      </c>
      <c r="AR23" s="22">
        <v>23.904699999999998</v>
      </c>
      <c r="AS23" s="22">
        <v>-6.3293500000000001E-3</v>
      </c>
      <c r="AT23" s="22">
        <v>13</v>
      </c>
      <c r="AU23" s="22">
        <v>1.6629</v>
      </c>
      <c r="AV23">
        <f t="shared" si="8"/>
        <v>7.8140123456790116</v>
      </c>
      <c r="AW23">
        <f t="shared" si="9"/>
        <v>13.007048670370368</v>
      </c>
      <c r="AX23" s="9"/>
      <c r="AY23" s="22">
        <v>-3.4484899999999999E-2</v>
      </c>
      <c r="AZ23" s="22">
        <v>27.582799999999999</v>
      </c>
      <c r="BA23" s="22">
        <v>-1.6305500000000001E-2</v>
      </c>
      <c r="BB23" s="22">
        <v>13</v>
      </c>
      <c r="BC23" s="22">
        <v>-3.4634400000000003E-2</v>
      </c>
      <c r="BD23">
        <f t="shared" si="10"/>
        <v>20.130246913580248</v>
      </c>
      <c r="BE23">
        <f t="shared" si="11"/>
        <v>-0.69418955179012343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1.6595500000000001</v>
      </c>
      <c r="H24" s="22">
        <v>5.8203300000000002</v>
      </c>
      <c r="I24" s="22">
        <v>-6.9549599999999996E-3</v>
      </c>
      <c r="J24" s="22">
        <v>14</v>
      </c>
      <c r="K24" s="22">
        <v>1.6583300000000001</v>
      </c>
      <c r="L24">
        <f t="shared" si="0"/>
        <v>8.5863703703703695</v>
      </c>
      <c r="M24">
        <f t="shared" si="1"/>
        <v>14.249510948148147</v>
      </c>
      <c r="N24" s="9"/>
      <c r="O24" s="22">
        <v>-2.94495E-2</v>
      </c>
      <c r="P24" s="22">
        <v>9.4985199999999992</v>
      </c>
      <c r="Q24" s="22">
        <v>-1.6216999999999999E-2</v>
      </c>
      <c r="R24" s="22">
        <v>14</v>
      </c>
      <c r="S24" s="22">
        <v>-2.97668E-2</v>
      </c>
      <c r="T24">
        <f t="shared" si="2"/>
        <v>20.020987654320983</v>
      </c>
      <c r="U24">
        <f t="shared" si="3"/>
        <v>-0.58960807592592579</v>
      </c>
      <c r="V24" s="23"/>
      <c r="W24" s="24"/>
      <c r="X24" s="9"/>
      <c r="Y24" s="22">
        <v>1.6595500000000001</v>
      </c>
      <c r="Z24" s="22">
        <v>14.8985</v>
      </c>
      <c r="AA24" s="22">
        <v>-7.0098900000000004E-3</v>
      </c>
      <c r="AB24" s="22">
        <v>14</v>
      </c>
      <c r="AC24" s="22">
        <v>1.65863</v>
      </c>
      <c r="AD24">
        <f t="shared" si="4"/>
        <v>8.6541851851851845</v>
      </c>
      <c r="AE24">
        <f t="shared" si="5"/>
        <v>14.362053024074074</v>
      </c>
      <c r="AF24" s="9"/>
      <c r="AG24" s="22">
        <v>-2.94495E-2</v>
      </c>
      <c r="AH24" s="22">
        <v>18.576799999999999</v>
      </c>
      <c r="AI24" s="22">
        <v>-1.6268899999999999E-2</v>
      </c>
      <c r="AJ24" s="22">
        <v>14</v>
      </c>
      <c r="AK24" s="22">
        <v>-2.97638E-2</v>
      </c>
      <c r="AL24">
        <f t="shared" si="6"/>
        <v>20.085061728395061</v>
      </c>
      <c r="AM24">
        <f t="shared" si="7"/>
        <v>-0.59149502537037035</v>
      </c>
      <c r="AP24" s="9"/>
      <c r="AQ24" s="22">
        <v>1.6595500000000001</v>
      </c>
      <c r="AR24" s="22">
        <v>23.9147</v>
      </c>
      <c r="AS24" s="22">
        <v>-6.7901599999999999E-3</v>
      </c>
      <c r="AT24" s="22">
        <v>14</v>
      </c>
      <c r="AU24" s="22">
        <v>1.65863</v>
      </c>
      <c r="AV24">
        <f t="shared" si="8"/>
        <v>8.3829135802469139</v>
      </c>
      <c r="AW24">
        <f t="shared" si="9"/>
        <v>13.911864232098766</v>
      </c>
      <c r="AX24" s="9"/>
      <c r="AY24" s="22">
        <v>-2.94495E-2</v>
      </c>
      <c r="AZ24" s="22">
        <v>27.5929</v>
      </c>
      <c r="BA24" s="22">
        <v>-1.6302500000000001E-2</v>
      </c>
      <c r="BB24" s="22">
        <v>14</v>
      </c>
      <c r="BC24" s="22">
        <v>-2.9562399999999999E-2</v>
      </c>
      <c r="BD24">
        <f t="shared" si="10"/>
        <v>20.126543209876544</v>
      </c>
      <c r="BE24">
        <f t="shared" si="11"/>
        <v>-0.59271663425925925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1.6545099999999999</v>
      </c>
      <c r="H25" s="22">
        <v>5.8304</v>
      </c>
      <c r="I25" s="22">
        <v>-7.3425299999999999E-3</v>
      </c>
      <c r="J25" s="22">
        <v>15</v>
      </c>
      <c r="K25" s="22">
        <v>1.65344</v>
      </c>
      <c r="L25">
        <f t="shared" si="0"/>
        <v>9.0648518518518522</v>
      </c>
      <c r="M25">
        <f t="shared" si="1"/>
        <v>14.997888037407407</v>
      </c>
      <c r="N25" s="9"/>
      <c r="O25" s="22">
        <v>-2.4414100000000001E-2</v>
      </c>
      <c r="P25" s="22">
        <v>9.5085899999999999</v>
      </c>
      <c r="Q25" s="22">
        <v>-1.62109E-2</v>
      </c>
      <c r="R25" s="22">
        <v>15</v>
      </c>
      <c r="S25" s="22">
        <v>-2.4694799999999999E-2</v>
      </c>
      <c r="T25">
        <f t="shared" si="2"/>
        <v>20.013456790123456</v>
      </c>
      <c r="U25">
        <f t="shared" si="3"/>
        <v>-0.48861053541975308</v>
      </c>
      <c r="V25" s="23"/>
      <c r="W25" s="24"/>
      <c r="X25" s="9"/>
      <c r="Y25" s="22">
        <v>1.6545099999999999</v>
      </c>
      <c r="Z25" s="22">
        <v>14.9086</v>
      </c>
      <c r="AA25" s="22">
        <v>-7.4676500000000002E-3</v>
      </c>
      <c r="AB25" s="22">
        <v>15</v>
      </c>
      <c r="AC25" s="22">
        <v>1.65344</v>
      </c>
      <c r="AD25">
        <f t="shared" si="4"/>
        <v>9.2193209876543207</v>
      </c>
      <c r="AE25">
        <f t="shared" si="5"/>
        <v>15.25345876728395</v>
      </c>
      <c r="AF25" s="9"/>
      <c r="AG25" s="22">
        <v>-2.4414100000000001E-2</v>
      </c>
      <c r="AH25" s="22">
        <v>18.5868</v>
      </c>
      <c r="AI25" s="22">
        <v>-1.6262800000000001E-2</v>
      </c>
      <c r="AJ25" s="22">
        <v>15</v>
      </c>
      <c r="AK25" s="22">
        <v>-2.4548299999999999E-2</v>
      </c>
      <c r="AL25">
        <f t="shared" si="6"/>
        <v>20.077530864197531</v>
      </c>
      <c r="AM25">
        <f t="shared" si="7"/>
        <v>-0.49017484627160496</v>
      </c>
      <c r="AP25" s="9"/>
      <c r="AQ25" s="22">
        <v>1.6545099999999999</v>
      </c>
      <c r="AR25" s="22">
        <v>23.924800000000001</v>
      </c>
      <c r="AS25" s="22">
        <v>-7.2692900000000003E-3</v>
      </c>
      <c r="AT25" s="22">
        <v>15</v>
      </c>
      <c r="AU25" s="22">
        <v>1.65344</v>
      </c>
      <c r="AV25">
        <f t="shared" si="8"/>
        <v>8.9744320987654334</v>
      </c>
      <c r="AW25">
        <f t="shared" si="9"/>
        <v>14.848287651728397</v>
      </c>
      <c r="AX25" s="9"/>
      <c r="AY25" s="22">
        <v>-2.4414100000000001E-2</v>
      </c>
      <c r="AZ25" s="22">
        <v>27.603000000000002</v>
      </c>
      <c r="BA25" s="22">
        <v>-1.62933E-2</v>
      </c>
      <c r="BB25" s="22">
        <v>15</v>
      </c>
      <c r="BC25" s="22">
        <v>-2.46124E-2</v>
      </c>
      <c r="BD25">
        <f t="shared" si="10"/>
        <v>20.115185185185183</v>
      </c>
      <c r="BE25">
        <f t="shared" si="11"/>
        <v>-0.49109414262962958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1.6494800000000001</v>
      </c>
      <c r="H26" s="22">
        <v>5.8404699999999998</v>
      </c>
      <c r="I26" s="22">
        <v>-7.7148399999999997E-3</v>
      </c>
      <c r="J26" s="22">
        <v>16</v>
      </c>
      <c r="K26" s="22">
        <v>1.64856</v>
      </c>
      <c r="L26">
        <f t="shared" si="0"/>
        <v>9.5244938271604926</v>
      </c>
      <c r="M26">
        <f t="shared" si="1"/>
        <v>15.71046207802469</v>
      </c>
      <c r="N26" s="9"/>
      <c r="O26" s="22">
        <v>-1.9378699999999999E-2</v>
      </c>
      <c r="P26" s="22">
        <v>9.5186700000000002</v>
      </c>
      <c r="Q26" s="22">
        <v>-1.6204799999999998E-2</v>
      </c>
      <c r="R26" s="22">
        <v>16</v>
      </c>
      <c r="S26" s="22">
        <v>-1.95801E-2</v>
      </c>
      <c r="T26">
        <f t="shared" si="2"/>
        <v>20.005925925925922</v>
      </c>
      <c r="U26">
        <f t="shared" si="3"/>
        <v>-0.38768883674074062</v>
      </c>
      <c r="V26" s="23"/>
      <c r="W26" s="24"/>
      <c r="X26" s="9"/>
      <c r="Y26" s="22">
        <v>1.6494800000000001</v>
      </c>
      <c r="Z26" s="22">
        <v>14.918699999999999</v>
      </c>
      <c r="AA26" s="22">
        <v>-7.8613299999999997E-3</v>
      </c>
      <c r="AB26" s="22">
        <v>16</v>
      </c>
      <c r="AC26" s="22">
        <v>1.64795</v>
      </c>
      <c r="AD26">
        <f t="shared" si="4"/>
        <v>9.7053456790123445</v>
      </c>
      <c r="AE26">
        <f t="shared" si="5"/>
        <v>16.008773590617281</v>
      </c>
      <c r="AF26" s="9"/>
      <c r="AG26" s="22">
        <v>-1.9378699999999999E-2</v>
      </c>
      <c r="AH26" s="22">
        <v>18.596900000000002</v>
      </c>
      <c r="AI26" s="22">
        <v>-1.6259800000000001E-2</v>
      </c>
      <c r="AJ26" s="22">
        <v>16</v>
      </c>
      <c r="AK26" s="22">
        <v>-1.9488499999999999E-2</v>
      </c>
      <c r="AL26">
        <f t="shared" si="6"/>
        <v>20.073827160493828</v>
      </c>
      <c r="AM26">
        <f t="shared" si="7"/>
        <v>-0.3890046743950617</v>
      </c>
      <c r="AP26" s="9"/>
      <c r="AQ26" s="22">
        <v>1.6494800000000001</v>
      </c>
      <c r="AR26" s="22">
        <v>23.934899999999999</v>
      </c>
      <c r="AS26" s="22">
        <v>-7.6721200000000002E-3</v>
      </c>
      <c r="AT26" s="22">
        <v>16</v>
      </c>
      <c r="AU26" s="22">
        <v>1.64856</v>
      </c>
      <c r="AV26">
        <f t="shared" si="8"/>
        <v>9.4717530864197528</v>
      </c>
      <c r="AW26">
        <f t="shared" si="9"/>
        <v>15.623467280987654</v>
      </c>
      <c r="AX26" s="9"/>
      <c r="AY26" s="22">
        <v>-1.9378699999999999E-2</v>
      </c>
      <c r="AZ26" s="22">
        <v>27.613099999999999</v>
      </c>
      <c r="BA26" s="22">
        <v>-1.62933E-2</v>
      </c>
      <c r="BB26" s="22">
        <v>16</v>
      </c>
      <c r="BC26" s="22">
        <v>-1.93359E-2</v>
      </c>
      <c r="BD26">
        <f t="shared" si="10"/>
        <v>20.115185185185183</v>
      </c>
      <c r="BE26">
        <f t="shared" si="11"/>
        <v>-0.3898061391481481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1.6444399999999999</v>
      </c>
      <c r="H27" s="22">
        <v>5.8505399999999996</v>
      </c>
      <c r="I27" s="22">
        <v>-8.0474899999999992E-3</v>
      </c>
      <c r="J27" s="22">
        <v>17</v>
      </c>
      <c r="K27" s="22">
        <v>1.64307</v>
      </c>
      <c r="L27">
        <f t="shared" si="0"/>
        <v>9.9351728395061727</v>
      </c>
      <c r="M27">
        <f t="shared" si="1"/>
        <v>16.337795624197529</v>
      </c>
      <c r="N27" s="9"/>
      <c r="O27" s="22">
        <v>-1.43433E-2</v>
      </c>
      <c r="P27" s="22">
        <v>9.5287400000000009</v>
      </c>
      <c r="Q27" s="22">
        <v>-1.61987E-2</v>
      </c>
      <c r="R27" s="22">
        <v>17</v>
      </c>
      <c r="S27" s="22">
        <v>-1.4599600000000001E-2</v>
      </c>
      <c r="T27">
        <f t="shared" si="2"/>
        <v>19.998395061728392</v>
      </c>
      <c r="U27">
        <f t="shared" si="3"/>
        <v>-0.28684297988888885</v>
      </c>
      <c r="X27" s="9"/>
      <c r="Y27" s="22">
        <v>1.6444399999999999</v>
      </c>
      <c r="Z27" s="22">
        <v>14.928699999999999</v>
      </c>
      <c r="AA27" s="22">
        <v>-8.2458500000000007E-3</v>
      </c>
      <c r="AB27" s="22">
        <v>17</v>
      </c>
      <c r="AC27" s="22">
        <v>1.64307</v>
      </c>
      <c r="AD27">
        <f t="shared" si="4"/>
        <v>10.180061728395062</v>
      </c>
      <c r="AE27">
        <f t="shared" si="5"/>
        <v>16.740500708641974</v>
      </c>
      <c r="AF27" s="9"/>
      <c r="AG27" s="22">
        <v>-1.43433E-2</v>
      </c>
      <c r="AH27" s="22">
        <v>18.606999999999999</v>
      </c>
      <c r="AI27" s="22">
        <v>-1.6259800000000001E-2</v>
      </c>
      <c r="AJ27" s="22">
        <v>17</v>
      </c>
      <c r="AK27" s="22">
        <v>-1.43921E-2</v>
      </c>
      <c r="AL27">
        <f t="shared" si="6"/>
        <v>20.073827160493828</v>
      </c>
      <c r="AM27">
        <f t="shared" si="7"/>
        <v>-0.28792492511111112</v>
      </c>
      <c r="AP27" s="9"/>
      <c r="AQ27" s="22">
        <v>1.6444399999999999</v>
      </c>
      <c r="AR27" s="22">
        <v>23.944900000000001</v>
      </c>
      <c r="AS27" s="22">
        <v>-8.0780000000000001E-3</v>
      </c>
      <c r="AT27" s="22">
        <v>17</v>
      </c>
      <c r="AU27" s="22">
        <v>1.64368</v>
      </c>
      <c r="AV27">
        <f t="shared" si="8"/>
        <v>9.9728395061728392</v>
      </c>
      <c r="AW27">
        <f t="shared" si="9"/>
        <v>16.399736197530864</v>
      </c>
      <c r="AX27" s="9"/>
      <c r="AY27" s="22">
        <v>-1.43433E-2</v>
      </c>
      <c r="AZ27" s="22">
        <v>27.623100000000001</v>
      </c>
      <c r="BA27" s="22">
        <v>-1.6284199999999999E-2</v>
      </c>
      <c r="BB27" s="22">
        <v>17</v>
      </c>
      <c r="BC27" s="22">
        <v>-1.4605699999999999E-2</v>
      </c>
      <c r="BD27">
        <f t="shared" si="10"/>
        <v>20.103950617283949</v>
      </c>
      <c r="BE27">
        <f t="shared" si="11"/>
        <v>-0.28835699488888888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1.6394</v>
      </c>
      <c r="H28" s="22">
        <v>5.8606100000000003</v>
      </c>
      <c r="I28" s="22">
        <v>-8.3679199999999992E-3</v>
      </c>
      <c r="J28" s="22">
        <v>18</v>
      </c>
      <c r="K28" s="22">
        <v>1.63849</v>
      </c>
      <c r="L28">
        <f t="shared" si="0"/>
        <v>10.330765432098763</v>
      </c>
      <c r="M28">
        <f t="shared" si="1"/>
        <v>16.936256849382712</v>
      </c>
      <c r="N28" s="9"/>
      <c r="O28" s="22">
        <v>-9.3078599999999994E-3</v>
      </c>
      <c r="P28" s="22">
        <v>9.5388099999999998</v>
      </c>
      <c r="Q28" s="22">
        <v>-1.61957E-2</v>
      </c>
      <c r="R28" s="22">
        <v>18</v>
      </c>
      <c r="S28" s="22">
        <v>-9.3841600000000008E-3</v>
      </c>
      <c r="T28">
        <f t="shared" si="2"/>
        <v>19.994691358024692</v>
      </c>
      <c r="U28">
        <f t="shared" si="3"/>
        <v>-0.18610778790370369</v>
      </c>
      <c r="X28" s="9"/>
      <c r="Y28" s="22">
        <v>1.6394</v>
      </c>
      <c r="Z28" s="22">
        <v>14.938800000000001</v>
      </c>
      <c r="AA28" s="22">
        <v>-8.5937500000000007E-3</v>
      </c>
      <c r="AB28" s="22">
        <v>18</v>
      </c>
      <c r="AC28" s="22">
        <v>1.63849</v>
      </c>
      <c r="AD28">
        <f t="shared" si="4"/>
        <v>10.609567901234568</v>
      </c>
      <c r="AE28">
        <f t="shared" si="5"/>
        <v>17.393325617283949</v>
      </c>
      <c r="AF28" s="9"/>
      <c r="AG28" s="22">
        <v>-9.3078599999999994E-3</v>
      </c>
      <c r="AH28" s="22">
        <v>18.617100000000001</v>
      </c>
      <c r="AI28" s="22">
        <v>-1.6253699999999999E-2</v>
      </c>
      <c r="AJ28" s="22">
        <v>18</v>
      </c>
      <c r="AK28" s="22">
        <v>-9.3017599999999992E-3</v>
      </c>
      <c r="AL28">
        <f t="shared" si="6"/>
        <v>20.066296296296294</v>
      </c>
      <c r="AM28">
        <f t="shared" si="7"/>
        <v>-0.1867742766444444</v>
      </c>
      <c r="AP28" s="9"/>
      <c r="AQ28" s="22">
        <v>1.6394</v>
      </c>
      <c r="AR28" s="22">
        <v>23.954999999999998</v>
      </c>
      <c r="AS28" s="22">
        <v>-8.4228500000000008E-3</v>
      </c>
      <c r="AT28" s="22">
        <v>18</v>
      </c>
      <c r="AU28" s="22">
        <v>1.63879</v>
      </c>
      <c r="AV28">
        <f t="shared" si="8"/>
        <v>10.39858024691358</v>
      </c>
      <c r="AW28">
        <f t="shared" si="9"/>
        <v>17.047432456790123</v>
      </c>
      <c r="AX28" s="9"/>
      <c r="AY28" s="22">
        <v>-9.3078599999999994E-3</v>
      </c>
      <c r="AZ28" s="22">
        <v>27.633199999999999</v>
      </c>
      <c r="BA28" s="22">
        <v>-1.6284199999999999E-2</v>
      </c>
      <c r="BB28" s="22">
        <v>18</v>
      </c>
      <c r="BC28" s="22">
        <v>-9.0637200000000008E-3</v>
      </c>
      <c r="BD28">
        <f t="shared" si="10"/>
        <v>20.103950617283949</v>
      </c>
      <c r="BE28">
        <f t="shared" si="11"/>
        <v>-0.18712475779259258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1.6343700000000001</v>
      </c>
      <c r="H29" s="22">
        <v>5.8706800000000001</v>
      </c>
      <c r="I29" s="22">
        <v>-8.6608899999999992E-3</v>
      </c>
      <c r="J29" s="22">
        <v>19</v>
      </c>
      <c r="K29" s="22">
        <v>1.63361</v>
      </c>
      <c r="L29">
        <f t="shared" si="0"/>
        <v>10.692456790123456</v>
      </c>
      <c r="M29">
        <f t="shared" si="1"/>
        <v>17.475430604074074</v>
      </c>
      <c r="N29" s="9"/>
      <c r="O29" s="22">
        <v>-4.2724599999999996E-3</v>
      </c>
      <c r="P29" s="22">
        <v>9.5488800000000005</v>
      </c>
      <c r="Q29" s="22">
        <v>-1.6192600000000001E-2</v>
      </c>
      <c r="R29" s="22">
        <v>19</v>
      </c>
      <c r="S29" s="22">
        <v>-4.4097900000000002E-3</v>
      </c>
      <c r="T29">
        <f t="shared" si="2"/>
        <v>19.990864197530865</v>
      </c>
      <c r="U29">
        <f t="shared" si="3"/>
        <v>-8.5410167649382709E-2</v>
      </c>
      <c r="X29" s="9"/>
      <c r="Y29" s="22">
        <v>1.6343700000000001</v>
      </c>
      <c r="Z29" s="22">
        <v>14.9489</v>
      </c>
      <c r="AA29" s="22">
        <v>-8.9355500000000004E-3</v>
      </c>
      <c r="AB29" s="22">
        <v>19</v>
      </c>
      <c r="AC29" s="22">
        <v>1.6333</v>
      </c>
      <c r="AD29">
        <f t="shared" si="4"/>
        <v>11.031543209876542</v>
      </c>
      <c r="AE29">
        <f t="shared" si="5"/>
        <v>18.029623275925925</v>
      </c>
      <c r="AF29" s="9"/>
      <c r="AG29" s="22">
        <v>-4.2724599999999996E-3</v>
      </c>
      <c r="AH29" s="22">
        <v>18.627099999999999</v>
      </c>
      <c r="AI29" s="22">
        <v>-1.6247600000000001E-2</v>
      </c>
      <c r="AJ29" s="22">
        <v>19</v>
      </c>
      <c r="AK29" s="22">
        <v>-4.5898400000000004E-3</v>
      </c>
      <c r="AL29">
        <f t="shared" si="6"/>
        <v>20.058765432098767</v>
      </c>
      <c r="AM29">
        <f t="shared" si="7"/>
        <v>-8.5700272958024695E-2</v>
      </c>
      <c r="AP29" s="9"/>
      <c r="AQ29" s="22">
        <v>1.6343700000000001</v>
      </c>
      <c r="AR29" s="22">
        <v>23.9651</v>
      </c>
      <c r="AS29" s="22">
        <v>-8.7707500000000008E-3</v>
      </c>
      <c r="AT29" s="22">
        <v>19</v>
      </c>
      <c r="AU29" s="22">
        <v>1.63361</v>
      </c>
      <c r="AV29">
        <f t="shared" si="8"/>
        <v>10.828086419753086</v>
      </c>
      <c r="AW29">
        <f t="shared" si="9"/>
        <v>17.697099601851853</v>
      </c>
      <c r="AX29" s="9"/>
      <c r="AY29" s="22">
        <v>-4.2724599999999996E-3</v>
      </c>
      <c r="AZ29" s="22">
        <v>27.6433</v>
      </c>
      <c r="BA29" s="22">
        <v>-1.62811E-2</v>
      </c>
      <c r="BB29" s="22">
        <v>19</v>
      </c>
      <c r="BC29" s="22">
        <v>-4.3823200000000003E-3</v>
      </c>
      <c r="BD29">
        <f t="shared" si="10"/>
        <v>20.100123456790122</v>
      </c>
      <c r="BE29">
        <f t="shared" si="11"/>
        <v>-8.5876973464197523E-2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1.6293299999999999</v>
      </c>
      <c r="H30" s="22">
        <v>5.8807499999999999</v>
      </c>
      <c r="I30" s="22">
        <v>-8.9477500000000008E-3</v>
      </c>
      <c r="J30" s="22">
        <v>20</v>
      </c>
      <c r="K30" s="22">
        <v>1.6287199999999999</v>
      </c>
      <c r="L30">
        <f t="shared" si="0"/>
        <v>11.046604938271606</v>
      </c>
      <c r="M30">
        <f t="shared" si="1"/>
        <v>17.998564824074077</v>
      </c>
      <c r="N30" s="9"/>
      <c r="O30" s="22">
        <v>7.6293900000000002E-4</v>
      </c>
      <c r="P30" s="22">
        <v>9.5589499999999994</v>
      </c>
      <c r="Q30" s="22">
        <v>-1.6189599999999998E-2</v>
      </c>
      <c r="R30" s="22">
        <v>20</v>
      </c>
      <c r="S30" s="22">
        <v>6.3781700000000005E-4</v>
      </c>
      <c r="T30">
        <f t="shared" si="2"/>
        <v>19.987160493827158</v>
      </c>
      <c r="U30">
        <f t="shared" si="3"/>
        <v>1.5248984239999999E-2</v>
      </c>
      <c r="X30" s="9"/>
      <c r="Y30" s="22">
        <v>1.6293299999999999</v>
      </c>
      <c r="Z30" s="22">
        <v>14.959</v>
      </c>
      <c r="AA30" s="22">
        <v>-9.2407199999999991E-3</v>
      </c>
      <c r="AB30" s="22">
        <v>20</v>
      </c>
      <c r="AC30" s="22">
        <v>1.6281099999999999</v>
      </c>
      <c r="AD30">
        <f t="shared" si="4"/>
        <v>11.408296296296294</v>
      </c>
      <c r="AE30">
        <f t="shared" si="5"/>
        <v>18.58787940444444</v>
      </c>
      <c r="AF30" s="9"/>
      <c r="AG30" s="22">
        <v>7.6293900000000002E-4</v>
      </c>
      <c r="AH30" s="22">
        <v>18.6372</v>
      </c>
      <c r="AI30" s="22">
        <v>-1.6247600000000001E-2</v>
      </c>
      <c r="AJ30" s="22">
        <v>20</v>
      </c>
      <c r="AK30" s="22">
        <v>6.2560999999999997E-4</v>
      </c>
      <c r="AL30">
        <f t="shared" si="6"/>
        <v>20.058765432098767</v>
      </c>
      <c r="AM30">
        <f t="shared" si="7"/>
        <v>1.5303614440000002E-2</v>
      </c>
      <c r="AP30" s="9"/>
      <c r="AQ30" s="22">
        <v>1.6293299999999999</v>
      </c>
      <c r="AR30" s="22">
        <v>23.975200000000001</v>
      </c>
      <c r="AS30" s="22">
        <v>-9.0759299999999994E-3</v>
      </c>
      <c r="AT30" s="22">
        <v>20</v>
      </c>
      <c r="AU30" s="22">
        <v>1.6287199999999999</v>
      </c>
      <c r="AV30">
        <f t="shared" si="8"/>
        <v>11.204851851851851</v>
      </c>
      <c r="AW30">
        <f t="shared" si="9"/>
        <v>18.256401267777775</v>
      </c>
      <c r="AX30" s="9"/>
      <c r="AY30" s="22">
        <v>7.6293900000000002E-4</v>
      </c>
      <c r="AZ30" s="22">
        <v>27.653300000000002</v>
      </c>
      <c r="BA30" s="22">
        <v>-1.62781E-2</v>
      </c>
      <c r="BB30" s="22">
        <v>20</v>
      </c>
      <c r="BC30" s="22">
        <v>8.2092299999999999E-4</v>
      </c>
      <c r="BD30">
        <f t="shared" si="10"/>
        <v>20.096419753086419</v>
      </c>
      <c r="BE30">
        <f t="shared" si="11"/>
        <v>1.533234239E-2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1.6243000000000001</v>
      </c>
      <c r="H31" s="22">
        <v>5.8908300000000002</v>
      </c>
      <c r="I31" s="22">
        <v>-9.2193599999999994E-3</v>
      </c>
      <c r="J31" s="22">
        <v>21</v>
      </c>
      <c r="K31" s="22">
        <v>1.62384</v>
      </c>
      <c r="L31">
        <f t="shared" si="0"/>
        <v>11.381925925925923</v>
      </c>
      <c r="M31">
        <f t="shared" si="1"/>
        <v>18.487662281481477</v>
      </c>
      <c r="N31" s="9"/>
      <c r="O31" s="22">
        <v>5.7983399999999999E-3</v>
      </c>
      <c r="P31" s="22">
        <v>9.5690200000000001</v>
      </c>
      <c r="Q31" s="22">
        <v>-1.6180400000000001E-2</v>
      </c>
      <c r="R31" s="22">
        <v>21</v>
      </c>
      <c r="S31" s="22">
        <v>5.8075000000000002E-3</v>
      </c>
      <c r="T31">
        <f t="shared" si="2"/>
        <v>19.975802469135804</v>
      </c>
      <c r="U31">
        <f t="shared" si="3"/>
        <v>0.11582649448888889</v>
      </c>
      <c r="X31" s="9"/>
      <c r="Y31" s="22">
        <v>1.6243000000000001</v>
      </c>
      <c r="Z31" s="22">
        <v>14.968999999999999</v>
      </c>
      <c r="AA31" s="22">
        <v>-9.5428500000000003E-3</v>
      </c>
      <c r="AB31" s="22">
        <v>21</v>
      </c>
      <c r="AC31" s="22">
        <v>1.62354</v>
      </c>
      <c r="AD31">
        <f t="shared" si="4"/>
        <v>11.781296296296297</v>
      </c>
      <c r="AE31">
        <f t="shared" si="5"/>
        <v>19.136359574074078</v>
      </c>
      <c r="AF31" s="9"/>
      <c r="AG31" s="22">
        <v>5.7983399999999999E-3</v>
      </c>
      <c r="AH31" s="22">
        <v>18.647300000000001</v>
      </c>
      <c r="AI31" s="22">
        <v>-1.6244499999999999E-2</v>
      </c>
      <c r="AJ31" s="22">
        <v>21</v>
      </c>
      <c r="AK31" s="22">
        <v>5.7647699999999998E-3</v>
      </c>
      <c r="AL31">
        <f t="shared" si="6"/>
        <v>20.054938271604936</v>
      </c>
      <c r="AM31">
        <f t="shared" si="7"/>
        <v>0.11628535077777777</v>
      </c>
      <c r="AP31" s="9"/>
      <c r="AQ31" s="22">
        <v>1.6243000000000001</v>
      </c>
      <c r="AR31" s="22">
        <v>23.985199999999999</v>
      </c>
      <c r="AS31" s="22">
        <v>-9.3810999999999999E-3</v>
      </c>
      <c r="AT31" s="22">
        <v>21</v>
      </c>
      <c r="AU31" s="22">
        <v>1.62323</v>
      </c>
      <c r="AV31">
        <f t="shared" si="8"/>
        <v>11.581604938271603</v>
      </c>
      <c r="AW31">
        <f t="shared" si="9"/>
        <v>18.812000901234565</v>
      </c>
      <c r="AX31" s="9"/>
      <c r="AY31" s="22">
        <v>5.7983399999999999E-3</v>
      </c>
      <c r="AZ31" s="22">
        <v>27.663399999999999</v>
      </c>
      <c r="BA31" s="22">
        <v>-1.6268899999999999E-2</v>
      </c>
      <c r="BB31" s="22">
        <v>21</v>
      </c>
      <c r="BC31" s="22">
        <v>5.8044400000000001E-3</v>
      </c>
      <c r="BD31">
        <f t="shared" si="10"/>
        <v>20.085061728395061</v>
      </c>
      <c r="BE31">
        <f t="shared" si="11"/>
        <v>0.11646001682222222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1.6192599999999999</v>
      </c>
      <c r="H32" s="22">
        <v>5.9009</v>
      </c>
      <c r="I32" s="22">
        <v>-9.4695999999999999E-3</v>
      </c>
      <c r="J32" s="22">
        <v>22</v>
      </c>
      <c r="K32" s="22">
        <v>1.6180399999999999</v>
      </c>
      <c r="L32">
        <f t="shared" si="0"/>
        <v>11.690864197530864</v>
      </c>
      <c r="M32">
        <f t="shared" si="1"/>
        <v>18.930548760493824</v>
      </c>
      <c r="N32" s="9"/>
      <c r="O32" s="22">
        <v>1.08337E-2</v>
      </c>
      <c r="P32" s="22">
        <v>9.5790900000000008</v>
      </c>
      <c r="Q32" s="22">
        <v>-1.6177400000000002E-2</v>
      </c>
      <c r="R32" s="22">
        <v>22</v>
      </c>
      <c r="S32" s="22">
        <v>1.0897799999999999E-2</v>
      </c>
      <c r="T32">
        <f t="shared" si="2"/>
        <v>19.972098765432101</v>
      </c>
      <c r="U32">
        <f t="shared" si="3"/>
        <v>0.21637172639506175</v>
      </c>
      <c r="X32" s="9"/>
      <c r="Y32" s="22">
        <v>1.6192599999999999</v>
      </c>
      <c r="Z32" s="22">
        <v>14.979100000000001</v>
      </c>
      <c r="AA32" s="22">
        <v>-9.8144500000000006E-3</v>
      </c>
      <c r="AB32" s="22">
        <v>22</v>
      </c>
      <c r="AC32" s="22">
        <v>1.61835</v>
      </c>
      <c r="AD32">
        <f t="shared" si="4"/>
        <v>12.116604938271603</v>
      </c>
      <c r="AE32">
        <f t="shared" si="5"/>
        <v>19.619933712345674</v>
      </c>
      <c r="AF32" s="9"/>
      <c r="AG32" s="22">
        <v>1.08337E-2</v>
      </c>
      <c r="AH32" s="22">
        <v>18.657299999999999</v>
      </c>
      <c r="AI32" s="22">
        <v>-1.6235400000000001E-2</v>
      </c>
      <c r="AJ32" s="22">
        <v>22</v>
      </c>
      <c r="AK32" s="22">
        <v>1.06476E-2</v>
      </c>
      <c r="AL32">
        <f t="shared" si="6"/>
        <v>20.043703703703702</v>
      </c>
      <c r="AM32">
        <f t="shared" si="7"/>
        <v>0.21714747281481481</v>
      </c>
      <c r="AP32" s="9"/>
      <c r="AQ32" s="22">
        <v>1.6192599999999999</v>
      </c>
      <c r="AR32" s="22">
        <v>23.9953</v>
      </c>
      <c r="AS32" s="22">
        <v>-9.6496599999999991E-3</v>
      </c>
      <c r="AT32" s="22">
        <v>22</v>
      </c>
      <c r="AU32" s="22">
        <v>1.61835</v>
      </c>
      <c r="AV32">
        <f t="shared" si="8"/>
        <v>11.913160493827158</v>
      </c>
      <c r="AW32">
        <f t="shared" si="9"/>
        <v>19.290504261234563</v>
      </c>
      <c r="AX32" s="9"/>
      <c r="AY32" s="22">
        <v>1.08337E-2</v>
      </c>
      <c r="AZ32" s="22">
        <v>27.673500000000001</v>
      </c>
      <c r="BA32" s="22">
        <v>-1.62659E-2</v>
      </c>
      <c r="BB32" s="22">
        <v>22</v>
      </c>
      <c r="BC32" s="22">
        <v>1.0781900000000001E-2</v>
      </c>
      <c r="BD32">
        <f t="shared" si="10"/>
        <v>20.081358024691358</v>
      </c>
      <c r="BE32">
        <f t="shared" si="11"/>
        <v>0.21755540843209875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1.6142300000000001</v>
      </c>
      <c r="H33" s="22">
        <v>5.9109699999999998</v>
      </c>
      <c r="I33" s="22">
        <v>-9.70764E-3</v>
      </c>
      <c r="J33" s="22">
        <v>23</v>
      </c>
      <c r="K33" s="22">
        <v>1.6131599999999999</v>
      </c>
      <c r="L33">
        <f t="shared" si="0"/>
        <v>11.98474074074074</v>
      </c>
      <c r="M33">
        <f t="shared" si="1"/>
        <v>19.346128045925926</v>
      </c>
      <c r="N33" s="9"/>
      <c r="O33" s="22">
        <v>1.5869100000000001E-2</v>
      </c>
      <c r="P33" s="22">
        <v>9.5891599999999997</v>
      </c>
      <c r="Q33" s="22">
        <v>-1.6174299999999999E-2</v>
      </c>
      <c r="R33" s="22">
        <v>23</v>
      </c>
      <c r="S33" s="22">
        <v>1.5850800000000002E-2</v>
      </c>
      <c r="T33">
        <f t="shared" si="2"/>
        <v>19.96827160493827</v>
      </c>
      <c r="U33">
        <f t="shared" si="3"/>
        <v>0.3168784989259259</v>
      </c>
      <c r="X33" s="9"/>
      <c r="Y33" s="22">
        <v>1.6142300000000001</v>
      </c>
      <c r="Z33" s="22">
        <v>14.9892</v>
      </c>
      <c r="AA33" s="22">
        <v>-1.0067700000000001E-2</v>
      </c>
      <c r="AB33" s="22">
        <v>23</v>
      </c>
      <c r="AC33" s="22">
        <v>1.6131599999999999</v>
      </c>
      <c r="AD33">
        <f t="shared" si="4"/>
        <v>12.429259259259259</v>
      </c>
      <c r="AE33">
        <f t="shared" si="5"/>
        <v>20.063683174074075</v>
      </c>
      <c r="AF33" s="9"/>
      <c r="AG33" s="22">
        <v>1.5869100000000001E-2</v>
      </c>
      <c r="AH33" s="22">
        <v>18.667400000000001</v>
      </c>
      <c r="AI33" s="22">
        <v>-1.6232300000000002E-2</v>
      </c>
      <c r="AJ33" s="22">
        <v>23</v>
      </c>
      <c r="AK33" s="22">
        <v>1.5930199999999999E-2</v>
      </c>
      <c r="AL33">
        <f t="shared" si="6"/>
        <v>20.039876543209878</v>
      </c>
      <c r="AM33">
        <f t="shared" si="7"/>
        <v>0.31801480485185191</v>
      </c>
      <c r="AP33" s="9"/>
      <c r="AQ33" s="22">
        <v>1.6142300000000001</v>
      </c>
      <c r="AR33" s="22">
        <v>24.005400000000002</v>
      </c>
      <c r="AS33" s="22">
        <v>-9.9243200000000004E-3</v>
      </c>
      <c r="AT33" s="22">
        <v>23</v>
      </c>
      <c r="AU33" s="22">
        <v>1.6137699999999999</v>
      </c>
      <c r="AV33">
        <f t="shared" si="8"/>
        <v>12.252246913580246</v>
      </c>
      <c r="AW33">
        <f t="shared" si="9"/>
        <v>19.777944535308642</v>
      </c>
      <c r="AX33" s="9"/>
      <c r="AY33" s="22">
        <v>1.5869100000000001E-2</v>
      </c>
      <c r="AZ33" s="22">
        <v>27.683599999999998</v>
      </c>
      <c r="BA33" s="22">
        <v>-1.6262800000000001E-2</v>
      </c>
      <c r="BB33" s="22">
        <v>23</v>
      </c>
      <c r="BC33" s="22">
        <v>1.5768399999999998E-2</v>
      </c>
      <c r="BD33">
        <f t="shared" si="10"/>
        <v>20.077530864197531</v>
      </c>
      <c r="BE33">
        <f t="shared" si="11"/>
        <v>0.31861234503703706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1.6091899999999999</v>
      </c>
      <c r="H34" s="22">
        <v>5.9210399999999996</v>
      </c>
      <c r="I34" s="22">
        <v>-9.9395799999999999E-3</v>
      </c>
      <c r="J34" s="22">
        <v>24</v>
      </c>
      <c r="K34" s="22">
        <v>1.6082799999999999</v>
      </c>
      <c r="L34">
        <f t="shared" si="0"/>
        <v>12.271086419753086</v>
      </c>
      <c r="M34">
        <f t="shared" si="1"/>
        <v>19.746509555802469</v>
      </c>
      <c r="N34" s="9"/>
      <c r="O34" s="22">
        <v>2.0904499999999999E-2</v>
      </c>
      <c r="P34" s="22">
        <v>9.5992300000000004</v>
      </c>
      <c r="Q34" s="22">
        <v>-1.61713E-2</v>
      </c>
      <c r="R34" s="22">
        <v>24</v>
      </c>
      <c r="S34" s="22">
        <v>2.12006E-2</v>
      </c>
      <c r="T34">
        <f t="shared" si="2"/>
        <v>19.964567901234567</v>
      </c>
      <c r="U34">
        <f t="shared" si="3"/>
        <v>0.41734930969135797</v>
      </c>
      <c r="X34" s="9"/>
      <c r="Y34" s="22">
        <v>1.6091899999999999</v>
      </c>
      <c r="Z34" s="22">
        <v>14.9992</v>
      </c>
      <c r="AA34" s="22">
        <v>-1.03149E-2</v>
      </c>
      <c r="AB34" s="22">
        <v>24</v>
      </c>
      <c r="AC34" s="22">
        <v>1.6085799999999999</v>
      </c>
      <c r="AD34">
        <f t="shared" si="4"/>
        <v>12.734444444444444</v>
      </c>
      <c r="AE34">
        <f t="shared" si="5"/>
        <v>20.492140655555552</v>
      </c>
      <c r="AF34" s="9"/>
      <c r="AG34" s="22">
        <v>2.0904499999999999E-2</v>
      </c>
      <c r="AH34" s="22">
        <v>18.677499999999998</v>
      </c>
      <c r="AI34" s="22">
        <v>-1.6229199999999999E-2</v>
      </c>
      <c r="AJ34" s="22">
        <v>24</v>
      </c>
      <c r="AK34" s="22">
        <v>2.0605499999999999E-2</v>
      </c>
      <c r="AL34">
        <f t="shared" si="6"/>
        <v>20.036049382716048</v>
      </c>
      <c r="AM34">
        <f t="shared" si="7"/>
        <v>0.41884359432098761</v>
      </c>
      <c r="AP34" s="9"/>
      <c r="AQ34" s="22">
        <v>1.6091899999999999</v>
      </c>
      <c r="AR34" s="22">
        <v>24.0154</v>
      </c>
      <c r="AS34" s="22">
        <v>-1.01715E-2</v>
      </c>
      <c r="AT34" s="22">
        <v>24</v>
      </c>
      <c r="AU34" s="22">
        <v>1.6082799999999999</v>
      </c>
      <c r="AV34">
        <f t="shared" si="8"/>
        <v>12.557407407407407</v>
      </c>
      <c r="AW34">
        <f t="shared" si="9"/>
        <v>20.207254425925925</v>
      </c>
      <c r="AX34" s="9"/>
      <c r="AY34" s="22">
        <v>2.0904499999999999E-2</v>
      </c>
      <c r="AZ34" s="22">
        <v>27.6936</v>
      </c>
      <c r="BA34" s="22">
        <v>-1.6256699999999999E-2</v>
      </c>
      <c r="BB34" s="22">
        <v>24</v>
      </c>
      <c r="BC34" s="22">
        <v>2.07916E-2</v>
      </c>
      <c r="BD34">
        <f t="shared" si="10"/>
        <v>20.069999999999997</v>
      </c>
      <c r="BE34">
        <f t="shared" si="11"/>
        <v>0.41955331499999993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1.60416</v>
      </c>
      <c r="H35" s="22">
        <v>5.9311100000000003</v>
      </c>
      <c r="I35" s="22">
        <v>-1.01501E-2</v>
      </c>
      <c r="J35" s="22">
        <v>25</v>
      </c>
      <c r="K35" s="22">
        <v>1.6036999999999999</v>
      </c>
      <c r="L35">
        <f t="shared" si="0"/>
        <v>12.530987654320986</v>
      </c>
      <c r="M35">
        <f t="shared" si="1"/>
        <v>20.101709155555554</v>
      </c>
      <c r="N35" s="9"/>
      <c r="O35" s="22">
        <v>2.5939899999999998E-2</v>
      </c>
      <c r="P35" s="22">
        <v>9.6092999999999993</v>
      </c>
      <c r="Q35" s="22">
        <v>-1.6159099999999999E-2</v>
      </c>
      <c r="R35" s="22">
        <v>25</v>
      </c>
      <c r="S35" s="22">
        <v>2.57416E-2</v>
      </c>
      <c r="T35">
        <f t="shared" si="2"/>
        <v>19.949506172839506</v>
      </c>
      <c r="U35">
        <f t="shared" si="3"/>
        <v>0.5174881951728395</v>
      </c>
      <c r="X35" s="9"/>
      <c r="Y35" s="22">
        <v>1.60416</v>
      </c>
      <c r="Z35" s="22">
        <v>15.0093</v>
      </c>
      <c r="AA35" s="22">
        <v>-1.0534699999999999E-2</v>
      </c>
      <c r="AB35" s="22">
        <v>25</v>
      </c>
      <c r="AC35" s="22">
        <v>1.6043099999999999</v>
      </c>
      <c r="AD35">
        <f t="shared" si="4"/>
        <v>13.0058024691358</v>
      </c>
      <c r="AE35">
        <f t="shared" si="5"/>
        <v>20.863388088888886</v>
      </c>
      <c r="AF35" s="9"/>
      <c r="AG35" s="22">
        <v>2.5939899999999998E-2</v>
      </c>
      <c r="AH35" s="22">
        <v>18.6875</v>
      </c>
      <c r="AI35" s="22">
        <v>-1.62262E-2</v>
      </c>
      <c r="AJ35" s="22">
        <v>25</v>
      </c>
      <c r="AK35" s="22">
        <v>2.60559E-2</v>
      </c>
      <c r="AL35">
        <f t="shared" si="6"/>
        <v>20.032345679012344</v>
      </c>
      <c r="AM35">
        <f t="shared" si="7"/>
        <v>0.51963704367901231</v>
      </c>
      <c r="AP35" s="9"/>
      <c r="AQ35" s="22">
        <v>1.60416</v>
      </c>
      <c r="AR35" s="22">
        <v>24.025500000000001</v>
      </c>
      <c r="AS35" s="22">
        <v>-1.04095E-2</v>
      </c>
      <c r="AT35" s="22">
        <v>25</v>
      </c>
      <c r="AU35" s="22">
        <v>1.6030899999999999</v>
      </c>
      <c r="AV35">
        <f t="shared" si="8"/>
        <v>12.851234567901233</v>
      </c>
      <c r="AW35">
        <f t="shared" si="9"/>
        <v>20.615436444444445</v>
      </c>
      <c r="AX35" s="9"/>
      <c r="AY35" s="22">
        <v>2.5939899999999998E-2</v>
      </c>
      <c r="AZ35" s="22">
        <v>27.703700000000001</v>
      </c>
      <c r="BA35" s="22">
        <v>-1.6247600000000001E-2</v>
      </c>
      <c r="BB35" s="22">
        <v>25</v>
      </c>
      <c r="BC35" s="22">
        <v>2.5766000000000001E-2</v>
      </c>
      <c r="BD35">
        <f t="shared" si="10"/>
        <v>20.058765432098767</v>
      </c>
      <c r="BE35">
        <f t="shared" si="11"/>
        <v>0.52032236943209875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1.5991200000000001</v>
      </c>
      <c r="H36" s="22">
        <v>5.9411800000000001</v>
      </c>
      <c r="I36" s="22">
        <v>-1.03546E-2</v>
      </c>
      <c r="J36" s="22">
        <v>26</v>
      </c>
      <c r="K36" s="22">
        <v>1.5985100000000001</v>
      </c>
      <c r="L36">
        <f t="shared" si="0"/>
        <v>12.783456790123456</v>
      </c>
      <c r="M36">
        <f t="shared" si="1"/>
        <v>20.442281422222223</v>
      </c>
      <c r="N36" s="9"/>
      <c r="O36" s="22">
        <v>3.0975300000000001E-2</v>
      </c>
      <c r="P36" s="22">
        <v>9.6193799999999996</v>
      </c>
      <c r="Q36" s="22">
        <v>-1.6156E-2</v>
      </c>
      <c r="R36" s="22">
        <v>26</v>
      </c>
      <c r="S36" s="22">
        <v>3.13171E-2</v>
      </c>
      <c r="T36">
        <f t="shared" si="2"/>
        <v>19.945679012345678</v>
      </c>
      <c r="U36">
        <f t="shared" si="3"/>
        <v>0.61782339111111106</v>
      </c>
      <c r="X36" s="9"/>
      <c r="Y36" s="22">
        <v>1.5991200000000001</v>
      </c>
      <c r="Z36" s="22">
        <v>15.019399999999999</v>
      </c>
      <c r="AA36" s="22">
        <v>-1.0748300000000001E-2</v>
      </c>
      <c r="AB36" s="22">
        <v>26</v>
      </c>
      <c r="AC36" s="22">
        <v>1.5982099999999999</v>
      </c>
      <c r="AD36">
        <f t="shared" si="4"/>
        <v>13.269506172839506</v>
      </c>
      <c r="AE36">
        <f t="shared" si="5"/>
        <v>21.219532711111111</v>
      </c>
      <c r="AF36" s="9"/>
      <c r="AG36" s="22">
        <v>3.0975300000000001E-2</v>
      </c>
      <c r="AH36" s="22">
        <v>18.697600000000001</v>
      </c>
      <c r="AI36" s="22">
        <v>-1.6220100000000001E-2</v>
      </c>
      <c r="AJ36" s="22">
        <v>26</v>
      </c>
      <c r="AK36" s="22">
        <v>3.10455E-2</v>
      </c>
      <c r="AL36">
        <f t="shared" si="6"/>
        <v>20.024814814814814</v>
      </c>
      <c r="AM36">
        <f t="shared" si="7"/>
        <v>0.62027464633333329</v>
      </c>
      <c r="AP36" s="9"/>
      <c r="AQ36" s="22">
        <v>1.5991200000000001</v>
      </c>
      <c r="AR36" s="22">
        <v>24.035599999999999</v>
      </c>
      <c r="AS36" s="22">
        <v>-1.0626200000000001E-2</v>
      </c>
      <c r="AT36" s="22">
        <v>26</v>
      </c>
      <c r="AU36" s="22">
        <v>1.5988199999999999</v>
      </c>
      <c r="AV36">
        <f t="shared" si="8"/>
        <v>13.118765432098765</v>
      </c>
      <c r="AW36">
        <f t="shared" si="9"/>
        <v>20.978480177777779</v>
      </c>
      <c r="AX36" s="9"/>
      <c r="AY36" s="22">
        <v>3.0975300000000001E-2</v>
      </c>
      <c r="AZ36" s="22">
        <v>27.713799999999999</v>
      </c>
      <c r="BA36" s="22">
        <v>-1.6247600000000001E-2</v>
      </c>
      <c r="BB36" s="22">
        <v>26</v>
      </c>
      <c r="BC36" s="22">
        <v>3.1024199999999998E-2</v>
      </c>
      <c r="BD36">
        <f t="shared" si="10"/>
        <v>20.058765432098767</v>
      </c>
      <c r="BE36">
        <f t="shared" si="11"/>
        <v>0.62132627688888897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1.59409</v>
      </c>
      <c r="H37" s="22">
        <v>5.9512499999999999</v>
      </c>
      <c r="I37" s="22">
        <v>-1.0537700000000001E-2</v>
      </c>
      <c r="J37" s="22">
        <v>27</v>
      </c>
      <c r="K37" s="22">
        <v>1.5933200000000001</v>
      </c>
      <c r="L37">
        <f t="shared" si="0"/>
        <v>13.009506172839506</v>
      </c>
      <c r="M37">
        <f t="shared" si="1"/>
        <v>20.73832369506173</v>
      </c>
      <c r="N37" s="9"/>
      <c r="O37" s="22">
        <v>3.60107E-2</v>
      </c>
      <c r="P37" s="22">
        <v>9.6294500000000003</v>
      </c>
      <c r="Q37" s="22">
        <v>-1.6149899999999998E-2</v>
      </c>
      <c r="R37" s="22">
        <v>27</v>
      </c>
      <c r="S37" s="22">
        <v>3.60107E-2</v>
      </c>
      <c r="T37">
        <f t="shared" si="2"/>
        <v>19.938148148148144</v>
      </c>
      <c r="U37">
        <f t="shared" si="3"/>
        <v>0.71798667151851836</v>
      </c>
      <c r="X37" s="9"/>
      <c r="Y37" s="22">
        <v>1.59409</v>
      </c>
      <c r="Z37" s="22">
        <v>15.029500000000001</v>
      </c>
      <c r="AA37" s="22">
        <v>-1.09344E-2</v>
      </c>
      <c r="AB37" s="22">
        <v>27</v>
      </c>
      <c r="AC37" s="22">
        <v>1.5930200000000001</v>
      </c>
      <c r="AD37">
        <f t="shared" si="4"/>
        <v>13.49925925925926</v>
      </c>
      <c r="AE37">
        <f t="shared" si="5"/>
        <v>21.519034192592592</v>
      </c>
      <c r="AF37" s="9"/>
      <c r="AG37" s="22">
        <v>3.60107E-2</v>
      </c>
      <c r="AH37" s="22">
        <v>18.707699999999999</v>
      </c>
      <c r="AI37" s="22">
        <v>-1.62109E-2</v>
      </c>
      <c r="AJ37" s="22">
        <v>27</v>
      </c>
      <c r="AK37" s="22">
        <v>3.6187700000000003E-2</v>
      </c>
      <c r="AL37">
        <f t="shared" si="6"/>
        <v>20.013456790123456</v>
      </c>
      <c r="AM37">
        <f t="shared" si="7"/>
        <v>0.72069858843209877</v>
      </c>
      <c r="AP37" s="9"/>
      <c r="AQ37" s="22">
        <v>1.59409</v>
      </c>
      <c r="AR37" s="22">
        <v>24.0456</v>
      </c>
      <c r="AS37" s="22">
        <v>-1.0836800000000001E-2</v>
      </c>
      <c r="AT37" s="22">
        <v>27</v>
      </c>
      <c r="AU37" s="22">
        <v>1.5933200000000001</v>
      </c>
      <c r="AV37">
        <f t="shared" si="8"/>
        <v>13.378765432098765</v>
      </c>
      <c r="AW37">
        <f t="shared" si="9"/>
        <v>21.326956187654321</v>
      </c>
      <c r="AX37" s="9"/>
      <c r="AY37" s="22">
        <v>3.60107E-2</v>
      </c>
      <c r="AZ37" s="22">
        <v>27.723800000000001</v>
      </c>
      <c r="BA37" s="22">
        <v>-1.6244499999999999E-2</v>
      </c>
      <c r="BB37" s="22">
        <v>27</v>
      </c>
      <c r="BC37" s="22">
        <v>3.6083999999999998E-2</v>
      </c>
      <c r="BD37">
        <f t="shared" si="10"/>
        <v>20.054938271604936</v>
      </c>
      <c r="BE37">
        <f t="shared" si="11"/>
        <v>0.72219236561728384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1.5890500000000001</v>
      </c>
      <c r="H38" s="22">
        <v>5.9613199999999997</v>
      </c>
      <c r="I38" s="22">
        <v>-1.0705599999999999E-2</v>
      </c>
      <c r="J38" s="22">
        <v>28</v>
      </c>
      <c r="K38" s="22">
        <v>1.58813</v>
      </c>
      <c r="L38">
        <f t="shared" si="0"/>
        <v>13.216790123456789</v>
      </c>
      <c r="M38">
        <f t="shared" si="1"/>
        <v>21.002140345679013</v>
      </c>
      <c r="N38" s="9"/>
      <c r="O38" s="22">
        <v>4.1046100000000002E-2</v>
      </c>
      <c r="P38" s="22">
        <v>9.6395199999999992</v>
      </c>
      <c r="Q38" s="22">
        <v>-1.6146899999999999E-2</v>
      </c>
      <c r="R38" s="22">
        <v>28</v>
      </c>
      <c r="S38" s="22">
        <v>4.1027800000000003E-2</v>
      </c>
      <c r="T38">
        <f t="shared" si="2"/>
        <v>19.934444444444441</v>
      </c>
      <c r="U38">
        <f t="shared" si="3"/>
        <v>0.81823120011111106</v>
      </c>
      <c r="X38" s="9"/>
      <c r="Y38" s="22">
        <v>1.5890500000000001</v>
      </c>
      <c r="Z38" s="22">
        <v>15.0395</v>
      </c>
      <c r="AA38" s="22">
        <v>-1.11115E-2</v>
      </c>
      <c r="AB38" s="22">
        <v>28</v>
      </c>
      <c r="AC38" s="22">
        <v>1.5884400000000001</v>
      </c>
      <c r="AD38">
        <f t="shared" si="4"/>
        <v>13.717901234567901</v>
      </c>
      <c r="AE38">
        <f t="shared" si="5"/>
        <v>21.798430956790124</v>
      </c>
      <c r="AF38" s="9"/>
      <c r="AG38" s="22">
        <v>4.1046100000000002E-2</v>
      </c>
      <c r="AH38" s="22">
        <v>18.7178</v>
      </c>
      <c r="AI38" s="22">
        <v>-1.61987E-2</v>
      </c>
      <c r="AJ38" s="22">
        <v>28</v>
      </c>
      <c r="AK38" s="22">
        <v>4.11102E-2</v>
      </c>
      <c r="AL38">
        <f t="shared" si="6"/>
        <v>19.998395061728392</v>
      </c>
      <c r="AM38">
        <f t="shared" si="7"/>
        <v>0.8208561235432098</v>
      </c>
      <c r="AP38" s="9"/>
      <c r="AQ38" s="22">
        <v>1.5890500000000001</v>
      </c>
      <c r="AR38" s="22">
        <v>24.055700000000002</v>
      </c>
      <c r="AS38" s="22">
        <v>-1.1013800000000001E-2</v>
      </c>
      <c r="AT38" s="22">
        <v>28</v>
      </c>
      <c r="AU38" s="22">
        <v>1.5887500000000001</v>
      </c>
      <c r="AV38">
        <f t="shared" si="8"/>
        <v>13.597283950617285</v>
      </c>
      <c r="AW38">
        <f t="shared" si="9"/>
        <v>21.606764061728398</v>
      </c>
      <c r="AX38" s="9"/>
      <c r="AY38" s="22">
        <v>4.1046100000000002E-2</v>
      </c>
      <c r="AZ38" s="22">
        <v>27.733899999999998</v>
      </c>
      <c r="BA38" s="22">
        <v>-1.62384E-2</v>
      </c>
      <c r="BB38" s="22">
        <v>28</v>
      </c>
      <c r="BC38" s="22">
        <v>4.1317699999999999E-2</v>
      </c>
      <c r="BD38">
        <f t="shared" si="10"/>
        <v>20.047407407407405</v>
      </c>
      <c r="BE38">
        <f t="shared" si="11"/>
        <v>0.82286788918518516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1.5840099999999999</v>
      </c>
      <c r="H39" s="22">
        <v>5.9713900000000004</v>
      </c>
      <c r="I39" s="22">
        <v>-1.08612E-2</v>
      </c>
      <c r="J39" s="22">
        <v>29</v>
      </c>
      <c r="K39" s="22">
        <v>1.58325</v>
      </c>
      <c r="L39">
        <f t="shared" si="0"/>
        <v>13.408888888888887</v>
      </c>
      <c r="M39">
        <f t="shared" si="1"/>
        <v>21.239814088888885</v>
      </c>
      <c r="N39" s="9"/>
      <c r="O39" s="22">
        <v>4.6081499999999997E-2</v>
      </c>
      <c r="P39" s="22">
        <v>9.6495899999999999</v>
      </c>
      <c r="Q39" s="22">
        <v>-1.61438E-2</v>
      </c>
      <c r="R39" s="22">
        <v>29</v>
      </c>
      <c r="S39" s="22">
        <v>4.5910600000000003E-2</v>
      </c>
      <c r="T39">
        <f t="shared" si="2"/>
        <v>19.930617283950614</v>
      </c>
      <c r="U39">
        <f t="shared" si="3"/>
        <v>0.91843274037037015</v>
      </c>
      <c r="X39" s="9"/>
      <c r="Y39" s="22">
        <v>1.5840099999999999</v>
      </c>
      <c r="Z39" s="22">
        <v>15.0496</v>
      </c>
      <c r="AA39" s="22">
        <v>-1.12823E-2</v>
      </c>
      <c r="AB39" s="22">
        <v>29</v>
      </c>
      <c r="AC39" s="22">
        <v>1.58325</v>
      </c>
      <c r="AD39">
        <f t="shared" si="4"/>
        <v>13.928765432098766</v>
      </c>
      <c r="AE39">
        <f t="shared" si="5"/>
        <v>22.063303732098767</v>
      </c>
      <c r="AF39" s="9"/>
      <c r="AG39" s="22">
        <v>4.6081499999999997E-2</v>
      </c>
      <c r="AH39" s="22">
        <v>18.727799999999998</v>
      </c>
      <c r="AI39" s="22">
        <v>-1.6192600000000001E-2</v>
      </c>
      <c r="AJ39" s="22">
        <v>29</v>
      </c>
      <c r="AK39" s="22">
        <v>4.6334800000000002E-2</v>
      </c>
      <c r="AL39">
        <f t="shared" si="6"/>
        <v>19.990864197530865</v>
      </c>
      <c r="AM39">
        <f t="shared" si="7"/>
        <v>0.9212090085185185</v>
      </c>
      <c r="AP39" s="9"/>
      <c r="AQ39" s="22">
        <v>1.5840099999999999</v>
      </c>
      <c r="AR39" s="22">
        <v>24.065799999999999</v>
      </c>
      <c r="AS39" s="22">
        <v>-1.1190800000000001E-2</v>
      </c>
      <c r="AT39" s="22">
        <v>29</v>
      </c>
      <c r="AU39" s="22">
        <v>1.5835600000000001</v>
      </c>
      <c r="AV39">
        <f t="shared" si="8"/>
        <v>13.815802469135802</v>
      </c>
      <c r="AW39">
        <f t="shared" si="9"/>
        <v>21.884369269135799</v>
      </c>
      <c r="AX39" s="9"/>
      <c r="AY39" s="22">
        <v>4.6081499999999997E-2</v>
      </c>
      <c r="AZ39" s="22">
        <v>27.744</v>
      </c>
      <c r="BA39" s="22">
        <v>-1.6232300000000002E-2</v>
      </c>
      <c r="BB39" s="22">
        <v>29</v>
      </c>
      <c r="BC39" s="22">
        <v>4.5992999999999999E-2</v>
      </c>
      <c r="BD39">
        <f t="shared" si="10"/>
        <v>20.039876543209878</v>
      </c>
      <c r="BE39">
        <f t="shared" si="11"/>
        <v>0.92346757092592591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1.5789800000000001</v>
      </c>
      <c r="H40" s="22">
        <v>5.9814600000000002</v>
      </c>
      <c r="I40" s="22">
        <v>-1.10168E-2</v>
      </c>
      <c r="J40" s="22">
        <v>30</v>
      </c>
      <c r="K40" s="22">
        <v>1.5777600000000001</v>
      </c>
      <c r="L40">
        <f t="shared" si="0"/>
        <v>13.600987654320987</v>
      </c>
      <c r="M40">
        <f t="shared" si="1"/>
        <v>21.475687486419751</v>
      </c>
      <c r="N40" s="9"/>
      <c r="O40" s="22">
        <v>5.11169E-2</v>
      </c>
      <c r="P40" s="22">
        <v>9.6596600000000006</v>
      </c>
      <c r="Q40" s="22">
        <v>-1.6137700000000001E-2</v>
      </c>
      <c r="R40" s="22">
        <v>30</v>
      </c>
      <c r="S40" s="22">
        <v>5.0689699999999997E-2</v>
      </c>
      <c r="T40">
        <f t="shared" si="2"/>
        <v>19.923086419753087</v>
      </c>
      <c r="U40">
        <f t="shared" si="3"/>
        <v>1.0184064162098765</v>
      </c>
      <c r="X40" s="9"/>
      <c r="Y40" s="22">
        <v>1.5789800000000001</v>
      </c>
      <c r="Z40" s="22">
        <v>15.059699999999999</v>
      </c>
      <c r="AA40" s="22">
        <v>-1.1456300000000001E-2</v>
      </c>
      <c r="AB40" s="22">
        <v>30</v>
      </c>
      <c r="AC40" s="22">
        <v>1.57806</v>
      </c>
      <c r="AD40">
        <f t="shared" si="4"/>
        <v>14.143580246913581</v>
      </c>
      <c r="AE40">
        <f t="shared" si="5"/>
        <v>22.332430338271607</v>
      </c>
      <c r="AF40" s="9"/>
      <c r="AG40" s="22">
        <v>5.11169E-2</v>
      </c>
      <c r="AH40" s="22">
        <v>18.7379</v>
      </c>
      <c r="AI40" s="22">
        <v>-1.6186499999999999E-2</v>
      </c>
      <c r="AJ40" s="22">
        <v>30</v>
      </c>
      <c r="AK40" s="22">
        <v>5.07202E-2</v>
      </c>
      <c r="AL40">
        <f t="shared" si="6"/>
        <v>19.983333333333331</v>
      </c>
      <c r="AM40">
        <f t="shared" si="7"/>
        <v>1.0214860516666666</v>
      </c>
      <c r="AP40" s="9"/>
      <c r="AQ40" s="22">
        <v>1.5789800000000001</v>
      </c>
      <c r="AR40" s="22">
        <v>24.075900000000001</v>
      </c>
      <c r="AS40" s="22">
        <v>-1.13556E-2</v>
      </c>
      <c r="AT40" s="22">
        <v>30</v>
      </c>
      <c r="AU40" s="22">
        <v>1.5777600000000001</v>
      </c>
      <c r="AV40">
        <f t="shared" si="8"/>
        <v>14.019259259259259</v>
      </c>
      <c r="AW40">
        <f t="shared" si="9"/>
        <v>22.136129985185185</v>
      </c>
      <c r="AX40" s="9"/>
      <c r="AY40" s="22">
        <v>5.11169E-2</v>
      </c>
      <c r="AZ40" s="22">
        <v>27.754100000000001</v>
      </c>
      <c r="BA40" s="22">
        <v>-1.62262E-2</v>
      </c>
      <c r="BB40" s="22">
        <v>30</v>
      </c>
      <c r="BC40" s="22">
        <v>5.0689699999999997E-2</v>
      </c>
      <c r="BD40">
        <f t="shared" si="10"/>
        <v>20.032345679012344</v>
      </c>
      <c r="BE40">
        <f t="shared" si="11"/>
        <v>1.0239914108395061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1.5739399999999999</v>
      </c>
      <c r="H41" s="22">
        <v>5.9915399999999996</v>
      </c>
      <c r="I41" s="22">
        <v>-1.1163299999999999E-2</v>
      </c>
      <c r="J41" s="22">
        <v>31</v>
      </c>
      <c r="K41" s="22">
        <v>1.5728800000000001</v>
      </c>
      <c r="L41">
        <f t="shared" si="0"/>
        <v>13.781851851851851</v>
      </c>
      <c r="M41">
        <f t="shared" si="1"/>
        <v>21.691807903703701</v>
      </c>
      <c r="N41" s="9"/>
      <c r="O41" s="22">
        <v>5.6152300000000002E-2</v>
      </c>
      <c r="P41" s="22">
        <v>9.6697299999999995</v>
      </c>
      <c r="Q41" s="22">
        <v>-1.6137700000000001E-2</v>
      </c>
      <c r="R41" s="22">
        <v>31</v>
      </c>
      <c r="S41" s="22">
        <v>5.5481000000000003E-2</v>
      </c>
      <c r="T41">
        <f t="shared" si="2"/>
        <v>19.923086419753087</v>
      </c>
      <c r="U41">
        <f t="shared" si="3"/>
        <v>1.1187271255679012</v>
      </c>
      <c r="X41" s="9"/>
      <c r="Y41" s="22">
        <v>1.5739399999999999</v>
      </c>
      <c r="Z41" s="22">
        <v>15.069699999999999</v>
      </c>
      <c r="AA41" s="22">
        <v>-1.16089E-2</v>
      </c>
      <c r="AB41" s="22">
        <v>31</v>
      </c>
      <c r="AC41" s="22">
        <v>1.5728800000000001</v>
      </c>
      <c r="AD41">
        <f t="shared" si="4"/>
        <v>14.331975308641976</v>
      </c>
      <c r="AE41">
        <f t="shared" si="5"/>
        <v>22.557669217283951</v>
      </c>
      <c r="AF41" s="9"/>
      <c r="AG41" s="22">
        <v>5.6152300000000002E-2</v>
      </c>
      <c r="AH41" s="22">
        <v>18.748000000000001</v>
      </c>
      <c r="AI41" s="22">
        <v>-1.6174299999999999E-2</v>
      </c>
      <c r="AJ41" s="22">
        <v>31</v>
      </c>
      <c r="AK41" s="22">
        <v>5.5633500000000002E-2</v>
      </c>
      <c r="AL41">
        <f t="shared" si="6"/>
        <v>19.96827160493827</v>
      </c>
      <c r="AM41">
        <f t="shared" si="7"/>
        <v>1.1212643776419753</v>
      </c>
      <c r="AP41" s="9"/>
      <c r="AQ41" s="22">
        <v>1.5739399999999999</v>
      </c>
      <c r="AR41" s="22">
        <v>24.085899999999999</v>
      </c>
      <c r="AS41" s="22">
        <v>-1.1517299999999999E-2</v>
      </c>
      <c r="AT41" s="22">
        <v>31</v>
      </c>
      <c r="AU41" s="22">
        <v>1.5728800000000001</v>
      </c>
      <c r="AV41">
        <f t="shared" si="8"/>
        <v>14.218888888888888</v>
      </c>
      <c r="AW41">
        <f t="shared" si="9"/>
        <v>22.379677977777774</v>
      </c>
      <c r="AX41" s="9"/>
      <c r="AY41" s="22">
        <v>5.6152300000000002E-2</v>
      </c>
      <c r="AZ41" s="22">
        <v>27.764099999999999</v>
      </c>
      <c r="BA41" s="22">
        <v>-1.6223100000000001E-2</v>
      </c>
      <c r="BB41" s="22">
        <v>31</v>
      </c>
      <c r="BC41" s="22">
        <v>5.5572499999999997E-2</v>
      </c>
      <c r="BD41">
        <f t="shared" si="10"/>
        <v>20.028518518518517</v>
      </c>
      <c r="BE41">
        <f t="shared" si="11"/>
        <v>1.1246473804074073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1.56891</v>
      </c>
      <c r="H42" s="22">
        <v>6.0016100000000003</v>
      </c>
      <c r="I42" s="22">
        <v>-1.1367800000000001E-2</v>
      </c>
      <c r="J42" s="22">
        <v>32</v>
      </c>
      <c r="K42" s="22">
        <v>1.56738</v>
      </c>
      <c r="L42">
        <f t="shared" si="0"/>
        <v>14.03432098765432</v>
      </c>
      <c r="M42">
        <f t="shared" si="1"/>
        <v>22.018586540740738</v>
      </c>
      <c r="N42" s="9"/>
      <c r="O42" s="22">
        <v>6.1187699999999998E-2</v>
      </c>
      <c r="P42" s="22">
        <v>9.6798000000000002</v>
      </c>
      <c r="Q42" s="22">
        <v>-1.61285E-2</v>
      </c>
      <c r="R42" s="22">
        <v>32</v>
      </c>
      <c r="S42" s="22">
        <v>6.0577400000000003E-2</v>
      </c>
      <c r="T42">
        <f t="shared" si="2"/>
        <v>19.911728395061726</v>
      </c>
      <c r="U42">
        <f t="shared" si="3"/>
        <v>1.2183528635185183</v>
      </c>
      <c r="X42" s="9"/>
      <c r="Y42" s="22">
        <v>1.56891</v>
      </c>
      <c r="Z42" s="22">
        <v>15.079800000000001</v>
      </c>
      <c r="AA42" s="22">
        <v>-1.17676E-2</v>
      </c>
      <c r="AB42" s="22">
        <v>32</v>
      </c>
      <c r="AC42" s="22">
        <v>1.5683</v>
      </c>
      <c r="AD42">
        <f t="shared" si="4"/>
        <v>14.527901234567899</v>
      </c>
      <c r="AE42">
        <f t="shared" si="5"/>
        <v>22.792969525925923</v>
      </c>
      <c r="AF42" s="9"/>
      <c r="AG42" s="22">
        <v>6.1187699999999998E-2</v>
      </c>
      <c r="AH42" s="22">
        <v>18.757999999999999</v>
      </c>
      <c r="AI42" s="22">
        <v>-1.6174299999999999E-2</v>
      </c>
      <c r="AJ42" s="22">
        <v>32</v>
      </c>
      <c r="AK42" s="22">
        <v>6.1004599999999999E-2</v>
      </c>
      <c r="AL42">
        <f t="shared" si="6"/>
        <v>19.96827160493827</v>
      </c>
      <c r="AM42">
        <f t="shared" si="7"/>
        <v>1.2218126124814814</v>
      </c>
      <c r="AP42" s="9"/>
      <c r="AQ42" s="22">
        <v>1.56891</v>
      </c>
      <c r="AR42" s="22">
        <v>24.096</v>
      </c>
      <c r="AS42" s="22">
        <v>-1.16638E-2</v>
      </c>
      <c r="AT42" s="22">
        <v>32</v>
      </c>
      <c r="AU42" s="22">
        <v>1.56799</v>
      </c>
      <c r="AV42">
        <f t="shared" si="8"/>
        <v>14.399753086419754</v>
      </c>
      <c r="AW42">
        <f t="shared" si="9"/>
        <v>22.591916614814817</v>
      </c>
      <c r="AX42" s="9"/>
      <c r="AY42" s="22">
        <v>6.1187699999999998E-2</v>
      </c>
      <c r="AZ42" s="22">
        <v>27.7742</v>
      </c>
      <c r="BA42" s="22">
        <v>-1.62109E-2</v>
      </c>
      <c r="BB42" s="22">
        <v>32</v>
      </c>
      <c r="BC42" s="22">
        <v>6.0699500000000003E-2</v>
      </c>
      <c r="BD42">
        <f t="shared" si="10"/>
        <v>20.013456790123456</v>
      </c>
      <c r="BE42">
        <f t="shared" si="11"/>
        <v>1.2245773900370369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1.5638700000000001</v>
      </c>
      <c r="H43" s="22">
        <v>6.0116800000000001</v>
      </c>
      <c r="I43" s="22">
        <v>-1.1502099999999999E-2</v>
      </c>
      <c r="J43" s="22">
        <v>33</v>
      </c>
      <c r="K43" s="22">
        <v>1.56311</v>
      </c>
      <c r="L43">
        <f t="shared" si="0"/>
        <v>14.200123456790122</v>
      </c>
      <c r="M43">
        <f t="shared" si="1"/>
        <v>22.207147070370368</v>
      </c>
      <c r="N43" s="9"/>
      <c r="O43" s="22">
        <v>6.6223099999999993E-2</v>
      </c>
      <c r="P43" s="22">
        <v>9.6898700000000009</v>
      </c>
      <c r="Q43" s="22">
        <v>-1.6125500000000001E-2</v>
      </c>
      <c r="R43" s="22">
        <v>33</v>
      </c>
      <c r="S43" s="22">
        <v>6.5948499999999993E-2</v>
      </c>
      <c r="T43">
        <f t="shared" si="2"/>
        <v>19.908024691358026</v>
      </c>
      <c r="U43">
        <f t="shared" si="3"/>
        <v>1.3183711099382716</v>
      </c>
      <c r="X43" s="9"/>
      <c r="Y43" s="22">
        <v>1.5638700000000001</v>
      </c>
      <c r="Z43" s="22">
        <v>15.0899</v>
      </c>
      <c r="AA43" s="22">
        <v>-1.18958E-2</v>
      </c>
      <c r="AB43" s="22">
        <v>33</v>
      </c>
      <c r="AC43" s="22">
        <v>1.56342</v>
      </c>
      <c r="AD43">
        <f t="shared" si="4"/>
        <v>14.686172839506172</v>
      </c>
      <c r="AE43">
        <f t="shared" si="5"/>
        <v>22.967265118518519</v>
      </c>
      <c r="AF43" s="9"/>
      <c r="AG43" s="22">
        <v>6.6223099999999993E-2</v>
      </c>
      <c r="AH43" s="22">
        <v>18.7681</v>
      </c>
      <c r="AI43" s="22">
        <v>-1.6168200000000001E-2</v>
      </c>
      <c r="AJ43" s="22">
        <v>33</v>
      </c>
      <c r="AK43" s="22">
        <v>6.5551799999999993E-2</v>
      </c>
      <c r="AL43">
        <f t="shared" si="6"/>
        <v>19.960740740740739</v>
      </c>
      <c r="AM43">
        <f t="shared" si="7"/>
        <v>1.3218621301481479</v>
      </c>
      <c r="AP43" s="9"/>
      <c r="AQ43" s="22">
        <v>1.5638700000000001</v>
      </c>
      <c r="AR43" s="22">
        <v>24.106100000000001</v>
      </c>
      <c r="AS43" s="22">
        <v>-1.1810299999999999E-2</v>
      </c>
      <c r="AT43" s="22">
        <v>33</v>
      </c>
      <c r="AU43" s="22">
        <v>1.56281</v>
      </c>
      <c r="AV43">
        <f t="shared" si="8"/>
        <v>14.580617283950616</v>
      </c>
      <c r="AW43">
        <f t="shared" si="9"/>
        <v>22.802189951851851</v>
      </c>
      <c r="AX43" s="9"/>
      <c r="AY43" s="22">
        <v>6.6223099999999993E-2</v>
      </c>
      <c r="AZ43" s="22">
        <v>27.784300000000002</v>
      </c>
      <c r="BA43" s="22">
        <v>-1.62109E-2</v>
      </c>
      <c r="BB43" s="22">
        <v>33</v>
      </c>
      <c r="BC43" s="22">
        <v>6.5643300000000002E-2</v>
      </c>
      <c r="BD43">
        <f t="shared" si="10"/>
        <v>20.013456790123456</v>
      </c>
      <c r="BE43">
        <f t="shared" si="11"/>
        <v>1.3253531503580245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1.55884</v>
      </c>
      <c r="H44" s="22">
        <v>6.0217499999999999</v>
      </c>
      <c r="I44" s="22">
        <v>-1.1633299999999999E-2</v>
      </c>
      <c r="J44" s="22">
        <v>34</v>
      </c>
      <c r="K44" s="22">
        <v>1.55823</v>
      </c>
      <c r="L44">
        <f t="shared" si="0"/>
        <v>14.362098765432096</v>
      </c>
      <c r="M44">
        <f t="shared" si="1"/>
        <v>22.388214039506167</v>
      </c>
      <c r="N44" s="9"/>
      <c r="O44" s="22">
        <v>7.1258500000000002E-2</v>
      </c>
      <c r="P44" s="22">
        <v>9.6999399999999998</v>
      </c>
      <c r="Q44" s="22">
        <v>-1.61163E-2</v>
      </c>
      <c r="R44" s="22">
        <v>34</v>
      </c>
      <c r="S44" s="22">
        <v>7.09534E-2</v>
      </c>
      <c r="T44">
        <f t="shared" si="2"/>
        <v>19.896666666666668</v>
      </c>
      <c r="U44">
        <f t="shared" si="3"/>
        <v>1.4178066216666669</v>
      </c>
      <c r="X44" s="9"/>
      <c r="Y44" s="22">
        <v>1.55884</v>
      </c>
      <c r="Z44" s="22">
        <v>15.1</v>
      </c>
      <c r="AA44" s="22">
        <v>-1.20392E-2</v>
      </c>
      <c r="AB44" s="22">
        <v>34</v>
      </c>
      <c r="AC44" s="22">
        <v>1.55823</v>
      </c>
      <c r="AD44">
        <f t="shared" si="4"/>
        <v>14.863209876543209</v>
      </c>
      <c r="AE44">
        <f t="shared" si="5"/>
        <v>23.169366083950617</v>
      </c>
      <c r="AF44" s="9"/>
      <c r="AG44" s="22">
        <v>7.1258500000000002E-2</v>
      </c>
      <c r="AH44" s="22">
        <v>18.778199999999998</v>
      </c>
      <c r="AI44" s="22">
        <v>-1.6162099999999999E-2</v>
      </c>
      <c r="AJ44" s="22">
        <v>34</v>
      </c>
      <c r="AK44" s="22">
        <v>7.0678699999999997E-2</v>
      </c>
      <c r="AL44">
        <f t="shared" si="6"/>
        <v>19.953209876543205</v>
      </c>
      <c r="AM44">
        <f t="shared" si="7"/>
        <v>1.4218358059876541</v>
      </c>
      <c r="AP44" s="9"/>
      <c r="AQ44" s="22">
        <v>1.55884</v>
      </c>
      <c r="AR44" s="22">
        <v>24.116099999999999</v>
      </c>
      <c r="AS44" s="22">
        <v>-1.1941500000000001E-2</v>
      </c>
      <c r="AT44" s="22">
        <v>34</v>
      </c>
      <c r="AU44" s="22">
        <v>1.55823</v>
      </c>
      <c r="AV44">
        <f t="shared" si="8"/>
        <v>14.742592592592592</v>
      </c>
      <c r="AW44">
        <f t="shared" si="9"/>
        <v>22.981343037037036</v>
      </c>
      <c r="AX44" s="9"/>
      <c r="AY44" s="22">
        <v>7.1258500000000002E-2</v>
      </c>
      <c r="AZ44" s="22">
        <v>27.7943</v>
      </c>
      <c r="BA44" s="22">
        <v>-1.6201799999999999E-2</v>
      </c>
      <c r="BB44" s="22">
        <v>34</v>
      </c>
      <c r="BC44" s="22">
        <v>7.07092E-2</v>
      </c>
      <c r="BD44">
        <f t="shared" si="10"/>
        <v>20.002222222222219</v>
      </c>
      <c r="BE44">
        <f t="shared" si="11"/>
        <v>1.425328352222222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1.5538000000000001</v>
      </c>
      <c r="H45" s="22">
        <v>6.0318199999999997</v>
      </c>
      <c r="I45" s="22">
        <v>-1.17676E-2</v>
      </c>
      <c r="J45" s="22">
        <v>35</v>
      </c>
      <c r="K45" s="22">
        <v>1.55304</v>
      </c>
      <c r="L45">
        <f t="shared" si="0"/>
        <v>14.527901234567899</v>
      </c>
      <c r="M45">
        <f t="shared" si="1"/>
        <v>22.573452938271604</v>
      </c>
      <c r="N45" s="9"/>
      <c r="O45" s="22">
        <v>7.6293899999999998E-2</v>
      </c>
      <c r="P45" s="22">
        <v>9.7100100000000005</v>
      </c>
      <c r="Q45" s="22">
        <v>-1.6113300000000001E-2</v>
      </c>
      <c r="R45" s="22">
        <v>35</v>
      </c>
      <c r="S45" s="22">
        <v>7.5866699999999995E-2</v>
      </c>
      <c r="T45">
        <f t="shared" si="2"/>
        <v>19.892962962962962</v>
      </c>
      <c r="U45">
        <f t="shared" si="3"/>
        <v>1.5177117269999998</v>
      </c>
      <c r="X45" s="9"/>
      <c r="Y45" s="22">
        <v>1.5538000000000001</v>
      </c>
      <c r="Z45" s="22">
        <v>15.11</v>
      </c>
      <c r="AA45" s="22">
        <v>-1.2158199999999999E-2</v>
      </c>
      <c r="AB45" s="22">
        <v>35</v>
      </c>
      <c r="AC45" s="22">
        <v>1.5533399999999999</v>
      </c>
      <c r="AD45">
        <f t="shared" si="4"/>
        <v>15.010123456790122</v>
      </c>
      <c r="AE45">
        <f t="shared" si="5"/>
        <v>23.322729827160494</v>
      </c>
      <c r="AF45" s="9"/>
      <c r="AG45" s="22">
        <v>7.6293899999999998E-2</v>
      </c>
      <c r="AH45" s="22">
        <v>18.7883</v>
      </c>
      <c r="AI45" s="22">
        <v>-1.6159099999999999E-2</v>
      </c>
      <c r="AJ45" s="22">
        <v>35</v>
      </c>
      <c r="AK45" s="22">
        <v>7.5988799999999995E-2</v>
      </c>
      <c r="AL45">
        <f t="shared" si="6"/>
        <v>19.949506172839506</v>
      </c>
      <c r="AM45">
        <f t="shared" si="7"/>
        <v>1.5220256289999998</v>
      </c>
      <c r="AP45" s="9"/>
      <c r="AQ45" s="22">
        <v>1.5538000000000001</v>
      </c>
      <c r="AR45" s="22">
        <v>24.126200000000001</v>
      </c>
      <c r="AS45" s="22">
        <v>-1.2063600000000001E-2</v>
      </c>
      <c r="AT45" s="22">
        <v>35</v>
      </c>
      <c r="AU45" s="22">
        <v>1.5533399999999999</v>
      </c>
      <c r="AV45">
        <f t="shared" si="8"/>
        <v>14.893333333333333</v>
      </c>
      <c r="AW45">
        <f t="shared" si="9"/>
        <v>23.141261333333333</v>
      </c>
      <c r="AX45" s="9"/>
      <c r="AY45" s="22">
        <v>7.6293899999999998E-2</v>
      </c>
      <c r="AZ45" s="22">
        <v>27.804400000000001</v>
      </c>
      <c r="BA45" s="22">
        <v>-1.61957E-2</v>
      </c>
      <c r="BB45" s="22">
        <v>35</v>
      </c>
      <c r="BC45" s="22">
        <v>7.5866699999999995E-2</v>
      </c>
      <c r="BD45">
        <f t="shared" si="10"/>
        <v>19.994691358024692</v>
      </c>
      <c r="BE45">
        <f t="shared" si="11"/>
        <v>1.525472983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1.54877</v>
      </c>
      <c r="H46" s="22">
        <v>6.0418900000000004</v>
      </c>
      <c r="I46" s="22">
        <v>-1.18835E-2</v>
      </c>
      <c r="J46" s="22">
        <v>36</v>
      </c>
      <c r="K46" s="22">
        <v>1.54816</v>
      </c>
      <c r="L46">
        <f t="shared" si="0"/>
        <v>14.670987654320987</v>
      </c>
      <c r="M46">
        <f t="shared" si="1"/>
        <v>22.721985549382715</v>
      </c>
      <c r="N46" s="9"/>
      <c r="O46" s="22">
        <v>8.1329299999999993E-2</v>
      </c>
      <c r="P46" s="22">
        <v>9.7200900000000008</v>
      </c>
      <c r="Q46" s="22">
        <v>-1.61011E-2</v>
      </c>
      <c r="R46" s="22">
        <v>36</v>
      </c>
      <c r="S46" s="22">
        <v>8.0963099999999996E-2</v>
      </c>
      <c r="T46">
        <f t="shared" si="2"/>
        <v>19.877901234567901</v>
      </c>
      <c r="U46">
        <f t="shared" si="3"/>
        <v>1.616655792876543</v>
      </c>
      <c r="X46" s="9"/>
      <c r="Y46" s="22">
        <v>1.54877</v>
      </c>
      <c r="Z46" s="22">
        <v>15.120100000000001</v>
      </c>
      <c r="AA46" s="22">
        <v>-1.2286399999999999E-2</v>
      </c>
      <c r="AB46" s="22">
        <v>36</v>
      </c>
      <c r="AC46" s="22">
        <v>1.5478499999999999</v>
      </c>
      <c r="AD46">
        <f t="shared" si="4"/>
        <v>15.168395061728393</v>
      </c>
      <c r="AE46">
        <f t="shared" si="5"/>
        <v>23.492355219753083</v>
      </c>
      <c r="AF46" s="9"/>
      <c r="AG46" s="22">
        <v>8.1329299999999993E-2</v>
      </c>
      <c r="AH46" s="22">
        <v>18.798300000000001</v>
      </c>
      <c r="AI46" s="22">
        <v>-1.6156E-2</v>
      </c>
      <c r="AJ46" s="22">
        <v>36</v>
      </c>
      <c r="AK46" s="22">
        <v>8.0871600000000002E-2</v>
      </c>
      <c r="AL46">
        <f t="shared" si="6"/>
        <v>19.945679012345678</v>
      </c>
      <c r="AM46">
        <f t="shared" si="7"/>
        <v>1.6221681120987652</v>
      </c>
      <c r="AP46" s="9"/>
      <c r="AQ46" s="22">
        <v>1.54877</v>
      </c>
      <c r="AR46" s="22">
        <v>24.136299999999999</v>
      </c>
      <c r="AS46" s="22">
        <v>-1.21796E-2</v>
      </c>
      <c r="AT46" s="22">
        <v>36</v>
      </c>
      <c r="AU46" s="22">
        <v>1.54755</v>
      </c>
      <c r="AV46">
        <f t="shared" si="8"/>
        <v>15.036543209876543</v>
      </c>
      <c r="AW46">
        <f t="shared" si="9"/>
        <v>23.288147027160495</v>
      </c>
      <c r="AX46" s="9"/>
      <c r="AY46" s="22">
        <v>8.1329299999999993E-2</v>
      </c>
      <c r="AZ46" s="22">
        <v>27.814499999999999</v>
      </c>
      <c r="BA46" s="22">
        <v>-1.6189599999999998E-2</v>
      </c>
      <c r="BB46" s="22">
        <v>36</v>
      </c>
      <c r="BC46" s="22">
        <v>8.0841099999999999E-2</v>
      </c>
      <c r="BD46">
        <f t="shared" si="10"/>
        <v>19.987160493827158</v>
      </c>
      <c r="BE46">
        <f t="shared" si="11"/>
        <v>1.6255417719506169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1.54373</v>
      </c>
      <c r="H47" s="22">
        <v>6.0519600000000002</v>
      </c>
      <c r="I47" s="22">
        <v>-1.1987299999999999E-2</v>
      </c>
      <c r="J47" s="22">
        <v>37</v>
      </c>
      <c r="K47" s="22">
        <v>1.54297</v>
      </c>
      <c r="L47">
        <f t="shared" si="0"/>
        <v>14.799135802469134</v>
      </c>
      <c r="M47">
        <f t="shared" si="1"/>
        <v>22.845869912345677</v>
      </c>
      <c r="N47" s="9"/>
      <c r="O47" s="22">
        <v>8.6364700000000003E-2</v>
      </c>
      <c r="P47" s="22">
        <v>9.7301599999999997</v>
      </c>
      <c r="Q47" s="22">
        <v>-1.6098000000000001E-2</v>
      </c>
      <c r="R47" s="22">
        <v>37</v>
      </c>
      <c r="S47" s="22">
        <v>8.5998500000000005E-2</v>
      </c>
      <c r="T47">
        <f t="shared" si="2"/>
        <v>19.874074074074077</v>
      </c>
      <c r="U47">
        <f t="shared" si="3"/>
        <v>1.7164184451851854</v>
      </c>
      <c r="X47" s="9"/>
      <c r="Y47" s="22">
        <v>1.54373</v>
      </c>
      <c r="Z47" s="22">
        <v>15.1302</v>
      </c>
      <c r="AA47" s="22">
        <v>-1.23962E-2</v>
      </c>
      <c r="AB47" s="22">
        <v>37</v>
      </c>
      <c r="AC47" s="22">
        <v>1.5432699999999999</v>
      </c>
      <c r="AD47">
        <f t="shared" si="4"/>
        <v>15.303950617283951</v>
      </c>
      <c r="AE47">
        <f t="shared" si="5"/>
        <v>23.625167686419754</v>
      </c>
      <c r="AF47" s="9"/>
      <c r="AG47" s="22">
        <v>8.6364700000000003E-2</v>
      </c>
      <c r="AH47" s="22">
        <v>18.808399999999999</v>
      </c>
      <c r="AI47" s="22">
        <v>-1.6149899999999998E-2</v>
      </c>
      <c r="AJ47" s="22">
        <v>37</v>
      </c>
      <c r="AK47" s="22">
        <v>8.5632299999999995E-2</v>
      </c>
      <c r="AL47">
        <f t="shared" si="6"/>
        <v>19.938148148148144</v>
      </c>
      <c r="AM47">
        <f t="shared" si="7"/>
        <v>1.7219521833703701</v>
      </c>
      <c r="AP47" s="9"/>
      <c r="AQ47" s="22">
        <v>1.54373</v>
      </c>
      <c r="AR47" s="22">
        <v>24.1464</v>
      </c>
      <c r="AS47" s="22">
        <v>-1.22986E-2</v>
      </c>
      <c r="AT47" s="22">
        <v>37</v>
      </c>
      <c r="AU47" s="22">
        <v>1.5426599999999999</v>
      </c>
      <c r="AV47">
        <f t="shared" si="8"/>
        <v>15.183456790123456</v>
      </c>
      <c r="AW47">
        <f t="shared" si="9"/>
        <v>23.439157750617284</v>
      </c>
      <c r="AX47" s="9"/>
      <c r="AY47" s="22">
        <v>8.6364700000000003E-2</v>
      </c>
      <c r="AZ47" s="22">
        <v>27.8246</v>
      </c>
      <c r="BA47" s="22">
        <v>-1.6186499999999999E-2</v>
      </c>
      <c r="BB47" s="22">
        <v>37</v>
      </c>
      <c r="BC47" s="22">
        <v>8.5998500000000005E-2</v>
      </c>
      <c r="BD47">
        <f t="shared" si="10"/>
        <v>19.983333333333331</v>
      </c>
      <c r="BE47">
        <f t="shared" si="11"/>
        <v>1.7258545883333332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1.5387</v>
      </c>
      <c r="H48" s="22">
        <v>6.06203</v>
      </c>
      <c r="I48" s="22">
        <v>-1.2088E-2</v>
      </c>
      <c r="J48" s="22">
        <v>38</v>
      </c>
      <c r="K48" s="22">
        <v>1.53809</v>
      </c>
      <c r="L48">
        <f t="shared" si="0"/>
        <v>14.923456790123456</v>
      </c>
      <c r="M48">
        <f t="shared" si="1"/>
        <v>22.96272296296296</v>
      </c>
      <c r="N48" s="9"/>
      <c r="O48" s="22">
        <v>9.1400099999999998E-2</v>
      </c>
      <c r="P48" s="22">
        <v>9.7402300000000004</v>
      </c>
      <c r="Q48" s="22">
        <v>-1.6091899999999999E-2</v>
      </c>
      <c r="R48" s="22">
        <v>38</v>
      </c>
      <c r="S48" s="22">
        <v>9.0850799999999995E-2</v>
      </c>
      <c r="T48">
        <f t="shared" si="2"/>
        <v>19.866543209876539</v>
      </c>
      <c r="U48">
        <f t="shared" si="3"/>
        <v>1.8158040360370367</v>
      </c>
      <c r="X48" s="9"/>
      <c r="Y48" s="22">
        <v>1.5387</v>
      </c>
      <c r="Z48" s="22">
        <v>15.1402</v>
      </c>
      <c r="AA48" s="22">
        <v>-1.25031E-2</v>
      </c>
      <c r="AB48" s="22">
        <v>38</v>
      </c>
      <c r="AC48" s="22">
        <v>1.53748</v>
      </c>
      <c r="AD48">
        <f t="shared" si="4"/>
        <v>15.435925925925924</v>
      </c>
      <c r="AE48">
        <f t="shared" si="5"/>
        <v>23.751259222222217</v>
      </c>
      <c r="AF48" s="9"/>
      <c r="AG48" s="22">
        <v>9.1400099999999998E-2</v>
      </c>
      <c r="AH48" s="22">
        <v>18.8185</v>
      </c>
      <c r="AI48" s="22">
        <v>-1.6146899999999999E-2</v>
      </c>
      <c r="AJ48" s="22">
        <v>38</v>
      </c>
      <c r="AK48" s="22">
        <v>9.1033900000000001E-2</v>
      </c>
      <c r="AL48">
        <f t="shared" si="6"/>
        <v>19.934444444444441</v>
      </c>
      <c r="AM48">
        <f t="shared" si="7"/>
        <v>1.8220102156666664</v>
      </c>
      <c r="AP48" s="9"/>
      <c r="AQ48" s="22">
        <v>1.5387</v>
      </c>
      <c r="AR48" s="22">
        <v>24.156400000000001</v>
      </c>
      <c r="AS48" s="22">
        <v>-1.24084E-2</v>
      </c>
      <c r="AT48" s="22">
        <v>38</v>
      </c>
      <c r="AU48" s="22">
        <v>1.53748</v>
      </c>
      <c r="AV48">
        <f t="shared" si="8"/>
        <v>15.319012345679011</v>
      </c>
      <c r="AW48">
        <f t="shared" si="9"/>
        <v>23.571364296296295</v>
      </c>
      <c r="AX48" s="9"/>
      <c r="AY48" s="22">
        <v>9.1400099999999998E-2</v>
      </c>
      <c r="AZ48" s="22">
        <v>27.834599999999998</v>
      </c>
      <c r="BA48" s="22">
        <v>-1.6180400000000001E-2</v>
      </c>
      <c r="BB48" s="22">
        <v>38</v>
      </c>
      <c r="BC48" s="22">
        <v>9.1033900000000001E-2</v>
      </c>
      <c r="BD48">
        <f t="shared" si="10"/>
        <v>19.975802469135804</v>
      </c>
      <c r="BE48">
        <f t="shared" si="11"/>
        <v>1.8257903432592593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1.53366</v>
      </c>
      <c r="H49" s="22">
        <v>6.0720999999999998</v>
      </c>
      <c r="I49" s="22">
        <v>-1.2191799999999999E-2</v>
      </c>
      <c r="J49" s="22">
        <v>39</v>
      </c>
      <c r="K49" s="22">
        <v>1.5325899999999999</v>
      </c>
      <c r="L49">
        <f t="shared" si="0"/>
        <v>15.051604938271602</v>
      </c>
      <c r="M49">
        <f t="shared" si="1"/>
        <v>23.084044429629625</v>
      </c>
      <c r="N49" s="9"/>
      <c r="O49" s="22">
        <v>9.6435499999999993E-2</v>
      </c>
      <c r="P49" s="22">
        <v>9.7502999999999993</v>
      </c>
      <c r="Q49" s="22">
        <v>-1.60889E-2</v>
      </c>
      <c r="R49" s="22">
        <v>39</v>
      </c>
      <c r="S49" s="22">
        <v>9.6160899999999994E-2</v>
      </c>
      <c r="T49">
        <f t="shared" si="2"/>
        <v>19.862839506172836</v>
      </c>
      <c r="U49">
        <f t="shared" si="3"/>
        <v>1.9154828591975304</v>
      </c>
      <c r="X49" s="9"/>
      <c r="Y49" s="22">
        <v>1.53366</v>
      </c>
      <c r="Z49" s="22">
        <v>15.1503</v>
      </c>
      <c r="AA49" s="22">
        <v>-1.26038E-2</v>
      </c>
      <c r="AB49" s="22">
        <v>39</v>
      </c>
      <c r="AC49" s="22">
        <v>1.5331999999999999</v>
      </c>
      <c r="AD49">
        <f t="shared" si="4"/>
        <v>15.560246913580245</v>
      </c>
      <c r="AE49">
        <f t="shared" si="5"/>
        <v>23.864128281481481</v>
      </c>
      <c r="AF49" s="9"/>
      <c r="AG49" s="22">
        <v>9.6435499999999993E-2</v>
      </c>
      <c r="AH49" s="22">
        <v>18.828499999999998</v>
      </c>
      <c r="AI49" s="22">
        <v>-1.6140700000000001E-2</v>
      </c>
      <c r="AJ49" s="22">
        <v>39</v>
      </c>
      <c r="AK49" s="22">
        <v>9.6191399999999996E-2</v>
      </c>
      <c r="AL49">
        <f t="shared" si="6"/>
        <v>19.92679012345679</v>
      </c>
      <c r="AM49">
        <f t="shared" si="7"/>
        <v>1.9216499689506172</v>
      </c>
      <c r="AP49" s="9"/>
      <c r="AQ49" s="22">
        <v>1.53366</v>
      </c>
      <c r="AR49" s="22">
        <v>24.166499999999999</v>
      </c>
      <c r="AS49" s="22">
        <v>-1.25183E-2</v>
      </c>
      <c r="AT49" s="22">
        <v>39</v>
      </c>
      <c r="AU49" s="22">
        <v>1.5328999999999999</v>
      </c>
      <c r="AV49">
        <f t="shared" si="8"/>
        <v>15.454691358024689</v>
      </c>
      <c r="AW49">
        <f t="shared" si="9"/>
        <v>23.702241948148146</v>
      </c>
      <c r="AX49" s="9"/>
      <c r="AY49" s="22">
        <v>9.6435499999999993E-2</v>
      </c>
      <c r="AZ49" s="22">
        <v>27.8447</v>
      </c>
      <c r="BA49" s="22">
        <v>-1.6177400000000002E-2</v>
      </c>
      <c r="BB49" s="22">
        <v>39</v>
      </c>
      <c r="BC49" s="22">
        <v>9.6038799999999994E-2</v>
      </c>
      <c r="BD49">
        <f t="shared" si="10"/>
        <v>19.972098765432101</v>
      </c>
      <c r="BE49">
        <f t="shared" si="11"/>
        <v>1.9260193304938271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1.5286299999999999</v>
      </c>
      <c r="H50" s="22">
        <v>6.0821699999999996</v>
      </c>
      <c r="I50" s="22">
        <v>-1.2289400000000001E-2</v>
      </c>
      <c r="J50" s="22">
        <v>40</v>
      </c>
      <c r="K50" s="22">
        <v>1.5277099999999999</v>
      </c>
      <c r="L50">
        <f t="shared" si="0"/>
        <v>15.172098765432098</v>
      </c>
      <c r="M50">
        <f t="shared" si="1"/>
        <v>23.192525335802468</v>
      </c>
      <c r="N50" s="9"/>
      <c r="O50" s="22">
        <v>0.10147100000000001</v>
      </c>
      <c r="P50" s="22">
        <v>9.76037</v>
      </c>
      <c r="Q50" s="22">
        <v>-1.6085800000000001E-2</v>
      </c>
      <c r="R50" s="22">
        <v>40</v>
      </c>
      <c r="S50" s="22">
        <v>0.10104399999999999</v>
      </c>
      <c r="T50">
        <f t="shared" si="2"/>
        <v>19.859012345679012</v>
      </c>
      <c r="U50">
        <f t="shared" si="3"/>
        <v>2.0151138417283954</v>
      </c>
      <c r="X50" s="9"/>
      <c r="Y50" s="22">
        <v>1.5286299999999999</v>
      </c>
      <c r="Z50" s="22">
        <v>15.160399999999999</v>
      </c>
      <c r="AA50" s="22">
        <v>-1.27136E-2</v>
      </c>
      <c r="AB50" s="22">
        <v>40</v>
      </c>
      <c r="AC50" s="22">
        <v>1.5280199999999999</v>
      </c>
      <c r="AD50">
        <f t="shared" si="4"/>
        <v>15.695802469135801</v>
      </c>
      <c r="AE50">
        <f t="shared" si="5"/>
        <v>23.993074528395059</v>
      </c>
      <c r="AF50" s="9"/>
      <c r="AG50" s="22">
        <v>0.10147100000000001</v>
      </c>
      <c r="AH50" s="22">
        <v>18.8386</v>
      </c>
      <c r="AI50" s="22">
        <v>-1.6137700000000001E-2</v>
      </c>
      <c r="AJ50" s="22">
        <v>40</v>
      </c>
      <c r="AK50" s="22">
        <v>0.101074</v>
      </c>
      <c r="AL50">
        <f t="shared" si="6"/>
        <v>19.923086419753087</v>
      </c>
      <c r="AM50">
        <f t="shared" si="7"/>
        <v>2.0216155020987654</v>
      </c>
      <c r="AP50" s="9"/>
      <c r="AQ50" s="22">
        <v>1.5286299999999999</v>
      </c>
      <c r="AR50" s="22">
        <v>24.176600000000001</v>
      </c>
      <c r="AS50" s="22">
        <v>-1.26251E-2</v>
      </c>
      <c r="AT50" s="22">
        <v>40</v>
      </c>
      <c r="AU50" s="22">
        <v>1.5280199999999999</v>
      </c>
      <c r="AV50">
        <f t="shared" si="8"/>
        <v>15.586543209876544</v>
      </c>
      <c r="AW50">
        <f t="shared" si="9"/>
        <v>23.826057546913578</v>
      </c>
      <c r="AX50" s="9"/>
      <c r="AY50" s="22">
        <v>0.10147100000000001</v>
      </c>
      <c r="AZ50" s="22">
        <v>27.854800000000001</v>
      </c>
      <c r="BA50" s="22">
        <v>-1.6174299999999999E-2</v>
      </c>
      <c r="BB50" s="22">
        <v>40</v>
      </c>
      <c r="BC50" s="22">
        <v>0.10101300000000001</v>
      </c>
      <c r="BD50">
        <f t="shared" si="10"/>
        <v>19.96827160493827</v>
      </c>
      <c r="BE50">
        <f t="shared" si="11"/>
        <v>2.0262004880246911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1.52359</v>
      </c>
      <c r="H51" s="22">
        <v>6.0922499999999999</v>
      </c>
      <c r="I51" s="22">
        <v>-1.23871E-2</v>
      </c>
      <c r="J51" s="22">
        <v>41</v>
      </c>
      <c r="K51" s="22">
        <v>1.5225200000000001</v>
      </c>
      <c r="L51">
        <f t="shared" si="0"/>
        <v>15.292716049382715</v>
      </c>
      <c r="M51">
        <f t="shared" si="1"/>
        <v>23.29982924567901</v>
      </c>
      <c r="N51" s="9"/>
      <c r="O51" s="22">
        <v>0.106506</v>
      </c>
      <c r="P51" s="22">
        <v>9.7704400000000007</v>
      </c>
      <c r="Q51" s="22">
        <v>-1.6076699999999999E-2</v>
      </c>
      <c r="R51" s="22">
        <v>41</v>
      </c>
      <c r="S51" s="22">
        <v>0.106506</v>
      </c>
      <c r="T51">
        <f t="shared" si="2"/>
        <v>19.847777777777775</v>
      </c>
      <c r="U51">
        <f t="shared" si="3"/>
        <v>2.1139074199999999</v>
      </c>
      <c r="X51" s="9"/>
      <c r="Y51" s="22">
        <v>1.52359</v>
      </c>
      <c r="Z51" s="22">
        <v>15.170500000000001</v>
      </c>
      <c r="AA51" s="22">
        <v>-1.28021E-2</v>
      </c>
      <c r="AB51" s="22">
        <v>41</v>
      </c>
      <c r="AC51" s="22">
        <v>1.5228299999999999</v>
      </c>
      <c r="AD51">
        <f t="shared" si="4"/>
        <v>15.805061728395062</v>
      </c>
      <c r="AE51">
        <f t="shared" si="5"/>
        <v>24.080433998765432</v>
      </c>
      <c r="AF51" s="9"/>
      <c r="AG51" s="22">
        <v>0.106506</v>
      </c>
      <c r="AH51" s="22">
        <v>18.848700000000001</v>
      </c>
      <c r="AI51" s="22">
        <v>-1.6137700000000001E-2</v>
      </c>
      <c r="AJ51" s="22">
        <v>41</v>
      </c>
      <c r="AK51" s="22">
        <v>0.10592699999999999</v>
      </c>
      <c r="AL51">
        <f t="shared" si="6"/>
        <v>19.923086419753087</v>
      </c>
      <c r="AM51">
        <f t="shared" si="7"/>
        <v>2.1219282422222223</v>
      </c>
      <c r="AP51" s="9"/>
      <c r="AQ51" s="22">
        <v>1.52359</v>
      </c>
      <c r="AR51" s="22">
        <v>24.186599999999999</v>
      </c>
      <c r="AS51" s="22">
        <v>-1.27197E-2</v>
      </c>
      <c r="AT51" s="22">
        <v>41</v>
      </c>
      <c r="AU51" s="22">
        <v>1.5222199999999999</v>
      </c>
      <c r="AV51">
        <f t="shared" si="8"/>
        <v>15.703333333333333</v>
      </c>
      <c r="AW51">
        <f t="shared" si="9"/>
        <v>23.925441633333332</v>
      </c>
      <c r="AX51" s="9"/>
      <c r="AY51" s="22">
        <v>0.106506</v>
      </c>
      <c r="AZ51" s="22">
        <v>27.864799999999999</v>
      </c>
      <c r="BA51" s="22">
        <v>-1.6162099999999999E-2</v>
      </c>
      <c r="BB51" s="22">
        <v>41</v>
      </c>
      <c r="BC51" s="22">
        <v>0.106476</v>
      </c>
      <c r="BD51">
        <f t="shared" si="10"/>
        <v>19.953209876543205</v>
      </c>
      <c r="BE51">
        <f t="shared" si="11"/>
        <v>2.1251365711111108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1.5185500000000001</v>
      </c>
      <c r="H52" s="22">
        <v>6.1023199999999997</v>
      </c>
      <c r="I52" s="22">
        <v>-1.24817E-2</v>
      </c>
      <c r="J52" s="22">
        <v>42</v>
      </c>
      <c r="K52" s="22">
        <v>1.5173300000000001</v>
      </c>
      <c r="L52">
        <f t="shared" si="0"/>
        <v>15.409506172839505</v>
      </c>
      <c r="M52">
        <f t="shared" si="1"/>
        <v>23.400105598765432</v>
      </c>
      <c r="N52" s="9"/>
      <c r="O52" s="22">
        <v>0.111542</v>
      </c>
      <c r="P52" s="22">
        <v>9.7805099999999996</v>
      </c>
      <c r="Q52" s="22">
        <v>-1.6070600000000001E-2</v>
      </c>
      <c r="R52" s="22">
        <v>42</v>
      </c>
      <c r="S52" s="22">
        <v>0.111023</v>
      </c>
      <c r="T52">
        <f t="shared" si="2"/>
        <v>19.840246913580245</v>
      </c>
      <c r="U52">
        <f t="shared" si="3"/>
        <v>2.2130208212345677</v>
      </c>
      <c r="X52" s="9"/>
      <c r="Y52" s="22">
        <v>1.5185500000000001</v>
      </c>
      <c r="Z52" s="22">
        <v>15.1805</v>
      </c>
      <c r="AA52" s="22">
        <v>-1.2887600000000001E-2</v>
      </c>
      <c r="AB52" s="22">
        <v>42</v>
      </c>
      <c r="AC52" s="22">
        <v>1.5176400000000001</v>
      </c>
      <c r="AD52">
        <f t="shared" si="4"/>
        <v>15.910617283950618</v>
      </c>
      <c r="AE52">
        <f t="shared" si="5"/>
        <v>24.161067876543211</v>
      </c>
      <c r="AF52" s="9"/>
      <c r="AG52" s="22">
        <v>0.111542</v>
      </c>
      <c r="AH52" s="22">
        <v>18.858799999999999</v>
      </c>
      <c r="AI52" s="22">
        <v>-1.6134599999999999E-2</v>
      </c>
      <c r="AJ52" s="22">
        <v>42</v>
      </c>
      <c r="AK52" s="22">
        <v>0.110931</v>
      </c>
      <c r="AL52">
        <f t="shared" si="6"/>
        <v>19.91925925925926</v>
      </c>
      <c r="AM52">
        <f t="shared" si="7"/>
        <v>2.2218340162962962</v>
      </c>
      <c r="AP52" s="9"/>
      <c r="AQ52" s="22">
        <v>1.5185500000000001</v>
      </c>
      <c r="AR52" s="22">
        <v>24.1967</v>
      </c>
      <c r="AS52" s="22">
        <v>-1.2805199999999999E-2</v>
      </c>
      <c r="AT52" s="22">
        <v>42</v>
      </c>
      <c r="AU52" s="22">
        <v>1.5179400000000001</v>
      </c>
      <c r="AV52">
        <f t="shared" si="8"/>
        <v>15.808888888888886</v>
      </c>
      <c r="AW52">
        <f t="shared" si="9"/>
        <v>24.00658822222222</v>
      </c>
      <c r="AX52" s="9"/>
      <c r="AY52" s="22">
        <v>0.111542</v>
      </c>
      <c r="AZ52" s="22">
        <v>27.8749</v>
      </c>
      <c r="BA52" s="22">
        <v>-1.6153000000000001E-2</v>
      </c>
      <c r="BB52" s="22">
        <v>42</v>
      </c>
      <c r="BC52" s="22">
        <v>0.11114499999999999</v>
      </c>
      <c r="BD52">
        <f t="shared" si="10"/>
        <v>19.941975308641975</v>
      </c>
      <c r="BE52">
        <f t="shared" si="11"/>
        <v>2.2243678098765431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1.51352</v>
      </c>
      <c r="H53" s="22">
        <v>6.1123900000000004</v>
      </c>
      <c r="I53" s="22">
        <v>-1.25702E-2</v>
      </c>
      <c r="J53" s="22">
        <v>43</v>
      </c>
      <c r="K53" s="22">
        <v>1.5130600000000001</v>
      </c>
      <c r="L53">
        <f t="shared" si="0"/>
        <v>15.518765432098766</v>
      </c>
      <c r="M53">
        <f t="shared" si="1"/>
        <v>23.487961856790125</v>
      </c>
      <c r="N53" s="9"/>
      <c r="O53" s="22">
        <v>0.116577</v>
      </c>
      <c r="P53" s="22">
        <v>9.7905800000000003</v>
      </c>
      <c r="Q53" s="22">
        <v>-1.6064499999999999E-2</v>
      </c>
      <c r="R53" s="22">
        <v>43</v>
      </c>
      <c r="S53" s="22">
        <v>0.11605799999999999</v>
      </c>
      <c r="T53">
        <f t="shared" si="2"/>
        <v>19.832716049382714</v>
      </c>
      <c r="U53">
        <f t="shared" si="3"/>
        <v>2.3120385388888889</v>
      </c>
      <c r="X53" s="9"/>
      <c r="Y53" s="22">
        <v>1.51352</v>
      </c>
      <c r="Z53" s="22">
        <v>15.1906</v>
      </c>
      <c r="AA53" s="22">
        <v>-1.29639E-2</v>
      </c>
      <c r="AB53" s="22">
        <v>43</v>
      </c>
      <c r="AC53" s="22">
        <v>1.5124500000000001</v>
      </c>
      <c r="AD53">
        <f t="shared" si="4"/>
        <v>16.004814814814814</v>
      </c>
      <c r="AE53">
        <f t="shared" si="5"/>
        <v>24.223607318518518</v>
      </c>
      <c r="AF53" s="9"/>
      <c r="AG53" s="22">
        <v>0.116577</v>
      </c>
      <c r="AH53" s="22">
        <v>18.8688</v>
      </c>
      <c r="AI53" s="22">
        <v>-1.6131599999999999E-2</v>
      </c>
      <c r="AJ53" s="22">
        <v>43</v>
      </c>
      <c r="AK53" s="22">
        <v>0.11602800000000001</v>
      </c>
      <c r="AL53">
        <f t="shared" si="6"/>
        <v>19.915555555555553</v>
      </c>
      <c r="AM53">
        <f t="shared" si="7"/>
        <v>2.3216957199999997</v>
      </c>
      <c r="AP53" s="9"/>
      <c r="AQ53" s="22">
        <v>1.51352</v>
      </c>
      <c r="AR53" s="22">
        <v>24.206800000000001</v>
      </c>
      <c r="AS53" s="22">
        <v>-1.28906E-2</v>
      </c>
      <c r="AT53" s="22">
        <v>43</v>
      </c>
      <c r="AU53" s="22">
        <v>1.5130600000000001</v>
      </c>
      <c r="AV53">
        <f t="shared" si="8"/>
        <v>15.914320987654323</v>
      </c>
      <c r="AW53">
        <f t="shared" si="9"/>
        <v>24.086643101234571</v>
      </c>
      <c r="AX53" s="9"/>
      <c r="AY53" s="22">
        <v>0.116577</v>
      </c>
      <c r="AZ53" s="22">
        <v>27.885000000000002</v>
      </c>
      <c r="BA53" s="22">
        <v>-1.6149899999999998E-2</v>
      </c>
      <c r="BB53" s="22">
        <v>43</v>
      </c>
      <c r="BC53" s="22">
        <v>0.116089</v>
      </c>
      <c r="BD53">
        <f t="shared" si="10"/>
        <v>19.938148148148144</v>
      </c>
      <c r="BE53">
        <f t="shared" si="11"/>
        <v>2.3243294966666661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1.50848</v>
      </c>
      <c r="H54" s="22">
        <v>6.1224600000000002</v>
      </c>
      <c r="I54" s="22">
        <v>-1.2649499999999999E-2</v>
      </c>
      <c r="J54" s="22">
        <v>44</v>
      </c>
      <c r="K54" s="22">
        <v>1.50787</v>
      </c>
      <c r="L54">
        <f t="shared" si="0"/>
        <v>15.616666666666664</v>
      </c>
      <c r="M54">
        <f t="shared" si="1"/>
        <v>23.557429333333328</v>
      </c>
      <c r="N54" s="9"/>
      <c r="O54" s="22">
        <v>0.121613</v>
      </c>
      <c r="P54" s="22">
        <v>9.8006499999999992</v>
      </c>
      <c r="Q54" s="22">
        <v>-1.6058300000000001E-2</v>
      </c>
      <c r="R54" s="22">
        <v>44</v>
      </c>
      <c r="S54" s="22">
        <v>0.121338</v>
      </c>
      <c r="T54">
        <f t="shared" si="2"/>
        <v>19.82506172839506</v>
      </c>
      <c r="U54">
        <f t="shared" si="3"/>
        <v>2.4109852319753085</v>
      </c>
      <c r="X54" s="9"/>
      <c r="Y54" s="22">
        <v>1.50848</v>
      </c>
      <c r="Z54" s="22">
        <v>15.200699999999999</v>
      </c>
      <c r="AA54" s="22">
        <v>-1.30432E-2</v>
      </c>
      <c r="AB54" s="22">
        <v>44</v>
      </c>
      <c r="AC54" s="22">
        <v>1.50787</v>
      </c>
      <c r="AD54">
        <f t="shared" si="4"/>
        <v>16.102716049382714</v>
      </c>
      <c r="AE54">
        <f t="shared" si="5"/>
        <v>24.290625106172836</v>
      </c>
      <c r="AF54" s="9"/>
      <c r="AG54" s="22">
        <v>0.121613</v>
      </c>
      <c r="AH54" s="22">
        <v>18.878900000000002</v>
      </c>
      <c r="AI54" s="22">
        <v>-1.6122399999999999E-2</v>
      </c>
      <c r="AJ54" s="22">
        <v>44</v>
      </c>
      <c r="AK54" s="22">
        <v>0.121185</v>
      </c>
      <c r="AL54">
        <f t="shared" si="6"/>
        <v>19.904197530864195</v>
      </c>
      <c r="AM54">
        <f t="shared" si="7"/>
        <v>2.4206091743209872</v>
      </c>
      <c r="AP54" s="9"/>
      <c r="AQ54" s="22">
        <v>1.50848</v>
      </c>
      <c r="AR54" s="22">
        <v>24.216899999999999</v>
      </c>
      <c r="AS54" s="22">
        <v>-1.2970000000000001E-2</v>
      </c>
      <c r="AT54" s="22">
        <v>44</v>
      </c>
      <c r="AU54" s="22">
        <v>1.50726</v>
      </c>
      <c r="AV54">
        <f t="shared" si="8"/>
        <v>16.012345679012348</v>
      </c>
      <c r="AW54">
        <f t="shared" si="9"/>
        <v>24.154303209876549</v>
      </c>
      <c r="AX54" s="9"/>
      <c r="AY54" s="22">
        <v>0.121613</v>
      </c>
      <c r="AZ54" s="22">
        <v>27.895</v>
      </c>
      <c r="BA54" s="22">
        <v>-1.61438E-2</v>
      </c>
      <c r="BB54" s="22">
        <v>44</v>
      </c>
      <c r="BC54" s="22">
        <v>0.121033</v>
      </c>
      <c r="BD54">
        <f t="shared" si="10"/>
        <v>19.930617283950614</v>
      </c>
      <c r="BE54">
        <f t="shared" si="11"/>
        <v>2.4238221597530858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1.50345</v>
      </c>
      <c r="H55" s="22">
        <v>6.13253</v>
      </c>
      <c r="I55" s="22">
        <v>-1.2725800000000001E-2</v>
      </c>
      <c r="J55" s="22">
        <v>45</v>
      </c>
      <c r="K55" s="22">
        <v>1.50299</v>
      </c>
      <c r="L55">
        <f t="shared" si="0"/>
        <v>15.710864197530865</v>
      </c>
      <c r="M55">
        <f t="shared" si="1"/>
        <v>23.62049877777778</v>
      </c>
      <c r="N55" s="9"/>
      <c r="O55" s="22">
        <v>0.12664800000000001</v>
      </c>
      <c r="P55" s="22">
        <v>9.8107199999999999</v>
      </c>
      <c r="Q55" s="22">
        <v>-1.6058300000000001E-2</v>
      </c>
      <c r="R55" s="22">
        <v>45</v>
      </c>
      <c r="S55" s="22">
        <v>0.12612899999999999</v>
      </c>
      <c r="T55">
        <f t="shared" si="2"/>
        <v>19.82506172839506</v>
      </c>
      <c r="U55">
        <f t="shared" si="3"/>
        <v>2.5108044177777775</v>
      </c>
      <c r="X55" s="9"/>
      <c r="Y55" s="22">
        <v>1.50345</v>
      </c>
      <c r="Z55" s="22">
        <v>15.210699999999999</v>
      </c>
      <c r="AA55" s="22">
        <v>-1.3110399999999999E-2</v>
      </c>
      <c r="AB55" s="22">
        <v>45</v>
      </c>
      <c r="AC55" s="22">
        <v>1.5020800000000001</v>
      </c>
      <c r="AD55">
        <f t="shared" si="4"/>
        <v>16.185679012345677</v>
      </c>
      <c r="AE55">
        <f t="shared" si="5"/>
        <v>24.334359111111109</v>
      </c>
      <c r="AF55" s="9"/>
      <c r="AG55" s="22">
        <v>0.12664800000000001</v>
      </c>
      <c r="AH55" s="22">
        <v>18.888999999999999</v>
      </c>
      <c r="AI55" s="22">
        <v>-1.6113300000000001E-2</v>
      </c>
      <c r="AJ55" s="22">
        <v>45</v>
      </c>
      <c r="AK55" s="22">
        <v>0.12658700000000001</v>
      </c>
      <c r="AL55">
        <f t="shared" si="6"/>
        <v>19.892962962962962</v>
      </c>
      <c r="AM55">
        <f t="shared" si="7"/>
        <v>2.5194039733333335</v>
      </c>
      <c r="AP55" s="9"/>
      <c r="AQ55" s="22">
        <v>1.50345</v>
      </c>
      <c r="AR55" s="22">
        <v>24.226900000000001</v>
      </c>
      <c r="AS55" s="22">
        <v>-1.30463E-2</v>
      </c>
      <c r="AT55" s="22">
        <v>45</v>
      </c>
      <c r="AU55" s="22">
        <v>1.50238</v>
      </c>
      <c r="AV55">
        <f t="shared" si="8"/>
        <v>16.106543209876545</v>
      </c>
      <c r="AW55">
        <f t="shared" si="9"/>
        <v>24.215382388888891</v>
      </c>
      <c r="AX55" s="9"/>
      <c r="AY55" s="22">
        <v>0.12664800000000001</v>
      </c>
      <c r="AZ55" s="22">
        <v>27.905100000000001</v>
      </c>
      <c r="BA55" s="22">
        <v>-1.6137700000000001E-2</v>
      </c>
      <c r="BB55" s="22">
        <v>45</v>
      </c>
      <c r="BC55" s="22">
        <v>0.125916</v>
      </c>
      <c r="BD55">
        <f t="shared" si="10"/>
        <v>19.923086419753087</v>
      </c>
      <c r="BE55">
        <f t="shared" si="11"/>
        <v>2.523219048888889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1.49841</v>
      </c>
      <c r="H56" s="22">
        <v>6.1425999999999998</v>
      </c>
      <c r="I56" s="22">
        <v>-1.28021E-2</v>
      </c>
      <c r="J56" s="22">
        <v>46</v>
      </c>
      <c r="K56" s="22">
        <v>1.4978</v>
      </c>
      <c r="L56">
        <f t="shared" si="0"/>
        <v>15.805061728395062</v>
      </c>
      <c r="M56">
        <f t="shared" si="1"/>
        <v>23.682462544444444</v>
      </c>
      <c r="N56" s="9"/>
      <c r="O56" s="22">
        <v>0.13168299999999999</v>
      </c>
      <c r="P56" s="22">
        <v>9.8208000000000002</v>
      </c>
      <c r="Q56" s="22">
        <v>-1.6055300000000002E-2</v>
      </c>
      <c r="R56" s="22">
        <v>46</v>
      </c>
      <c r="S56" s="22">
        <v>0.13101199999999999</v>
      </c>
      <c r="T56">
        <f t="shared" si="2"/>
        <v>19.821358024691357</v>
      </c>
      <c r="U56">
        <f t="shared" si="3"/>
        <v>2.610135888765432</v>
      </c>
      <c r="X56" s="9"/>
      <c r="Y56" s="22">
        <v>1.49841</v>
      </c>
      <c r="Z56" s="22">
        <v>15.220800000000001</v>
      </c>
      <c r="AA56" s="22">
        <v>-1.31836E-2</v>
      </c>
      <c r="AB56" s="22">
        <v>46</v>
      </c>
      <c r="AC56" s="22">
        <v>1.49719</v>
      </c>
      <c r="AD56">
        <f t="shared" si="4"/>
        <v>16.276049382716046</v>
      </c>
      <c r="AE56">
        <f t="shared" si="5"/>
        <v>24.38819515555555</v>
      </c>
      <c r="AF56" s="9"/>
      <c r="AG56" s="22">
        <v>0.13168299999999999</v>
      </c>
      <c r="AH56" s="22">
        <v>18.899000000000001</v>
      </c>
      <c r="AI56" s="22">
        <v>-1.61041E-2</v>
      </c>
      <c r="AJ56" s="22">
        <v>46</v>
      </c>
      <c r="AK56" s="22">
        <v>0.13134799999999999</v>
      </c>
      <c r="AL56">
        <f t="shared" si="6"/>
        <v>19.881604938271604</v>
      </c>
      <c r="AM56">
        <f t="shared" si="7"/>
        <v>2.6180693830864197</v>
      </c>
      <c r="AP56" s="9"/>
      <c r="AQ56" s="22">
        <v>1.49841</v>
      </c>
      <c r="AR56" s="22">
        <v>24.236999999999998</v>
      </c>
      <c r="AS56" s="22">
        <v>-1.31226E-2</v>
      </c>
      <c r="AT56" s="22">
        <v>46</v>
      </c>
      <c r="AU56" s="22">
        <v>1.4981100000000001</v>
      </c>
      <c r="AV56">
        <f t="shared" si="8"/>
        <v>16.200740740740741</v>
      </c>
      <c r="AW56">
        <f t="shared" si="9"/>
        <v>24.275351933333333</v>
      </c>
      <c r="AX56" s="9"/>
      <c r="AY56" s="22">
        <v>0.13168299999999999</v>
      </c>
      <c r="AZ56" s="22">
        <v>27.915199999999999</v>
      </c>
      <c r="BA56" s="22">
        <v>-1.6134599999999999E-2</v>
      </c>
      <c r="BB56" s="22">
        <v>46</v>
      </c>
      <c r="BC56" s="22">
        <v>0.13153100000000001</v>
      </c>
      <c r="BD56">
        <f t="shared" si="10"/>
        <v>19.91925925925926</v>
      </c>
      <c r="BE56">
        <f t="shared" si="11"/>
        <v>2.6230278170370371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1.4933799999999999</v>
      </c>
      <c r="H57" s="22">
        <v>6.1526699999999996</v>
      </c>
      <c r="I57" s="22">
        <v>-1.2881500000000001E-2</v>
      </c>
      <c r="J57" s="22">
        <v>47</v>
      </c>
      <c r="K57" s="22">
        <v>1.49261</v>
      </c>
      <c r="L57">
        <f t="shared" si="0"/>
        <v>15.903086419753087</v>
      </c>
      <c r="M57">
        <f t="shared" si="1"/>
        <v>23.749351197530864</v>
      </c>
      <c r="N57" s="9"/>
      <c r="O57" s="22">
        <v>0.13671900000000001</v>
      </c>
      <c r="P57" s="22">
        <v>9.8308700000000009</v>
      </c>
      <c r="Q57" s="22">
        <v>-1.60492E-2</v>
      </c>
      <c r="R57" s="22">
        <v>47</v>
      </c>
      <c r="S57" s="22">
        <v>0.13626099999999999</v>
      </c>
      <c r="T57">
        <f t="shared" si="2"/>
        <v>19.813827160493826</v>
      </c>
      <c r="U57">
        <f t="shared" si="3"/>
        <v>2.7089266355555557</v>
      </c>
      <c r="X57" s="9"/>
      <c r="Y57" s="22">
        <v>1.4933799999999999</v>
      </c>
      <c r="Z57" s="22">
        <v>15.2309</v>
      </c>
      <c r="AA57" s="22">
        <v>-1.32446E-2</v>
      </c>
      <c r="AB57" s="22">
        <v>47</v>
      </c>
      <c r="AC57" s="22">
        <v>1.49231</v>
      </c>
      <c r="AD57">
        <f t="shared" si="4"/>
        <v>16.351358024691358</v>
      </c>
      <c r="AE57">
        <f t="shared" si="5"/>
        <v>24.418791046913579</v>
      </c>
      <c r="AF57" s="9"/>
      <c r="AG57" s="22">
        <v>0.13671900000000001</v>
      </c>
      <c r="AH57" s="22">
        <v>18.909099999999999</v>
      </c>
      <c r="AI57" s="22">
        <v>-1.61011E-2</v>
      </c>
      <c r="AJ57" s="22">
        <v>47</v>
      </c>
      <c r="AK57" s="22">
        <v>0.136292</v>
      </c>
      <c r="AL57">
        <f t="shared" si="6"/>
        <v>19.877901234567901</v>
      </c>
      <c r="AM57">
        <f t="shared" si="7"/>
        <v>2.717686778888889</v>
      </c>
      <c r="AP57" s="9"/>
      <c r="AQ57" s="22">
        <v>1.4933799999999999</v>
      </c>
      <c r="AR57" s="22">
        <v>24.2471</v>
      </c>
      <c r="AS57" s="22">
        <v>-1.31927E-2</v>
      </c>
      <c r="AT57" s="22">
        <v>47</v>
      </c>
      <c r="AU57" s="22">
        <v>1.492</v>
      </c>
      <c r="AV57">
        <f t="shared" si="8"/>
        <v>16.287283950617283</v>
      </c>
      <c r="AW57">
        <f t="shared" si="9"/>
        <v>24.323104106172838</v>
      </c>
      <c r="AX57" s="9"/>
      <c r="AY57" s="22">
        <v>0.13671900000000001</v>
      </c>
      <c r="AZ57" s="22">
        <v>27.9253</v>
      </c>
      <c r="BA57" s="22">
        <v>-1.6134599999999999E-2</v>
      </c>
      <c r="BB57" s="22">
        <v>47</v>
      </c>
      <c r="BC57" s="22">
        <v>0.13622999999999999</v>
      </c>
      <c r="BD57">
        <f t="shared" si="10"/>
        <v>19.91925925925926</v>
      </c>
      <c r="BE57">
        <f t="shared" si="11"/>
        <v>2.7233412066666669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1.48834</v>
      </c>
      <c r="H58" s="22">
        <v>6.1627400000000003</v>
      </c>
      <c r="I58" s="22">
        <v>-1.29517E-2</v>
      </c>
      <c r="J58" s="22">
        <v>48</v>
      </c>
      <c r="K58" s="22">
        <v>1.48773</v>
      </c>
      <c r="L58">
        <f t="shared" si="0"/>
        <v>15.989753086419752</v>
      </c>
      <c r="M58">
        <f t="shared" si="1"/>
        <v>23.798189108641974</v>
      </c>
      <c r="N58" s="9"/>
      <c r="O58" s="22">
        <v>0.14175399999999999</v>
      </c>
      <c r="P58" s="22">
        <v>9.8409399999999998</v>
      </c>
      <c r="Q58" s="22">
        <v>-1.6046100000000001E-2</v>
      </c>
      <c r="R58" s="22">
        <v>48</v>
      </c>
      <c r="S58" s="22">
        <v>0.14114399999999999</v>
      </c>
      <c r="T58">
        <f t="shared" si="2"/>
        <v>19.810000000000002</v>
      </c>
      <c r="U58">
        <f t="shared" si="3"/>
        <v>2.8081467400000002</v>
      </c>
      <c r="X58" s="9"/>
      <c r="Y58" s="22">
        <v>1.48834</v>
      </c>
      <c r="Z58" s="22">
        <v>15.2409</v>
      </c>
      <c r="AA58" s="22">
        <v>-1.33057E-2</v>
      </c>
      <c r="AB58" s="22">
        <v>48</v>
      </c>
      <c r="AC58" s="22">
        <v>1.48712</v>
      </c>
      <c r="AD58">
        <f t="shared" si="4"/>
        <v>16.42679012345679</v>
      </c>
      <c r="AE58">
        <f t="shared" si="5"/>
        <v>24.448648812345677</v>
      </c>
      <c r="AF58" s="9"/>
      <c r="AG58" s="22">
        <v>0.14175399999999999</v>
      </c>
      <c r="AH58" s="22">
        <v>18.9192</v>
      </c>
      <c r="AI58" s="22">
        <v>-1.6098000000000001E-2</v>
      </c>
      <c r="AJ58" s="22">
        <v>48</v>
      </c>
      <c r="AK58" s="22">
        <v>0.141296</v>
      </c>
      <c r="AL58">
        <f t="shared" si="6"/>
        <v>19.874074074074077</v>
      </c>
      <c r="AM58">
        <f t="shared" si="7"/>
        <v>2.8172294962962967</v>
      </c>
      <c r="AP58" s="9"/>
      <c r="AQ58" s="22">
        <v>1.48834</v>
      </c>
      <c r="AR58" s="22">
        <v>24.257100000000001</v>
      </c>
      <c r="AS58" s="22">
        <v>-1.32538E-2</v>
      </c>
      <c r="AT58" s="22">
        <v>48</v>
      </c>
      <c r="AU58" s="22">
        <v>1.48865</v>
      </c>
      <c r="AV58">
        <f t="shared" si="8"/>
        <v>16.362716049382716</v>
      </c>
      <c r="AW58">
        <f t="shared" si="9"/>
        <v>24.353284804938269</v>
      </c>
      <c r="AX58" s="9"/>
      <c r="AY58" s="22">
        <v>0.14175399999999999</v>
      </c>
      <c r="AZ58" s="22">
        <v>27.935300000000002</v>
      </c>
      <c r="BA58" s="22">
        <v>-1.61285E-2</v>
      </c>
      <c r="BB58" s="22">
        <v>48</v>
      </c>
      <c r="BC58" s="22">
        <v>0.140961</v>
      </c>
      <c r="BD58">
        <f t="shared" si="10"/>
        <v>19.911728395061726</v>
      </c>
      <c r="BE58">
        <f t="shared" si="11"/>
        <v>2.8225671469135798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1.4833099999999999</v>
      </c>
      <c r="H59" s="22">
        <v>6.1728100000000001</v>
      </c>
      <c r="I59" s="22">
        <v>-1.3018800000000001E-2</v>
      </c>
      <c r="J59" s="22">
        <v>49</v>
      </c>
      <c r="K59" s="22">
        <v>1.48224</v>
      </c>
      <c r="L59">
        <f t="shared" si="0"/>
        <v>16.072592592592592</v>
      </c>
      <c r="M59">
        <f t="shared" si="1"/>
        <v>23.840637318518517</v>
      </c>
      <c r="N59" s="9"/>
      <c r="O59" s="22">
        <v>0.14679</v>
      </c>
      <c r="P59" s="22">
        <v>9.8510100000000005</v>
      </c>
      <c r="Q59" s="22">
        <v>-1.6039999999999999E-2</v>
      </c>
      <c r="R59" s="22">
        <v>49</v>
      </c>
      <c r="S59" s="22">
        <v>0.146393</v>
      </c>
      <c r="T59">
        <f t="shared" si="2"/>
        <v>19.802469135802465</v>
      </c>
      <c r="U59">
        <f t="shared" si="3"/>
        <v>2.9068044444444441</v>
      </c>
      <c r="X59" s="9"/>
      <c r="Y59" s="22">
        <v>1.4833099999999999</v>
      </c>
      <c r="Z59" s="22">
        <v>15.250999999999999</v>
      </c>
      <c r="AA59" s="22">
        <v>-1.33636E-2</v>
      </c>
      <c r="AB59" s="22">
        <v>49</v>
      </c>
      <c r="AC59" s="22">
        <v>1.48224</v>
      </c>
      <c r="AD59">
        <f t="shared" si="4"/>
        <v>16.498271604938271</v>
      </c>
      <c r="AE59">
        <f t="shared" si="5"/>
        <v>24.472051254320984</v>
      </c>
      <c r="AF59" s="9"/>
      <c r="AG59" s="22">
        <v>0.14679</v>
      </c>
      <c r="AH59" s="22">
        <v>18.929300000000001</v>
      </c>
      <c r="AI59" s="22">
        <v>-1.60889E-2</v>
      </c>
      <c r="AJ59" s="22">
        <v>49</v>
      </c>
      <c r="AK59" s="22">
        <v>0.146423</v>
      </c>
      <c r="AL59">
        <f t="shared" si="6"/>
        <v>19.862839506172836</v>
      </c>
      <c r="AM59">
        <f t="shared" si="7"/>
        <v>2.9156662111111107</v>
      </c>
      <c r="AP59" s="9"/>
      <c r="AQ59" s="22">
        <v>1.4833099999999999</v>
      </c>
      <c r="AR59" s="22">
        <v>24.267199999999999</v>
      </c>
      <c r="AS59" s="22">
        <v>-1.33118E-2</v>
      </c>
      <c r="AT59" s="22">
        <v>49</v>
      </c>
      <c r="AU59" s="22">
        <v>1.48254</v>
      </c>
      <c r="AV59">
        <f t="shared" si="8"/>
        <v>16.434320987654321</v>
      </c>
      <c r="AW59">
        <f t="shared" si="9"/>
        <v>24.37719266419753</v>
      </c>
      <c r="AX59" s="9"/>
      <c r="AY59" s="22">
        <v>0.14679</v>
      </c>
      <c r="AZ59" s="22">
        <v>27.945399999999999</v>
      </c>
      <c r="BA59" s="22">
        <v>-1.6122399999999999E-2</v>
      </c>
      <c r="BB59" s="22">
        <v>49</v>
      </c>
      <c r="BC59" s="22">
        <v>0.14627100000000001</v>
      </c>
      <c r="BD59">
        <f t="shared" si="10"/>
        <v>19.904197530864195</v>
      </c>
      <c r="BE59">
        <f t="shared" si="11"/>
        <v>2.9217371555555554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1.47827</v>
      </c>
      <c r="H60" s="22">
        <v>6.1828799999999999</v>
      </c>
      <c r="I60" s="22">
        <v>-1.30676E-2</v>
      </c>
      <c r="J60" s="22">
        <v>50</v>
      </c>
      <c r="K60" s="22">
        <v>1.47858</v>
      </c>
      <c r="L60">
        <f t="shared" si="0"/>
        <v>16.132839506172839</v>
      </c>
      <c r="M60">
        <f t="shared" si="1"/>
        <v>23.848692656790124</v>
      </c>
      <c r="N60" s="9"/>
      <c r="O60" s="22">
        <v>0.15182499999999999</v>
      </c>
      <c r="P60" s="22">
        <v>9.8610799999999994</v>
      </c>
      <c r="Q60" s="22">
        <v>-1.60339E-2</v>
      </c>
      <c r="R60" s="22">
        <v>50</v>
      </c>
      <c r="S60" s="22">
        <v>0.151367</v>
      </c>
      <c r="T60">
        <f t="shared" si="2"/>
        <v>19.794938271604938</v>
      </c>
      <c r="U60">
        <f t="shared" si="3"/>
        <v>3.0053665030864196</v>
      </c>
      <c r="X60" s="9"/>
      <c r="Y60" s="22">
        <v>1.47827</v>
      </c>
      <c r="Z60" s="22">
        <v>15.261100000000001</v>
      </c>
      <c r="AA60" s="22">
        <v>-1.3433799999999999E-2</v>
      </c>
      <c r="AB60" s="22">
        <v>50</v>
      </c>
      <c r="AC60" s="22">
        <v>1.47766</v>
      </c>
      <c r="AD60">
        <f t="shared" si="4"/>
        <v>16.584938271604937</v>
      </c>
      <c r="AE60">
        <f t="shared" si="5"/>
        <v>24.517016698765431</v>
      </c>
      <c r="AF60" s="9"/>
      <c r="AG60" s="22">
        <v>0.15182499999999999</v>
      </c>
      <c r="AH60" s="22">
        <v>18.939299999999999</v>
      </c>
      <c r="AI60" s="22">
        <v>-1.6085800000000001E-2</v>
      </c>
      <c r="AJ60" s="22">
        <v>50</v>
      </c>
      <c r="AK60" s="22">
        <v>0.15151999999999999</v>
      </c>
      <c r="AL60">
        <f t="shared" si="6"/>
        <v>19.859012345679012</v>
      </c>
      <c r="AM60">
        <f t="shared" si="7"/>
        <v>3.0150945493827157</v>
      </c>
      <c r="AP60" s="9"/>
      <c r="AQ60" s="22">
        <v>1.47827</v>
      </c>
      <c r="AR60" s="22">
        <v>24.2773</v>
      </c>
      <c r="AS60" s="22">
        <v>-1.3369799999999999E-2</v>
      </c>
      <c r="AT60" s="22">
        <v>50</v>
      </c>
      <c r="AU60" s="22">
        <v>1.47766</v>
      </c>
      <c r="AV60">
        <f t="shared" si="8"/>
        <v>16.505925925925922</v>
      </c>
      <c r="AW60">
        <f t="shared" si="9"/>
        <v>24.400215118518513</v>
      </c>
      <c r="AX60" s="9"/>
      <c r="AY60" s="22">
        <v>0.15182499999999999</v>
      </c>
      <c r="AZ60" s="22">
        <v>27.955500000000001</v>
      </c>
      <c r="BA60" s="22">
        <v>-1.6119399999999999E-2</v>
      </c>
      <c r="BB60" s="22">
        <v>50</v>
      </c>
      <c r="BC60" s="22">
        <v>0.151367</v>
      </c>
      <c r="BD60">
        <f t="shared" si="10"/>
        <v>19.900493827160492</v>
      </c>
      <c r="BE60">
        <f t="shared" si="11"/>
        <v>3.0213924753086414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1.4732400000000001</v>
      </c>
      <c r="H61" s="22">
        <v>6.1929600000000002</v>
      </c>
      <c r="I61" s="22">
        <v>-1.3147000000000001E-2</v>
      </c>
      <c r="J61" s="22">
        <v>51</v>
      </c>
      <c r="K61" s="22">
        <v>1.4724699999999999</v>
      </c>
      <c r="L61">
        <f t="shared" si="0"/>
        <v>16.230864197530863</v>
      </c>
      <c r="M61">
        <f t="shared" si="1"/>
        <v>23.911958370370371</v>
      </c>
      <c r="N61" s="9"/>
      <c r="O61" s="22">
        <v>0.15686</v>
      </c>
      <c r="P61" s="22">
        <v>9.8711500000000001</v>
      </c>
      <c r="Q61" s="22">
        <v>-1.6024799999999999E-2</v>
      </c>
      <c r="R61" s="22">
        <v>51</v>
      </c>
      <c r="S61" s="22">
        <v>0.15646399999999999</v>
      </c>
      <c r="T61">
        <f t="shared" si="2"/>
        <v>19.783703703703701</v>
      </c>
      <c r="U61">
        <f t="shared" si="3"/>
        <v>3.1032717629629625</v>
      </c>
      <c r="X61" s="9"/>
      <c r="Y61" s="22">
        <v>1.4732400000000001</v>
      </c>
      <c r="Z61" s="22">
        <v>15.2712</v>
      </c>
      <c r="AA61" s="22">
        <v>-1.34979E-2</v>
      </c>
      <c r="AB61" s="22">
        <v>51</v>
      </c>
      <c r="AC61" s="22">
        <v>1.47278</v>
      </c>
      <c r="AD61">
        <f t="shared" si="4"/>
        <v>16.664074074074072</v>
      </c>
      <c r="AE61">
        <f t="shared" si="5"/>
        <v>24.550180488888888</v>
      </c>
      <c r="AF61" s="9"/>
      <c r="AG61" s="22">
        <v>0.15686</v>
      </c>
      <c r="AH61" s="22">
        <v>18.949400000000001</v>
      </c>
      <c r="AI61" s="22">
        <v>-1.6079699999999999E-2</v>
      </c>
      <c r="AJ61" s="22">
        <v>51</v>
      </c>
      <c r="AK61" s="22">
        <v>0.156219</v>
      </c>
      <c r="AL61">
        <f t="shared" si="6"/>
        <v>19.851481481481482</v>
      </c>
      <c r="AM61">
        <f t="shared" si="7"/>
        <v>3.1139033851851852</v>
      </c>
      <c r="AP61" s="9"/>
      <c r="AQ61" s="22">
        <v>1.4732400000000001</v>
      </c>
      <c r="AR61" s="22">
        <v>24.287400000000002</v>
      </c>
      <c r="AS61" s="22">
        <v>-1.3427700000000001E-2</v>
      </c>
      <c r="AT61" s="22">
        <v>51</v>
      </c>
      <c r="AU61" s="22">
        <v>1.4724699999999999</v>
      </c>
      <c r="AV61">
        <f t="shared" si="8"/>
        <v>16.57740740740741</v>
      </c>
      <c r="AW61">
        <f t="shared" si="9"/>
        <v>24.422499688888895</v>
      </c>
      <c r="AX61" s="9"/>
      <c r="AY61" s="22">
        <v>0.15686</v>
      </c>
      <c r="AZ61" s="22">
        <v>27.965499999999999</v>
      </c>
      <c r="BA61" s="22">
        <v>-1.6110200000000002E-2</v>
      </c>
      <c r="BB61" s="22">
        <v>51</v>
      </c>
      <c r="BC61" s="22">
        <v>0.156219</v>
      </c>
      <c r="BD61">
        <f t="shared" si="10"/>
        <v>19.889135802469134</v>
      </c>
      <c r="BE61">
        <f t="shared" si="11"/>
        <v>3.1198098419753082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1.4681999999999999</v>
      </c>
      <c r="H62" s="22">
        <v>6.20303</v>
      </c>
      <c r="I62" s="22">
        <v>-1.3207999999999999E-2</v>
      </c>
      <c r="J62" s="22">
        <v>52</v>
      </c>
      <c r="K62" s="22">
        <v>1.4679</v>
      </c>
      <c r="L62">
        <f t="shared" si="0"/>
        <v>16.306172839506171</v>
      </c>
      <c r="M62">
        <f t="shared" si="1"/>
        <v>23.940722962962958</v>
      </c>
      <c r="N62" s="9"/>
      <c r="O62" s="22">
        <v>0.16189600000000001</v>
      </c>
      <c r="P62" s="22">
        <v>9.8812200000000008</v>
      </c>
      <c r="Q62" s="22">
        <v>-1.6024799999999999E-2</v>
      </c>
      <c r="R62" s="22">
        <v>52</v>
      </c>
      <c r="S62" s="22">
        <v>0.16165199999999999</v>
      </c>
      <c r="T62">
        <f t="shared" si="2"/>
        <v>19.783703703703701</v>
      </c>
      <c r="U62">
        <f t="shared" si="3"/>
        <v>3.2029024948148144</v>
      </c>
      <c r="X62" s="9"/>
      <c r="Y62" s="22">
        <v>1.4681999999999999</v>
      </c>
      <c r="Z62" s="22">
        <v>15.2812</v>
      </c>
      <c r="AA62" s="22">
        <v>-1.3555899999999999E-2</v>
      </c>
      <c r="AB62" s="22">
        <v>52</v>
      </c>
      <c r="AC62" s="22">
        <v>1.4681999999999999</v>
      </c>
      <c r="AD62">
        <f t="shared" si="4"/>
        <v>16.735679012345678</v>
      </c>
      <c r="AE62">
        <f t="shared" si="5"/>
        <v>24.571323925925924</v>
      </c>
      <c r="AF62" s="9"/>
      <c r="AG62" s="22">
        <v>0.16189600000000001</v>
      </c>
      <c r="AH62" s="22">
        <v>18.959499999999998</v>
      </c>
      <c r="AI62" s="22">
        <v>-1.60736E-2</v>
      </c>
      <c r="AJ62" s="22">
        <v>52</v>
      </c>
      <c r="AK62" s="22">
        <v>0.16156000000000001</v>
      </c>
      <c r="AL62">
        <f t="shared" si="6"/>
        <v>19.843950617283948</v>
      </c>
      <c r="AM62">
        <f t="shared" si="7"/>
        <v>3.2126562291358023</v>
      </c>
      <c r="AP62" s="9"/>
      <c r="AQ62" s="22">
        <v>1.4681999999999999</v>
      </c>
      <c r="AR62" s="22">
        <v>24.2974</v>
      </c>
      <c r="AS62" s="22">
        <v>-1.34827E-2</v>
      </c>
      <c r="AT62" s="22">
        <v>52</v>
      </c>
      <c r="AU62" s="22">
        <v>1.4679</v>
      </c>
      <c r="AV62">
        <f t="shared" si="8"/>
        <v>16.645308641975308</v>
      </c>
      <c r="AW62">
        <f t="shared" si="9"/>
        <v>24.438642148148148</v>
      </c>
      <c r="AX62" s="9"/>
      <c r="AY62" s="22">
        <v>0.16189600000000001</v>
      </c>
      <c r="AZ62" s="22">
        <v>27.9756</v>
      </c>
      <c r="BA62" s="22">
        <v>-1.6110200000000002E-2</v>
      </c>
      <c r="BB62" s="22">
        <v>52</v>
      </c>
      <c r="BC62" s="22">
        <v>0.16153000000000001</v>
      </c>
      <c r="BD62">
        <f t="shared" si="10"/>
        <v>19.889135802469134</v>
      </c>
      <c r="BE62">
        <f t="shared" si="11"/>
        <v>3.2199715298765432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1.4631700000000001</v>
      </c>
      <c r="H63" s="22">
        <v>6.2130999999999998</v>
      </c>
      <c r="I63" s="22">
        <v>-1.3266E-2</v>
      </c>
      <c r="J63" s="22">
        <v>53</v>
      </c>
      <c r="K63" s="22">
        <v>1.46271</v>
      </c>
      <c r="L63">
        <f t="shared" si="0"/>
        <v>16.377777777777776</v>
      </c>
      <c r="M63">
        <f t="shared" si="1"/>
        <v>23.96347311111111</v>
      </c>
      <c r="N63" s="9"/>
      <c r="O63" s="22">
        <v>0.166931</v>
      </c>
      <c r="P63" s="22">
        <v>9.8912899999999997</v>
      </c>
      <c r="Q63" s="22">
        <v>-1.60187E-2</v>
      </c>
      <c r="R63" s="22">
        <v>53</v>
      </c>
      <c r="S63" s="22">
        <v>0.16650400000000001</v>
      </c>
      <c r="T63">
        <f t="shared" si="2"/>
        <v>19.77617283950617</v>
      </c>
      <c r="U63">
        <f t="shared" si="3"/>
        <v>3.3012563082716042</v>
      </c>
      <c r="X63" s="9"/>
      <c r="Y63" s="22">
        <v>1.4631700000000001</v>
      </c>
      <c r="Z63" s="22">
        <v>15.2913</v>
      </c>
      <c r="AA63" s="22">
        <v>-1.36078E-2</v>
      </c>
      <c r="AB63" s="22">
        <v>53</v>
      </c>
      <c r="AC63" s="22">
        <v>1.4623999999999999</v>
      </c>
      <c r="AD63">
        <f t="shared" si="4"/>
        <v>16.799753086419752</v>
      </c>
      <c r="AE63">
        <f t="shared" si="5"/>
        <v>24.58089472345679</v>
      </c>
      <c r="AF63" s="9"/>
      <c r="AG63" s="22">
        <v>0.166931</v>
      </c>
      <c r="AH63" s="22">
        <v>18.9695</v>
      </c>
      <c r="AI63" s="22">
        <v>-1.6067499999999998E-2</v>
      </c>
      <c r="AJ63" s="22">
        <v>53</v>
      </c>
      <c r="AK63" s="22">
        <v>0.16647300000000001</v>
      </c>
      <c r="AL63">
        <f t="shared" si="6"/>
        <v>19.836419753086417</v>
      </c>
      <c r="AM63">
        <f t="shared" si="7"/>
        <v>3.3113133858024688</v>
      </c>
      <c r="AP63" s="9"/>
      <c r="AQ63" s="22">
        <v>1.4631700000000001</v>
      </c>
      <c r="AR63" s="22">
        <v>24.307500000000001</v>
      </c>
      <c r="AS63" s="22">
        <v>-1.35406E-2</v>
      </c>
      <c r="AT63" s="22">
        <v>53</v>
      </c>
      <c r="AU63" s="22">
        <v>1.4621</v>
      </c>
      <c r="AV63">
        <f t="shared" si="8"/>
        <v>16.716790123456789</v>
      </c>
      <c r="AW63">
        <f t="shared" si="9"/>
        <v>24.459505804938271</v>
      </c>
      <c r="AX63" s="9"/>
      <c r="AY63" s="22">
        <v>0.166931</v>
      </c>
      <c r="AZ63" s="22">
        <v>27.985700000000001</v>
      </c>
      <c r="BA63" s="22">
        <v>-1.6107199999999999E-2</v>
      </c>
      <c r="BB63" s="22">
        <v>53</v>
      </c>
      <c r="BC63" s="22">
        <v>0.16650400000000001</v>
      </c>
      <c r="BD63">
        <f t="shared" si="10"/>
        <v>19.885432098765428</v>
      </c>
      <c r="BE63">
        <f t="shared" si="11"/>
        <v>3.3194950656790114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1.4581299999999999</v>
      </c>
      <c r="H64" s="22">
        <v>6.2231699999999996</v>
      </c>
      <c r="I64" s="22">
        <v>-1.33087E-2</v>
      </c>
      <c r="J64" s="22">
        <v>54</v>
      </c>
      <c r="K64" s="22">
        <v>1.4575199999999999</v>
      </c>
      <c r="L64">
        <f t="shared" si="0"/>
        <v>16.430493827160493</v>
      </c>
      <c r="M64">
        <f t="shared" si="1"/>
        <v>23.95779596419753</v>
      </c>
      <c r="N64" s="9"/>
      <c r="O64" s="22">
        <v>0.17196700000000001</v>
      </c>
      <c r="P64" s="22">
        <v>9.9013600000000004</v>
      </c>
      <c r="Q64" s="22">
        <v>-1.6012599999999998E-2</v>
      </c>
      <c r="R64" s="22">
        <v>54</v>
      </c>
      <c r="S64" s="22">
        <v>0.17166100000000001</v>
      </c>
      <c r="T64">
        <f t="shared" si="2"/>
        <v>19.76864197530864</v>
      </c>
      <c r="U64">
        <f t="shared" si="3"/>
        <v>3.3995540545679011</v>
      </c>
      <c r="X64" s="9"/>
      <c r="Y64" s="22">
        <v>1.4581299999999999</v>
      </c>
      <c r="Z64" s="22">
        <v>15.301399999999999</v>
      </c>
      <c r="AA64" s="22">
        <v>-1.36536E-2</v>
      </c>
      <c r="AB64" s="22">
        <v>54</v>
      </c>
      <c r="AC64" s="22">
        <v>1.4575199999999999</v>
      </c>
      <c r="AD64">
        <f t="shared" si="4"/>
        <v>16.856296296296296</v>
      </c>
      <c r="AE64">
        <f t="shared" si="5"/>
        <v>24.578671318518516</v>
      </c>
      <c r="AF64" s="9"/>
      <c r="AG64" s="22">
        <v>0.17196700000000001</v>
      </c>
      <c r="AH64" s="22">
        <v>18.979600000000001</v>
      </c>
      <c r="AI64" s="22">
        <v>-1.6058300000000001E-2</v>
      </c>
      <c r="AJ64" s="22">
        <v>54</v>
      </c>
      <c r="AK64" s="22">
        <v>0.17132600000000001</v>
      </c>
      <c r="AL64">
        <f t="shared" si="6"/>
        <v>19.82506172839506</v>
      </c>
      <c r="AM64">
        <f t="shared" si="7"/>
        <v>3.4092563902469135</v>
      </c>
      <c r="AP64" s="9"/>
      <c r="AQ64" s="22">
        <v>1.4581299999999999</v>
      </c>
      <c r="AR64" s="22">
        <v>24.317599999999999</v>
      </c>
      <c r="AS64" s="22">
        <v>-1.35864E-2</v>
      </c>
      <c r="AT64" s="22">
        <v>54</v>
      </c>
      <c r="AU64" s="22">
        <v>1.4572099999999999</v>
      </c>
      <c r="AV64">
        <f t="shared" si="8"/>
        <v>16.77333333333333</v>
      </c>
      <c r="AW64">
        <f t="shared" si="9"/>
        <v>24.457700533333327</v>
      </c>
      <c r="AX64" s="9"/>
      <c r="AY64" s="22">
        <v>0.17196700000000001</v>
      </c>
      <c r="AZ64" s="22">
        <v>27.995799999999999</v>
      </c>
      <c r="BA64" s="22">
        <v>-1.6107199999999999E-2</v>
      </c>
      <c r="BB64" s="22">
        <v>54</v>
      </c>
      <c r="BC64" s="22">
        <v>0.171539</v>
      </c>
      <c r="BD64">
        <f t="shared" si="10"/>
        <v>19.885432098765428</v>
      </c>
      <c r="BE64">
        <f t="shared" si="11"/>
        <v>3.4196381017283946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1.45309</v>
      </c>
      <c r="H65" s="22">
        <v>6.2332400000000003</v>
      </c>
      <c r="I65" s="22">
        <v>-1.33636E-2</v>
      </c>
      <c r="J65" s="22">
        <v>55</v>
      </c>
      <c r="K65" s="22">
        <v>1.4526399999999999</v>
      </c>
      <c r="L65">
        <f t="shared" si="0"/>
        <v>16.498271604938271</v>
      </c>
      <c r="M65">
        <f t="shared" si="1"/>
        <v>23.973473486419753</v>
      </c>
      <c r="N65" s="9"/>
      <c r="O65" s="22">
        <v>0.17700199999999999</v>
      </c>
      <c r="P65" s="22">
        <v>9.9114299999999993</v>
      </c>
      <c r="Q65" s="22">
        <v>-1.6012599999999998E-2</v>
      </c>
      <c r="R65" s="22">
        <v>55</v>
      </c>
      <c r="S65" s="22">
        <v>0.17657500000000001</v>
      </c>
      <c r="T65">
        <f t="shared" si="2"/>
        <v>19.76864197530864</v>
      </c>
      <c r="U65">
        <f t="shared" si="3"/>
        <v>3.4990891669135795</v>
      </c>
      <c r="X65" s="9"/>
      <c r="Y65" s="22">
        <v>1.45309</v>
      </c>
      <c r="Z65" s="22">
        <v>15.311400000000001</v>
      </c>
      <c r="AA65" s="22">
        <v>-1.3699299999999999E-2</v>
      </c>
      <c r="AB65" s="22">
        <v>55</v>
      </c>
      <c r="AC65" s="22">
        <v>1.4526399999999999</v>
      </c>
      <c r="AD65">
        <f t="shared" si="4"/>
        <v>16.912716049382716</v>
      </c>
      <c r="AE65">
        <f t="shared" si="5"/>
        <v>24.575698564197531</v>
      </c>
      <c r="AF65" s="9"/>
      <c r="AG65" s="22">
        <v>0.17700199999999999</v>
      </c>
      <c r="AH65" s="22">
        <v>18.989699999999999</v>
      </c>
      <c r="AI65" s="22">
        <v>-1.6058300000000001E-2</v>
      </c>
      <c r="AJ65" s="22">
        <v>55</v>
      </c>
      <c r="AK65" s="22">
        <v>0.176483</v>
      </c>
      <c r="AL65">
        <f t="shared" si="6"/>
        <v>19.82506172839506</v>
      </c>
      <c r="AM65">
        <f t="shared" si="7"/>
        <v>3.5090755760493821</v>
      </c>
      <c r="AP65" s="9"/>
      <c r="AQ65" s="22">
        <v>1.45309</v>
      </c>
      <c r="AR65" s="22">
        <v>24.3276</v>
      </c>
      <c r="AS65" s="22">
        <v>-1.3629199999999999E-2</v>
      </c>
      <c r="AT65" s="22">
        <v>55</v>
      </c>
      <c r="AU65" s="22">
        <v>1.4523299999999999</v>
      </c>
      <c r="AV65">
        <f t="shared" si="8"/>
        <v>16.826172839506171</v>
      </c>
      <c r="AW65">
        <f t="shared" si="9"/>
        <v>24.44994349135802</v>
      </c>
      <c r="AX65" s="9"/>
      <c r="AY65" s="22">
        <v>0.17700199999999999</v>
      </c>
      <c r="AZ65" s="22">
        <v>28.005800000000001</v>
      </c>
      <c r="BA65" s="22">
        <v>-1.6107199999999999E-2</v>
      </c>
      <c r="BB65" s="22">
        <v>55</v>
      </c>
      <c r="BC65" s="22">
        <v>0.176453</v>
      </c>
      <c r="BD65">
        <f t="shared" si="10"/>
        <v>19.885432098765428</v>
      </c>
      <c r="BE65">
        <f t="shared" si="11"/>
        <v>3.519761252345678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1.4480599999999999</v>
      </c>
      <c r="H66" s="22">
        <v>6.2433100000000001</v>
      </c>
      <c r="I66" s="22">
        <v>-1.3412500000000001E-2</v>
      </c>
      <c r="J66" s="22">
        <v>56</v>
      </c>
      <c r="K66" s="22">
        <v>1.4468399999999999</v>
      </c>
      <c r="L66">
        <f t="shared" si="0"/>
        <v>16.558641975308642</v>
      </c>
      <c r="M66">
        <f t="shared" si="1"/>
        <v>23.977907098765431</v>
      </c>
      <c r="N66" s="9"/>
      <c r="O66" s="22">
        <v>0.182037</v>
      </c>
      <c r="P66" s="22">
        <v>9.9215099999999996</v>
      </c>
      <c r="Q66" s="22">
        <v>-1.60065E-2</v>
      </c>
      <c r="R66" s="22">
        <v>56</v>
      </c>
      <c r="S66" s="22">
        <v>0.18176300000000001</v>
      </c>
      <c r="T66">
        <f t="shared" si="2"/>
        <v>19.761111111111113</v>
      </c>
      <c r="U66">
        <f t="shared" si="3"/>
        <v>3.5972533833333338</v>
      </c>
      <c r="X66" s="9"/>
      <c r="Y66" s="22">
        <v>1.4480599999999999</v>
      </c>
      <c r="Z66" s="22">
        <v>15.3215</v>
      </c>
      <c r="AA66" s="22">
        <v>-1.37482E-2</v>
      </c>
      <c r="AB66" s="22">
        <v>56</v>
      </c>
      <c r="AC66" s="22">
        <v>1.4471400000000001</v>
      </c>
      <c r="AD66">
        <f t="shared" si="4"/>
        <v>16.973086419753084</v>
      </c>
      <c r="AE66">
        <f t="shared" si="5"/>
        <v>24.578047520987649</v>
      </c>
      <c r="AF66" s="9"/>
      <c r="AG66" s="22">
        <v>0.182037</v>
      </c>
      <c r="AH66" s="22">
        <v>18.999700000000001</v>
      </c>
      <c r="AI66" s="22">
        <v>-1.6052199999999999E-2</v>
      </c>
      <c r="AJ66" s="22">
        <v>56</v>
      </c>
      <c r="AK66" s="22">
        <v>0.18145800000000001</v>
      </c>
      <c r="AL66">
        <f t="shared" si="6"/>
        <v>19.817530864197529</v>
      </c>
      <c r="AM66">
        <f t="shared" si="7"/>
        <v>3.6075238659259257</v>
      </c>
      <c r="AP66" s="9"/>
      <c r="AQ66" s="22">
        <v>1.4480599999999999</v>
      </c>
      <c r="AR66" s="22">
        <v>24.337700000000002</v>
      </c>
      <c r="AS66" s="22">
        <v>-1.3677999999999999E-2</v>
      </c>
      <c r="AT66" s="22">
        <v>56</v>
      </c>
      <c r="AU66" s="22">
        <v>1.4480599999999999</v>
      </c>
      <c r="AV66">
        <f t="shared" si="8"/>
        <v>16.886419753086418</v>
      </c>
      <c r="AW66">
        <f t="shared" si="9"/>
        <v>24.452548987654318</v>
      </c>
      <c r="AX66" s="9"/>
      <c r="AY66" s="22">
        <v>0.182037</v>
      </c>
      <c r="AZ66" s="22">
        <v>28.015899999999998</v>
      </c>
      <c r="BA66" s="22">
        <v>-1.6095000000000002E-2</v>
      </c>
      <c r="BB66" s="22">
        <v>56</v>
      </c>
      <c r="BC66" s="22">
        <v>0.18157999999999999</v>
      </c>
      <c r="BD66">
        <f t="shared" si="10"/>
        <v>19.87037037037037</v>
      </c>
      <c r="BE66">
        <f t="shared" si="11"/>
        <v>3.6171426111111113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1.44302</v>
      </c>
      <c r="H67" s="22">
        <v>6.2533799999999999</v>
      </c>
      <c r="I67" s="22">
        <v>-1.34705E-2</v>
      </c>
      <c r="J67" s="22">
        <v>57</v>
      </c>
      <c r="K67" s="22">
        <v>1.4465300000000001</v>
      </c>
      <c r="L67">
        <f t="shared" si="0"/>
        <v>16.630246913580244</v>
      </c>
      <c r="M67">
        <f t="shared" si="1"/>
        <v>23.997778901234565</v>
      </c>
      <c r="N67" s="9"/>
      <c r="O67" s="22">
        <v>0.18707299999999999</v>
      </c>
      <c r="P67" s="22">
        <v>9.9315800000000003</v>
      </c>
      <c r="Q67" s="22">
        <v>-1.5994299999999999E-2</v>
      </c>
      <c r="R67" s="22">
        <v>57</v>
      </c>
      <c r="S67" s="22">
        <v>0.18676799999999999</v>
      </c>
      <c r="T67">
        <f t="shared" si="2"/>
        <v>19.746049382716048</v>
      </c>
      <c r="U67">
        <f t="shared" si="3"/>
        <v>3.6939526961728393</v>
      </c>
      <c r="X67" s="9"/>
      <c r="Y67" s="22">
        <v>1.44302</v>
      </c>
      <c r="Z67" s="22">
        <v>15.3316</v>
      </c>
      <c r="AA67" s="22">
        <v>-1.37909E-2</v>
      </c>
      <c r="AB67" s="22">
        <v>57</v>
      </c>
      <c r="AC67" s="22">
        <v>1.4422600000000001</v>
      </c>
      <c r="AD67">
        <f t="shared" si="4"/>
        <v>17.025802469135801</v>
      </c>
      <c r="AE67">
        <f t="shared" si="5"/>
        <v>24.568573479012343</v>
      </c>
      <c r="AF67" s="9"/>
      <c r="AG67" s="22">
        <v>0.18707299999999999</v>
      </c>
      <c r="AH67" s="22">
        <v>19.009799999999998</v>
      </c>
      <c r="AI67" s="22">
        <v>-1.6046100000000001E-2</v>
      </c>
      <c r="AJ67" s="22">
        <v>57</v>
      </c>
      <c r="AK67" s="22">
        <v>0.18664600000000001</v>
      </c>
      <c r="AL67">
        <f t="shared" si="6"/>
        <v>19.810000000000002</v>
      </c>
      <c r="AM67">
        <f t="shared" si="7"/>
        <v>3.7059161300000003</v>
      </c>
      <c r="AP67" s="9"/>
      <c r="AQ67" s="22">
        <v>1.44302</v>
      </c>
      <c r="AR67" s="22">
        <v>24.347799999999999</v>
      </c>
      <c r="AS67" s="22">
        <v>-1.37238E-2</v>
      </c>
      <c r="AT67" s="22">
        <v>57</v>
      </c>
      <c r="AU67" s="22">
        <v>1.4422600000000001</v>
      </c>
      <c r="AV67">
        <f t="shared" si="8"/>
        <v>16.942962962962962</v>
      </c>
      <c r="AW67">
        <f t="shared" si="9"/>
        <v>24.449034414814815</v>
      </c>
      <c r="AX67" s="9"/>
      <c r="AY67" s="22">
        <v>0.18707299999999999</v>
      </c>
      <c r="AZ67" s="22">
        <v>28.026</v>
      </c>
      <c r="BA67" s="22">
        <v>-1.6091899999999999E-2</v>
      </c>
      <c r="BB67" s="22">
        <v>57</v>
      </c>
      <c r="BC67" s="22">
        <v>0.18670700000000001</v>
      </c>
      <c r="BD67">
        <f t="shared" si="10"/>
        <v>19.866543209876539</v>
      </c>
      <c r="BE67">
        <f t="shared" si="11"/>
        <v>3.7164938379012336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1.4379900000000001</v>
      </c>
      <c r="H68" s="22">
        <v>6.2634499999999997</v>
      </c>
      <c r="I68" s="22">
        <v>-1.3510100000000001E-2</v>
      </c>
      <c r="J68" s="22">
        <v>58</v>
      </c>
      <c r="K68" s="22">
        <v>1.4370700000000001</v>
      </c>
      <c r="L68">
        <f t="shared" si="0"/>
        <v>16.679135802469133</v>
      </c>
      <c r="M68">
        <f t="shared" si="1"/>
        <v>23.98443049259259</v>
      </c>
      <c r="N68" s="9"/>
      <c r="O68" s="22">
        <v>0.192108</v>
      </c>
      <c r="P68" s="22">
        <v>9.9416499999999992</v>
      </c>
      <c r="Q68" s="22">
        <v>-1.5988200000000001E-2</v>
      </c>
      <c r="R68" s="22">
        <v>58</v>
      </c>
      <c r="S68" s="22">
        <v>0.19192500000000001</v>
      </c>
      <c r="T68">
        <f t="shared" si="2"/>
        <v>19.738518518518521</v>
      </c>
      <c r="U68">
        <f t="shared" si="3"/>
        <v>3.7919273155555562</v>
      </c>
      <c r="X68" s="9"/>
      <c r="Y68" s="22">
        <v>1.4379900000000001</v>
      </c>
      <c r="Z68" s="22">
        <v>15.341699999999999</v>
      </c>
      <c r="AA68" s="22">
        <v>-1.38336E-2</v>
      </c>
      <c r="AB68" s="22">
        <v>58</v>
      </c>
      <c r="AC68" s="22">
        <v>1.4370700000000001</v>
      </c>
      <c r="AD68">
        <f t="shared" si="4"/>
        <v>17.078518518518518</v>
      </c>
      <c r="AE68">
        <f t="shared" si="5"/>
        <v>24.558738844444445</v>
      </c>
      <c r="AF68" s="9"/>
      <c r="AG68" s="22">
        <v>0.192108</v>
      </c>
      <c r="AH68" s="22">
        <v>19.0199</v>
      </c>
      <c r="AI68" s="22">
        <v>-1.6039999999999999E-2</v>
      </c>
      <c r="AJ68" s="22">
        <v>58</v>
      </c>
      <c r="AK68" s="22">
        <v>0.19162000000000001</v>
      </c>
      <c r="AL68">
        <f t="shared" si="6"/>
        <v>19.802469135802465</v>
      </c>
      <c r="AM68">
        <f t="shared" si="7"/>
        <v>3.80421274074074</v>
      </c>
      <c r="AP68" s="9"/>
      <c r="AQ68" s="22">
        <v>1.4379900000000001</v>
      </c>
      <c r="AR68" s="22">
        <v>24.357800000000001</v>
      </c>
      <c r="AS68" s="22">
        <v>-1.37695E-2</v>
      </c>
      <c r="AT68" s="22">
        <v>58</v>
      </c>
      <c r="AU68" s="22">
        <v>1.4373800000000001</v>
      </c>
      <c r="AV68">
        <f t="shared" si="8"/>
        <v>16.999382716049382</v>
      </c>
      <c r="AW68">
        <f t="shared" si="9"/>
        <v>24.444942351851854</v>
      </c>
      <c r="AX68" s="9"/>
      <c r="AY68" s="22">
        <v>0.192108</v>
      </c>
      <c r="AZ68" s="22">
        <v>28.036000000000001</v>
      </c>
      <c r="BA68" s="22">
        <v>-1.6079699999999999E-2</v>
      </c>
      <c r="BB68" s="22">
        <v>58</v>
      </c>
      <c r="BC68" s="22">
        <v>0.19140599999999999</v>
      </c>
      <c r="BD68">
        <f t="shared" si="10"/>
        <v>19.851481481481482</v>
      </c>
      <c r="BE68">
        <f t="shared" si="11"/>
        <v>3.8136284044444446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1.4329499999999999</v>
      </c>
      <c r="H69" s="22">
        <v>6.2735200000000004</v>
      </c>
      <c r="I69" s="22">
        <v>-1.3555899999999999E-2</v>
      </c>
      <c r="J69" s="22">
        <v>59</v>
      </c>
      <c r="K69" s="22">
        <v>1.4315800000000001</v>
      </c>
      <c r="L69">
        <f t="shared" si="0"/>
        <v>16.735679012345678</v>
      </c>
      <c r="M69">
        <f t="shared" si="1"/>
        <v>23.981391240740738</v>
      </c>
      <c r="N69" s="9"/>
      <c r="O69" s="22">
        <v>0.19714400000000001</v>
      </c>
      <c r="P69" s="22">
        <v>9.9517199999999999</v>
      </c>
      <c r="Q69" s="22">
        <v>-1.5985099999999999E-2</v>
      </c>
      <c r="R69" s="22">
        <v>59</v>
      </c>
      <c r="S69" s="22">
        <v>0.196686</v>
      </c>
      <c r="T69">
        <f t="shared" si="2"/>
        <v>19.734691358024687</v>
      </c>
      <c r="U69">
        <f t="shared" si="3"/>
        <v>3.890575993086419</v>
      </c>
      <c r="X69" s="9"/>
      <c r="Y69" s="22">
        <v>1.4329499999999999</v>
      </c>
      <c r="Z69" s="22">
        <v>15.351699999999999</v>
      </c>
      <c r="AA69" s="22">
        <v>-1.3876299999999999E-2</v>
      </c>
      <c r="AB69" s="22">
        <v>59</v>
      </c>
      <c r="AC69" s="22">
        <v>1.4321900000000001</v>
      </c>
      <c r="AD69">
        <f t="shared" si="4"/>
        <v>17.131234567901231</v>
      </c>
      <c r="AE69">
        <f t="shared" si="5"/>
        <v>24.548202574074068</v>
      </c>
      <c r="AF69" s="9"/>
      <c r="AG69" s="22">
        <v>0.19714400000000001</v>
      </c>
      <c r="AH69" s="22">
        <v>19.03</v>
      </c>
      <c r="AI69" s="22">
        <v>-1.6039999999999999E-2</v>
      </c>
      <c r="AJ69" s="22">
        <v>59</v>
      </c>
      <c r="AK69" s="22">
        <v>0.19656399999999999</v>
      </c>
      <c r="AL69">
        <f t="shared" si="6"/>
        <v>19.802469135802465</v>
      </c>
      <c r="AM69">
        <f t="shared" si="7"/>
        <v>3.9039379753086414</v>
      </c>
      <c r="AP69" s="9"/>
      <c r="AQ69" s="22">
        <v>1.4329499999999999</v>
      </c>
      <c r="AR69" s="22">
        <v>24.367899999999999</v>
      </c>
      <c r="AS69" s="22">
        <v>-1.3809200000000001E-2</v>
      </c>
      <c r="AT69" s="22">
        <v>59</v>
      </c>
      <c r="AU69" s="22">
        <v>1.4321900000000001</v>
      </c>
      <c r="AV69">
        <f t="shared" si="8"/>
        <v>17.048395061728392</v>
      </c>
      <c r="AW69">
        <f t="shared" si="9"/>
        <v>24.429497703703699</v>
      </c>
      <c r="AX69" s="9"/>
      <c r="AY69" s="22">
        <v>0.19714400000000001</v>
      </c>
      <c r="AZ69" s="22">
        <v>28.046099999999999</v>
      </c>
      <c r="BA69" s="22">
        <v>-1.6076699999999999E-2</v>
      </c>
      <c r="BB69" s="22">
        <v>59</v>
      </c>
      <c r="BC69" s="22">
        <v>0.19653300000000001</v>
      </c>
      <c r="BD69">
        <f t="shared" si="10"/>
        <v>19.847777777777775</v>
      </c>
      <c r="BE69">
        <f t="shared" si="11"/>
        <v>3.9128703022222222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1.4279200000000001</v>
      </c>
      <c r="H70" s="22">
        <v>6.2835900000000002</v>
      </c>
      <c r="I70" s="22">
        <v>-1.36017E-2</v>
      </c>
      <c r="J70" s="22">
        <v>60</v>
      </c>
      <c r="K70" s="22">
        <v>1.4273100000000001</v>
      </c>
      <c r="L70">
        <f t="shared" si="0"/>
        <v>16.792222222222222</v>
      </c>
      <c r="M70">
        <f t="shared" si="1"/>
        <v>23.977949955555555</v>
      </c>
      <c r="N70" s="9"/>
      <c r="O70" s="22">
        <v>0.202179</v>
      </c>
      <c r="P70" s="22">
        <v>9.9617900000000006</v>
      </c>
      <c r="Q70" s="22">
        <v>-1.5979E-2</v>
      </c>
      <c r="R70" s="22">
        <v>60</v>
      </c>
      <c r="S70" s="22">
        <v>0.20150799999999999</v>
      </c>
      <c r="T70">
        <f t="shared" si="2"/>
        <v>19.72716049382716</v>
      </c>
      <c r="U70">
        <f t="shared" si="3"/>
        <v>3.9884175814814813</v>
      </c>
      <c r="X70" s="9"/>
      <c r="Y70" s="22">
        <v>1.4279200000000001</v>
      </c>
      <c r="Z70" s="22">
        <v>15.361800000000001</v>
      </c>
      <c r="AA70" s="22">
        <v>-1.3909899999999999E-2</v>
      </c>
      <c r="AB70" s="22">
        <v>60</v>
      </c>
      <c r="AC70" s="22">
        <v>1.427</v>
      </c>
      <c r="AD70">
        <f t="shared" si="4"/>
        <v>17.172716049382714</v>
      </c>
      <c r="AE70">
        <f t="shared" si="5"/>
        <v>24.521264701234568</v>
      </c>
      <c r="AF70" s="9"/>
      <c r="AG70" s="22">
        <v>0.202179</v>
      </c>
      <c r="AH70" s="22">
        <v>19.04</v>
      </c>
      <c r="AI70" s="22">
        <v>-1.60339E-2</v>
      </c>
      <c r="AJ70" s="22">
        <v>60</v>
      </c>
      <c r="AK70" s="22">
        <v>0.201599</v>
      </c>
      <c r="AL70">
        <f t="shared" si="6"/>
        <v>19.794938271604938</v>
      </c>
      <c r="AM70">
        <f t="shared" si="7"/>
        <v>4.0021208248148143</v>
      </c>
      <c r="AP70" s="9"/>
      <c r="AQ70" s="22">
        <v>1.4279200000000001</v>
      </c>
      <c r="AR70" s="22">
        <v>24.378</v>
      </c>
      <c r="AS70" s="22">
        <v>-1.3858000000000001E-2</v>
      </c>
      <c r="AT70" s="22">
        <v>60</v>
      </c>
      <c r="AU70" s="22">
        <v>1.4273100000000001</v>
      </c>
      <c r="AV70">
        <f t="shared" si="8"/>
        <v>17.10864197530864</v>
      </c>
      <c r="AW70">
        <f t="shared" si="9"/>
        <v>24.429772049382713</v>
      </c>
      <c r="AX70" s="9"/>
      <c r="AY70" s="22">
        <v>0.202179</v>
      </c>
      <c r="AZ70" s="22">
        <v>28.0562</v>
      </c>
      <c r="BA70" s="22">
        <v>-1.6070600000000001E-2</v>
      </c>
      <c r="BB70" s="22">
        <v>60</v>
      </c>
      <c r="BC70" s="22">
        <v>0.20153799999999999</v>
      </c>
      <c r="BD70">
        <f t="shared" si="10"/>
        <v>19.840246913580245</v>
      </c>
      <c r="BE70">
        <f t="shared" si="11"/>
        <v>4.0112812807407403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1.4228799999999999</v>
      </c>
      <c r="H71" s="22">
        <v>6.2936699999999997</v>
      </c>
      <c r="I71" s="22">
        <v>-1.36414E-2</v>
      </c>
      <c r="J71" s="22">
        <v>61</v>
      </c>
      <c r="K71" s="22">
        <v>1.4221200000000001</v>
      </c>
      <c r="L71">
        <f t="shared" si="0"/>
        <v>16.841234567901232</v>
      </c>
      <c r="M71">
        <f t="shared" si="1"/>
        <v>23.963055841975304</v>
      </c>
      <c r="N71" s="9"/>
      <c r="O71" s="22">
        <v>0.20721400000000001</v>
      </c>
      <c r="P71" s="22">
        <v>9.9718599999999995</v>
      </c>
      <c r="Q71" s="22">
        <v>-1.5976000000000001E-2</v>
      </c>
      <c r="R71" s="22">
        <v>61</v>
      </c>
      <c r="S71" s="22">
        <v>0.20666499999999999</v>
      </c>
      <c r="T71">
        <f t="shared" si="2"/>
        <v>19.723456790123457</v>
      </c>
      <c r="U71">
        <f t="shared" si="3"/>
        <v>4.0869763753086419</v>
      </c>
      <c r="X71" s="9"/>
      <c r="Y71" s="22">
        <v>1.4228799999999999</v>
      </c>
      <c r="Z71" s="22">
        <v>15.3719</v>
      </c>
      <c r="AA71" s="22">
        <v>-1.3946500000000001E-2</v>
      </c>
      <c r="AB71" s="22">
        <v>61</v>
      </c>
      <c r="AC71" s="22">
        <v>1.4221200000000001</v>
      </c>
      <c r="AD71">
        <f t="shared" si="4"/>
        <v>17.217901234567901</v>
      </c>
      <c r="AE71">
        <f t="shared" si="5"/>
        <v>24.499007308641971</v>
      </c>
      <c r="AF71" s="9"/>
      <c r="AG71" s="22">
        <v>0.20721400000000001</v>
      </c>
      <c r="AH71" s="22">
        <v>19.0501</v>
      </c>
      <c r="AI71" s="22">
        <v>-1.6030900000000001E-2</v>
      </c>
      <c r="AJ71" s="22">
        <v>61</v>
      </c>
      <c r="AK71" s="22">
        <v>0.20669599999999999</v>
      </c>
      <c r="AL71">
        <f t="shared" si="6"/>
        <v>19.791234567901235</v>
      </c>
      <c r="AM71">
        <f t="shared" si="7"/>
        <v>4.1010208797530865</v>
      </c>
      <c r="AP71" s="9"/>
      <c r="AQ71" s="22">
        <v>1.4228799999999999</v>
      </c>
      <c r="AR71" s="22">
        <v>24.388100000000001</v>
      </c>
      <c r="AS71" s="22">
        <v>-1.3903799999999999E-2</v>
      </c>
      <c r="AT71" s="22">
        <v>61</v>
      </c>
      <c r="AU71" s="22">
        <v>1.4212</v>
      </c>
      <c r="AV71">
        <f t="shared" si="8"/>
        <v>17.165185185185184</v>
      </c>
      <c r="AW71">
        <f t="shared" si="9"/>
        <v>24.423998696296294</v>
      </c>
      <c r="AX71" s="9"/>
      <c r="AY71" s="22">
        <v>0.20721400000000001</v>
      </c>
      <c r="AZ71" s="22">
        <v>28.066299999999998</v>
      </c>
      <c r="BA71" s="22">
        <v>-1.6058300000000001E-2</v>
      </c>
      <c r="BB71" s="22">
        <v>61</v>
      </c>
      <c r="BC71" s="22">
        <v>0.20672599999999999</v>
      </c>
      <c r="BD71">
        <f t="shared" si="10"/>
        <v>19.82506172839506</v>
      </c>
      <c r="BE71">
        <f t="shared" si="11"/>
        <v>4.1080303409876544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1.4178500000000001</v>
      </c>
      <c r="H72" s="22">
        <v>6.3037400000000003</v>
      </c>
      <c r="I72" s="22">
        <v>-1.3681E-2</v>
      </c>
      <c r="J72" s="22">
        <v>62</v>
      </c>
      <c r="K72" s="22">
        <v>1.4166300000000001</v>
      </c>
      <c r="L72">
        <f t="shared" si="0"/>
        <v>16.890123456790121</v>
      </c>
      <c r="M72">
        <f t="shared" si="1"/>
        <v>23.947661543209875</v>
      </c>
      <c r="N72" s="9"/>
      <c r="O72" s="22">
        <v>0.21224999999999999</v>
      </c>
      <c r="P72" s="22">
        <v>9.9819300000000002</v>
      </c>
      <c r="Q72" s="22">
        <v>-1.5969799999999999E-2</v>
      </c>
      <c r="R72" s="22">
        <v>62</v>
      </c>
      <c r="S72" s="22">
        <v>0.21194499999999999</v>
      </c>
      <c r="T72">
        <f t="shared" si="2"/>
        <v>19.715802469135802</v>
      </c>
      <c r="U72">
        <f t="shared" si="3"/>
        <v>4.184679074074074</v>
      </c>
      <c r="X72" s="9"/>
      <c r="Y72" s="22">
        <v>1.4178500000000001</v>
      </c>
      <c r="Z72" s="22">
        <v>15.3819</v>
      </c>
      <c r="AA72" s="22">
        <v>-1.3983199999999999E-2</v>
      </c>
      <c r="AB72" s="22">
        <v>62</v>
      </c>
      <c r="AC72" s="22">
        <v>1.4172400000000001</v>
      </c>
      <c r="AD72">
        <f t="shared" si="4"/>
        <v>17.263209876543208</v>
      </c>
      <c r="AE72">
        <f t="shared" si="5"/>
        <v>24.476642123456788</v>
      </c>
      <c r="AF72" s="9"/>
      <c r="AG72" s="22">
        <v>0.21224999999999999</v>
      </c>
      <c r="AH72" s="22">
        <v>19.060199999999998</v>
      </c>
      <c r="AI72" s="22">
        <v>-1.6024799999999999E-2</v>
      </c>
      <c r="AJ72" s="22">
        <v>62</v>
      </c>
      <c r="AK72" s="22">
        <v>0.211975</v>
      </c>
      <c r="AL72">
        <f t="shared" si="6"/>
        <v>19.783703703703701</v>
      </c>
      <c r="AM72">
        <f t="shared" si="7"/>
        <v>4.1990911111111107</v>
      </c>
      <c r="AP72" s="9"/>
      <c r="AQ72" s="22">
        <v>1.4178500000000001</v>
      </c>
      <c r="AR72" s="22">
        <v>24.398099999999999</v>
      </c>
      <c r="AS72" s="22">
        <v>-1.3943499999999999E-2</v>
      </c>
      <c r="AT72" s="22">
        <v>62</v>
      </c>
      <c r="AU72" s="22">
        <v>1.4166300000000001</v>
      </c>
      <c r="AV72">
        <f t="shared" si="8"/>
        <v>17.214197530864197</v>
      </c>
      <c r="AW72">
        <f t="shared" si="9"/>
        <v>24.407149969135805</v>
      </c>
      <c r="AX72" s="9"/>
      <c r="AY72" s="22">
        <v>0.21224999999999999</v>
      </c>
      <c r="AZ72" s="22">
        <v>28.0763</v>
      </c>
      <c r="BA72" s="22">
        <v>-1.6052199999999999E-2</v>
      </c>
      <c r="BB72" s="22">
        <v>62</v>
      </c>
      <c r="BC72" s="22">
        <v>0.21185300000000001</v>
      </c>
      <c r="BD72">
        <f t="shared" si="10"/>
        <v>19.817530864197529</v>
      </c>
      <c r="BE72">
        <f t="shared" si="11"/>
        <v>4.2062709259259252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1.4128099999999999</v>
      </c>
      <c r="H73" s="22">
        <v>6.3138100000000001</v>
      </c>
      <c r="I73" s="22">
        <v>-1.37146E-2</v>
      </c>
      <c r="J73" s="22">
        <v>63</v>
      </c>
      <c r="K73" s="22">
        <v>1.41235</v>
      </c>
      <c r="L73">
        <f t="shared" si="0"/>
        <v>16.931604938271605</v>
      </c>
      <c r="M73">
        <f t="shared" si="1"/>
        <v>23.921140772839504</v>
      </c>
      <c r="N73" s="9"/>
      <c r="O73" s="22">
        <v>0.21728500000000001</v>
      </c>
      <c r="P73" s="22">
        <v>9.9920000000000009</v>
      </c>
      <c r="Q73" s="22">
        <v>-1.5963700000000001E-2</v>
      </c>
      <c r="R73" s="22">
        <v>63</v>
      </c>
      <c r="S73" s="22">
        <v>0.21682699999999999</v>
      </c>
      <c r="T73">
        <f t="shared" si="2"/>
        <v>19.708271604938272</v>
      </c>
      <c r="U73">
        <f t="shared" si="3"/>
        <v>4.2823117956790124</v>
      </c>
      <c r="X73" s="9"/>
      <c r="Y73" s="22">
        <v>1.4128099999999999</v>
      </c>
      <c r="Z73" s="22">
        <v>15.391999999999999</v>
      </c>
      <c r="AA73" s="22">
        <v>-1.4019800000000001E-2</v>
      </c>
      <c r="AB73" s="22">
        <v>63</v>
      </c>
      <c r="AC73" s="22">
        <v>1.41144</v>
      </c>
      <c r="AD73">
        <f t="shared" si="4"/>
        <v>17.308395061728394</v>
      </c>
      <c r="AE73">
        <f t="shared" si="5"/>
        <v>24.453473627160491</v>
      </c>
      <c r="AF73" s="9"/>
      <c r="AG73" s="22">
        <v>0.21728500000000001</v>
      </c>
      <c r="AH73" s="22">
        <v>19.0702</v>
      </c>
      <c r="AI73" s="22">
        <v>-1.60187E-2</v>
      </c>
      <c r="AJ73" s="22">
        <v>63</v>
      </c>
      <c r="AK73" s="22">
        <v>0.21637000000000001</v>
      </c>
      <c r="AL73">
        <f t="shared" si="6"/>
        <v>19.77617283950617</v>
      </c>
      <c r="AM73">
        <f t="shared" si="7"/>
        <v>4.2970657154320984</v>
      </c>
      <c r="AP73" s="9"/>
      <c r="AQ73" s="22">
        <v>1.4128099999999999</v>
      </c>
      <c r="AR73" s="22">
        <v>24.408200000000001</v>
      </c>
      <c r="AS73" s="22">
        <v>-1.3980100000000001E-2</v>
      </c>
      <c r="AT73" s="22">
        <v>63</v>
      </c>
      <c r="AU73" s="22">
        <v>1.41205</v>
      </c>
      <c r="AV73">
        <f t="shared" si="8"/>
        <v>17.259382716049384</v>
      </c>
      <c r="AW73">
        <f t="shared" si="9"/>
        <v>24.384228495061727</v>
      </c>
      <c r="AX73" s="9"/>
      <c r="AY73" s="22">
        <v>0.21728500000000001</v>
      </c>
      <c r="AZ73" s="22">
        <v>28.086400000000001</v>
      </c>
      <c r="BA73" s="22">
        <v>-1.6046100000000001E-2</v>
      </c>
      <c r="BB73" s="22">
        <v>63</v>
      </c>
      <c r="BC73" s="22">
        <v>0.21667500000000001</v>
      </c>
      <c r="BD73">
        <f t="shared" si="10"/>
        <v>19.810000000000002</v>
      </c>
      <c r="BE73">
        <f t="shared" si="11"/>
        <v>4.3044158500000007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1.40778</v>
      </c>
      <c r="H74" s="22">
        <v>6.3238799999999999</v>
      </c>
      <c r="I74" s="22">
        <v>-1.37512E-2</v>
      </c>
      <c r="J74" s="22">
        <v>64</v>
      </c>
      <c r="K74" s="22">
        <v>1.40717</v>
      </c>
      <c r="L74">
        <f t="shared" si="0"/>
        <v>16.976790123456787</v>
      </c>
      <c r="M74">
        <f t="shared" si="1"/>
        <v>23.899585599999998</v>
      </c>
      <c r="N74" s="9"/>
      <c r="O74" s="22">
        <v>0.22232099999999999</v>
      </c>
      <c r="P74" s="22">
        <v>10.0021</v>
      </c>
      <c r="Q74" s="22">
        <v>-1.5957599999999999E-2</v>
      </c>
      <c r="R74" s="22">
        <v>64</v>
      </c>
      <c r="S74" s="22">
        <v>0.22189300000000001</v>
      </c>
      <c r="T74">
        <f t="shared" si="2"/>
        <v>19.700740740740738</v>
      </c>
      <c r="U74">
        <f t="shared" si="3"/>
        <v>4.3798883822222212</v>
      </c>
      <c r="X74" s="9"/>
      <c r="Y74" s="22">
        <v>1.40778</v>
      </c>
      <c r="Z74" s="22">
        <v>15.402100000000001</v>
      </c>
      <c r="AA74" s="22">
        <v>-1.40564E-2</v>
      </c>
      <c r="AB74" s="22">
        <v>64</v>
      </c>
      <c r="AC74" s="22">
        <v>1.40656</v>
      </c>
      <c r="AD74">
        <f t="shared" si="4"/>
        <v>17.35358024691358</v>
      </c>
      <c r="AE74">
        <f t="shared" si="5"/>
        <v>24.430023200000001</v>
      </c>
      <c r="AF74" s="9"/>
      <c r="AG74" s="22">
        <v>0.22232099999999999</v>
      </c>
      <c r="AH74" s="22">
        <v>19.080300000000001</v>
      </c>
      <c r="AI74" s="22">
        <v>-1.6012599999999998E-2</v>
      </c>
      <c r="AJ74" s="22">
        <v>64</v>
      </c>
      <c r="AK74" s="22">
        <v>0.221832</v>
      </c>
      <c r="AL74">
        <f t="shared" si="6"/>
        <v>19.76864197530864</v>
      </c>
      <c r="AM74">
        <f t="shared" si="7"/>
        <v>4.3949842525925922</v>
      </c>
      <c r="AP74" s="9"/>
      <c r="AQ74" s="22">
        <v>1.40778</v>
      </c>
      <c r="AR74" s="22">
        <v>24.418299999999999</v>
      </c>
      <c r="AS74" s="22">
        <v>-1.40137E-2</v>
      </c>
      <c r="AT74" s="22">
        <v>64</v>
      </c>
      <c r="AU74" s="22">
        <v>1.40717</v>
      </c>
      <c r="AV74">
        <f t="shared" si="8"/>
        <v>17.300864197530863</v>
      </c>
      <c r="AW74">
        <f t="shared" si="9"/>
        <v>24.355810599999998</v>
      </c>
      <c r="AX74" s="9"/>
      <c r="AY74" s="22">
        <v>0.22232099999999999</v>
      </c>
      <c r="AZ74" s="22">
        <v>28.096499999999999</v>
      </c>
      <c r="BA74" s="22">
        <v>-1.6043100000000001E-2</v>
      </c>
      <c r="BB74" s="22">
        <v>64</v>
      </c>
      <c r="BC74" s="22">
        <v>0.22201499999999999</v>
      </c>
      <c r="BD74">
        <f t="shared" si="10"/>
        <v>19.806296296296299</v>
      </c>
      <c r="BE74">
        <f t="shared" si="11"/>
        <v>4.4033555988888891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1.4027400000000001</v>
      </c>
      <c r="H75" s="22">
        <v>6.3339499999999997</v>
      </c>
      <c r="I75" s="22">
        <v>-1.3787799999999999E-2</v>
      </c>
      <c r="J75" s="22">
        <v>65</v>
      </c>
      <c r="K75" s="22">
        <v>1.40167</v>
      </c>
      <c r="L75">
        <f t="shared" si="0"/>
        <v>17.021975308641974</v>
      </c>
      <c r="M75">
        <f t="shared" si="1"/>
        <v>23.877405644444444</v>
      </c>
      <c r="N75" s="9"/>
      <c r="O75" s="22">
        <v>0.227356</v>
      </c>
      <c r="P75" s="22">
        <v>10.0121</v>
      </c>
      <c r="Q75" s="22">
        <v>-1.5948500000000001E-2</v>
      </c>
      <c r="R75" s="22">
        <v>65</v>
      </c>
      <c r="S75" s="22">
        <v>0.22689799999999999</v>
      </c>
      <c r="T75">
        <f t="shared" si="2"/>
        <v>19.689506172839504</v>
      </c>
      <c r="U75">
        <f t="shared" si="3"/>
        <v>4.4765273654320987</v>
      </c>
      <c r="X75" s="9"/>
      <c r="Y75" s="22">
        <v>1.4027400000000001</v>
      </c>
      <c r="Z75" s="22">
        <v>15.4122</v>
      </c>
      <c r="AA75" s="22">
        <v>-1.4086899999999999E-2</v>
      </c>
      <c r="AB75" s="22">
        <v>65</v>
      </c>
      <c r="AC75" s="22">
        <v>1.40198</v>
      </c>
      <c r="AD75">
        <f t="shared" si="4"/>
        <v>17.391234567901233</v>
      </c>
      <c r="AE75">
        <f t="shared" si="5"/>
        <v>24.395380377777776</v>
      </c>
      <c r="AF75" s="9"/>
      <c r="AG75" s="22">
        <v>0.227356</v>
      </c>
      <c r="AH75" s="22">
        <v>19.090399999999999</v>
      </c>
      <c r="AI75" s="22">
        <v>-1.6003400000000001E-2</v>
      </c>
      <c r="AJ75" s="22">
        <v>65</v>
      </c>
      <c r="AK75" s="22">
        <v>0.22683700000000001</v>
      </c>
      <c r="AL75">
        <f t="shared" si="6"/>
        <v>19.757283950617282</v>
      </c>
      <c r="AM75">
        <f t="shared" si="7"/>
        <v>4.491937049876543</v>
      </c>
      <c r="AP75" s="9"/>
      <c r="AQ75" s="22">
        <v>1.4027400000000001</v>
      </c>
      <c r="AR75" s="22">
        <v>24.4283</v>
      </c>
      <c r="AS75" s="22">
        <v>-1.40442E-2</v>
      </c>
      <c r="AT75" s="22">
        <v>65</v>
      </c>
      <c r="AU75" s="22">
        <v>1.40198</v>
      </c>
      <c r="AV75">
        <f t="shared" si="8"/>
        <v>17.338518518518516</v>
      </c>
      <c r="AW75">
        <f t="shared" si="9"/>
        <v>24.321433466666665</v>
      </c>
      <c r="AX75" s="9"/>
      <c r="AY75" s="22">
        <v>0.227356</v>
      </c>
      <c r="AZ75" s="22">
        <v>28.1065</v>
      </c>
      <c r="BA75" s="22">
        <v>-1.6039999999999999E-2</v>
      </c>
      <c r="BB75" s="22">
        <v>65</v>
      </c>
      <c r="BC75" s="22">
        <v>0.22686799999999999</v>
      </c>
      <c r="BD75">
        <f t="shared" si="10"/>
        <v>19.802469135802465</v>
      </c>
      <c r="BE75">
        <f t="shared" si="11"/>
        <v>4.5022101728395052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1.39771</v>
      </c>
      <c r="H76" s="22">
        <v>6.3440200000000004</v>
      </c>
      <c r="I76" s="22">
        <v>-1.38275E-2</v>
      </c>
      <c r="J76" s="22">
        <v>66</v>
      </c>
      <c r="K76" s="22">
        <v>1.3964799999999999</v>
      </c>
      <c r="L76">
        <f t="shared" ref="L76:L139" si="12">-I76/$F$2*1000</f>
        <v>17.070987654320987</v>
      </c>
      <c r="M76">
        <f t="shared" ref="M76:M139" si="13">L76*G76</f>
        <v>23.860290154320989</v>
      </c>
      <c r="N76" s="9"/>
      <c r="O76" s="22">
        <v>0.23239099999999999</v>
      </c>
      <c r="P76" s="22">
        <v>10.0222</v>
      </c>
      <c r="Q76" s="22">
        <v>-1.5942399999999999E-2</v>
      </c>
      <c r="R76" s="22">
        <v>66</v>
      </c>
      <c r="S76" s="22">
        <v>0.231903</v>
      </c>
      <c r="T76">
        <f t="shared" ref="T76:T139" si="14">-Q76/$F$2*1000</f>
        <v>19.681975308641974</v>
      </c>
      <c r="U76">
        <f t="shared" ref="U76:U139" si="15">T76*O76</f>
        <v>4.5739139239506166</v>
      </c>
      <c r="X76" s="9"/>
      <c r="Y76" s="22">
        <v>1.39771</v>
      </c>
      <c r="Z76" s="22">
        <v>15.4222</v>
      </c>
      <c r="AA76" s="22">
        <v>-1.4123500000000001E-2</v>
      </c>
      <c r="AB76" s="22">
        <v>66</v>
      </c>
      <c r="AC76" s="22">
        <v>1.3964799999999999</v>
      </c>
      <c r="AD76">
        <f t="shared" ref="AD76:AD139" si="16">-AA76/$F$2*1000</f>
        <v>17.436419753086419</v>
      </c>
      <c r="AE76">
        <f t="shared" ref="AE76:AE139" si="17">AD76*Y76</f>
        <v>24.371058253086417</v>
      </c>
      <c r="AF76" s="9"/>
      <c r="AG76" s="22">
        <v>0.23239099999999999</v>
      </c>
      <c r="AH76" s="22">
        <v>19.1005</v>
      </c>
      <c r="AI76" s="22">
        <v>-1.6000400000000001E-2</v>
      </c>
      <c r="AJ76" s="22">
        <v>66</v>
      </c>
      <c r="AK76" s="22">
        <v>0.23150599999999999</v>
      </c>
      <c r="AL76">
        <f t="shared" ref="AL76:AL139" si="18">-AI76/$F$2*1000</f>
        <v>19.753580246913579</v>
      </c>
      <c r="AM76">
        <f t="shared" ref="AM76:AM139" si="19">AL76*AG76</f>
        <v>4.5905542671604929</v>
      </c>
      <c r="AP76" s="9"/>
      <c r="AQ76" s="22">
        <v>1.39771</v>
      </c>
      <c r="AR76" s="22">
        <v>24.438400000000001</v>
      </c>
      <c r="AS76" s="22">
        <v>-1.4080799999999999E-2</v>
      </c>
      <c r="AT76" s="22">
        <v>66</v>
      </c>
      <c r="AU76" s="22">
        <v>1.3970899999999999</v>
      </c>
      <c r="AV76">
        <f t="shared" ref="AV76:AV139" si="20">-AS76/$F$2*1000</f>
        <v>17.383703703703702</v>
      </c>
      <c r="AW76">
        <f t="shared" ref="AW76:AW139" si="21">AV76*AQ76</f>
        <v>24.297376503703703</v>
      </c>
      <c r="AX76" s="9"/>
      <c r="AY76" s="22">
        <v>0.23239099999999999</v>
      </c>
      <c r="AZ76" s="22">
        <v>28.116599999999998</v>
      </c>
      <c r="BA76" s="22">
        <v>-1.6036999999999999E-2</v>
      </c>
      <c r="BB76" s="22">
        <v>66</v>
      </c>
      <c r="BC76" s="22">
        <v>0.23175000000000001</v>
      </c>
      <c r="BD76">
        <f t="shared" ref="BD76:BD139" si="22">-BA76/$F$2*1000</f>
        <v>19.798765432098762</v>
      </c>
      <c r="BE76">
        <f t="shared" ref="BE76:BE139" si="23">BD76*AY76</f>
        <v>4.6010548975308634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1.3926700000000001</v>
      </c>
      <c r="H77" s="22">
        <v>6.3540900000000002</v>
      </c>
      <c r="I77" s="22">
        <v>-1.3870199999999999E-2</v>
      </c>
      <c r="J77" s="22">
        <v>67</v>
      </c>
      <c r="K77" s="22">
        <v>1.3909899999999999</v>
      </c>
      <c r="L77">
        <f t="shared" si="12"/>
        <v>17.123703703703701</v>
      </c>
      <c r="M77">
        <f t="shared" si="13"/>
        <v>23.847668437037033</v>
      </c>
      <c r="N77" s="9"/>
      <c r="O77" s="22">
        <v>0.237427</v>
      </c>
      <c r="P77" s="22">
        <v>10.032299999999999</v>
      </c>
      <c r="Q77" s="22">
        <v>-1.59393E-2</v>
      </c>
      <c r="R77" s="22">
        <v>67</v>
      </c>
      <c r="S77" s="22">
        <v>0.23675499999999999</v>
      </c>
      <c r="T77">
        <f t="shared" si="14"/>
        <v>19.678148148148146</v>
      </c>
      <c r="U77">
        <f t="shared" si="15"/>
        <v>4.6721236803703698</v>
      </c>
      <c r="X77" s="9"/>
      <c r="Y77" s="22">
        <v>1.3926700000000001</v>
      </c>
      <c r="Z77" s="22">
        <v>15.4323</v>
      </c>
      <c r="AA77" s="22">
        <v>-1.4154099999999999E-2</v>
      </c>
      <c r="AB77" s="22">
        <v>67</v>
      </c>
      <c r="AC77" s="22">
        <v>1.39191</v>
      </c>
      <c r="AD77">
        <f t="shared" si="16"/>
        <v>17.474197530864195</v>
      </c>
      <c r="AE77">
        <f t="shared" si="17"/>
        <v>24.33579067530864</v>
      </c>
      <c r="AF77" s="9"/>
      <c r="AG77" s="22">
        <v>0.237427</v>
      </c>
      <c r="AH77" s="22">
        <v>19.110499999999998</v>
      </c>
      <c r="AI77" s="22">
        <v>-1.5994299999999999E-2</v>
      </c>
      <c r="AJ77" s="22">
        <v>67</v>
      </c>
      <c r="AK77" s="22">
        <v>0.23702999999999999</v>
      </c>
      <c r="AL77">
        <f t="shared" si="18"/>
        <v>19.746049382716048</v>
      </c>
      <c r="AM77">
        <f t="shared" si="19"/>
        <v>4.6882452667901235</v>
      </c>
      <c r="AP77" s="9"/>
      <c r="AQ77" s="22">
        <v>1.3926700000000001</v>
      </c>
      <c r="AR77" s="22">
        <v>24.448499999999999</v>
      </c>
      <c r="AS77" s="22">
        <v>-1.4114399999999999E-2</v>
      </c>
      <c r="AT77" s="22">
        <v>67</v>
      </c>
      <c r="AU77" s="22">
        <v>1.3915999999999999</v>
      </c>
      <c r="AV77">
        <f t="shared" si="20"/>
        <v>17.425185185185182</v>
      </c>
      <c r="AW77">
        <f t="shared" si="21"/>
        <v>24.267532651851848</v>
      </c>
      <c r="AX77" s="9"/>
      <c r="AY77" s="22">
        <v>0.237427</v>
      </c>
      <c r="AZ77" s="22">
        <v>28.1267</v>
      </c>
      <c r="BA77" s="22">
        <v>-1.6030900000000001E-2</v>
      </c>
      <c r="BB77" s="22">
        <v>67</v>
      </c>
      <c r="BC77" s="22">
        <v>0.23706099999999999</v>
      </c>
      <c r="BD77">
        <f t="shared" si="22"/>
        <v>19.791234567901235</v>
      </c>
      <c r="BE77">
        <f t="shared" si="23"/>
        <v>4.6989734497530868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1.3876299999999999</v>
      </c>
      <c r="H78" s="22">
        <v>6.36416</v>
      </c>
      <c r="I78" s="22">
        <v>-1.3909899999999999E-2</v>
      </c>
      <c r="J78" s="22">
        <v>68</v>
      </c>
      <c r="K78" s="22">
        <v>1.3870199999999999</v>
      </c>
      <c r="L78">
        <f t="shared" si="12"/>
        <v>17.172716049382714</v>
      </c>
      <c r="M78">
        <f t="shared" si="13"/>
        <v>23.829375971604936</v>
      </c>
      <c r="N78" s="9"/>
      <c r="O78" s="22">
        <v>0.24246200000000001</v>
      </c>
      <c r="P78" s="22">
        <v>10.042400000000001</v>
      </c>
      <c r="Q78" s="22">
        <v>-1.5942399999999999E-2</v>
      </c>
      <c r="R78" s="22">
        <v>68</v>
      </c>
      <c r="S78" s="22">
        <v>0.24218799999999999</v>
      </c>
      <c r="T78">
        <f t="shared" si="14"/>
        <v>19.681975308641974</v>
      </c>
      <c r="U78">
        <f t="shared" si="15"/>
        <v>4.7721310972839506</v>
      </c>
      <c r="X78" s="9"/>
      <c r="Y78" s="22">
        <v>1.3876299999999999</v>
      </c>
      <c r="Z78" s="22">
        <v>15.442399999999999</v>
      </c>
      <c r="AA78" s="22">
        <v>-1.4190700000000001E-2</v>
      </c>
      <c r="AB78" s="22">
        <v>68</v>
      </c>
      <c r="AC78" s="22">
        <v>1.38733</v>
      </c>
      <c r="AD78">
        <f t="shared" si="16"/>
        <v>17.519382716049382</v>
      </c>
      <c r="AE78">
        <f t="shared" si="17"/>
        <v>24.310421038271603</v>
      </c>
      <c r="AF78" s="9"/>
      <c r="AG78" s="22">
        <v>0.24246200000000001</v>
      </c>
      <c r="AH78" s="22">
        <v>19.1206</v>
      </c>
      <c r="AI78" s="22">
        <v>-1.5991200000000001E-2</v>
      </c>
      <c r="AJ78" s="22">
        <v>68</v>
      </c>
      <c r="AK78" s="22">
        <v>0.24160799999999999</v>
      </c>
      <c r="AL78">
        <f t="shared" si="18"/>
        <v>19.742222222222221</v>
      </c>
      <c r="AM78">
        <f t="shared" si="19"/>
        <v>4.7867386844444439</v>
      </c>
      <c r="AP78" s="9"/>
      <c r="AQ78" s="22">
        <v>1.3876299999999999</v>
      </c>
      <c r="AR78" s="22">
        <v>24.458600000000001</v>
      </c>
      <c r="AS78" s="22">
        <v>-1.41479E-2</v>
      </c>
      <c r="AT78" s="22">
        <v>68</v>
      </c>
      <c r="AU78" s="22">
        <v>1.38672</v>
      </c>
      <c r="AV78">
        <f t="shared" si="20"/>
        <v>17.466543209876541</v>
      </c>
      <c r="AW78">
        <f t="shared" si="21"/>
        <v>24.237099354320982</v>
      </c>
      <c r="AX78" s="9"/>
      <c r="AY78" s="22">
        <v>0.24246200000000001</v>
      </c>
      <c r="AZ78" s="22">
        <v>28.136800000000001</v>
      </c>
      <c r="BA78" s="22">
        <v>-1.6024799999999999E-2</v>
      </c>
      <c r="BB78" s="22">
        <v>68</v>
      </c>
      <c r="BC78" s="22">
        <v>0.24163799999999999</v>
      </c>
      <c r="BD78">
        <f t="shared" si="22"/>
        <v>19.783703703703701</v>
      </c>
      <c r="BE78">
        <f t="shared" si="23"/>
        <v>4.7967963674074072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1.3826000000000001</v>
      </c>
      <c r="H79" s="22">
        <v>6.3742299999999998</v>
      </c>
      <c r="I79" s="22">
        <v>-1.39404E-2</v>
      </c>
      <c r="J79" s="22">
        <v>69</v>
      </c>
      <c r="K79" s="22">
        <v>1.38184</v>
      </c>
      <c r="L79">
        <f t="shared" si="12"/>
        <v>17.21037037037037</v>
      </c>
      <c r="M79">
        <f t="shared" si="13"/>
        <v>23.795058074074074</v>
      </c>
      <c r="N79" s="9"/>
      <c r="O79" s="22">
        <v>0.247498</v>
      </c>
      <c r="P79" s="22">
        <v>10.0524</v>
      </c>
      <c r="Q79" s="22">
        <v>-1.59393E-2</v>
      </c>
      <c r="R79" s="22">
        <v>69</v>
      </c>
      <c r="S79" s="22">
        <v>0.247284</v>
      </c>
      <c r="T79">
        <f t="shared" si="14"/>
        <v>19.678148148148146</v>
      </c>
      <c r="U79">
        <f t="shared" si="15"/>
        <v>4.87030231037037</v>
      </c>
      <c r="X79" s="9"/>
      <c r="Y79" s="22">
        <v>1.3826000000000001</v>
      </c>
      <c r="Z79" s="22">
        <v>15.452400000000001</v>
      </c>
      <c r="AA79" s="22">
        <v>-1.42151E-2</v>
      </c>
      <c r="AB79" s="22">
        <v>69</v>
      </c>
      <c r="AC79" s="22">
        <v>1.3815299999999999</v>
      </c>
      <c r="AD79">
        <f t="shared" si="16"/>
        <v>17.549506172839507</v>
      </c>
      <c r="AE79">
        <f t="shared" si="17"/>
        <v>24.263947234567905</v>
      </c>
      <c r="AF79" s="9"/>
      <c r="AG79" s="22">
        <v>0.247498</v>
      </c>
      <c r="AH79" s="22">
        <v>19.130700000000001</v>
      </c>
      <c r="AI79" s="22">
        <v>-1.5985099999999999E-2</v>
      </c>
      <c r="AJ79" s="22">
        <v>69</v>
      </c>
      <c r="AK79" s="22">
        <v>0.24685699999999999</v>
      </c>
      <c r="AL79">
        <f t="shared" si="18"/>
        <v>19.734691358024687</v>
      </c>
      <c r="AM79">
        <f t="shared" si="19"/>
        <v>4.884296641728394</v>
      </c>
      <c r="AP79" s="9"/>
      <c r="AQ79" s="22">
        <v>1.3826000000000001</v>
      </c>
      <c r="AR79" s="22">
        <v>24.468599999999999</v>
      </c>
      <c r="AS79" s="22">
        <v>-1.4169299999999999E-2</v>
      </c>
      <c r="AT79" s="22">
        <v>69</v>
      </c>
      <c r="AU79" s="22">
        <v>1.38184</v>
      </c>
      <c r="AV79">
        <f t="shared" si="20"/>
        <v>17.492962962962959</v>
      </c>
      <c r="AW79">
        <f t="shared" si="21"/>
        <v>24.18577059259259</v>
      </c>
      <c r="AX79" s="9"/>
      <c r="AY79" s="22">
        <v>0.247498</v>
      </c>
      <c r="AZ79" s="22">
        <v>28.146799999999999</v>
      </c>
      <c r="BA79" s="22">
        <v>-1.60217E-2</v>
      </c>
      <c r="BB79" s="22">
        <v>69</v>
      </c>
      <c r="BC79" s="22">
        <v>0.246918</v>
      </c>
      <c r="BD79">
        <f t="shared" si="22"/>
        <v>19.779876543209873</v>
      </c>
      <c r="BE79">
        <f t="shared" si="23"/>
        <v>4.8954798846913574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1.3775599999999999</v>
      </c>
      <c r="H80" s="22">
        <v>6.3842999999999996</v>
      </c>
      <c r="I80" s="22">
        <v>-1.3980100000000001E-2</v>
      </c>
      <c r="J80" s="22">
        <v>70</v>
      </c>
      <c r="K80" s="22">
        <v>1.3769499999999999</v>
      </c>
      <c r="L80">
        <f t="shared" si="12"/>
        <v>17.259382716049384</v>
      </c>
      <c r="M80">
        <f t="shared" si="13"/>
        <v>23.775835254320988</v>
      </c>
      <c r="N80" s="9"/>
      <c r="O80" s="22">
        <v>0.25253300000000001</v>
      </c>
      <c r="P80" s="22">
        <v>10.0625</v>
      </c>
      <c r="Q80" s="22">
        <v>-1.5930199999999999E-2</v>
      </c>
      <c r="R80" s="22">
        <v>70</v>
      </c>
      <c r="S80" s="22">
        <v>0.25216699999999997</v>
      </c>
      <c r="T80">
        <f t="shared" si="14"/>
        <v>19.666913580246909</v>
      </c>
      <c r="U80">
        <f t="shared" si="15"/>
        <v>4.9665446871604928</v>
      </c>
      <c r="X80" s="9"/>
      <c r="Y80" s="22">
        <v>1.3775599999999999</v>
      </c>
      <c r="Z80" s="22">
        <v>15.4625</v>
      </c>
      <c r="AA80" s="22">
        <v>-1.4242599999999999E-2</v>
      </c>
      <c r="AB80" s="22">
        <v>70</v>
      </c>
      <c r="AC80" s="22">
        <v>1.3766499999999999</v>
      </c>
      <c r="AD80">
        <f t="shared" si="16"/>
        <v>17.583456790123453</v>
      </c>
      <c r="AE80">
        <f t="shared" si="17"/>
        <v>24.22226673580246</v>
      </c>
      <c r="AF80" s="9"/>
      <c r="AG80" s="22">
        <v>0.25253300000000001</v>
      </c>
      <c r="AH80" s="22">
        <v>19.140699999999999</v>
      </c>
      <c r="AI80" s="22">
        <v>-1.5979E-2</v>
      </c>
      <c r="AJ80" s="22">
        <v>70</v>
      </c>
      <c r="AK80" s="22">
        <v>0.251892</v>
      </c>
      <c r="AL80">
        <f t="shared" si="18"/>
        <v>19.72716049382716</v>
      </c>
      <c r="AM80">
        <f t="shared" si="19"/>
        <v>4.9817590209876546</v>
      </c>
      <c r="AP80" s="9"/>
      <c r="AQ80" s="22">
        <v>1.3775599999999999</v>
      </c>
      <c r="AR80" s="22">
        <v>24.4787</v>
      </c>
      <c r="AS80" s="22">
        <v>-1.41937E-2</v>
      </c>
      <c r="AT80" s="22">
        <v>70</v>
      </c>
      <c r="AU80" s="22">
        <v>1.3769499999999999</v>
      </c>
      <c r="AV80">
        <f t="shared" si="20"/>
        <v>17.523086419753085</v>
      </c>
      <c r="AW80">
        <f t="shared" si="21"/>
        <v>24.139102928395058</v>
      </c>
      <c r="AX80" s="9"/>
      <c r="AY80" s="22">
        <v>0.25253300000000001</v>
      </c>
      <c r="AZ80" s="22">
        <v>28.1569</v>
      </c>
      <c r="BA80" s="22">
        <v>-1.6015600000000001E-2</v>
      </c>
      <c r="BB80" s="22">
        <v>70</v>
      </c>
      <c r="BC80" s="22">
        <v>0.25183100000000003</v>
      </c>
      <c r="BD80">
        <f t="shared" si="22"/>
        <v>19.772345679012346</v>
      </c>
      <c r="BE80">
        <f t="shared" si="23"/>
        <v>4.9931697713580254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1.37253</v>
      </c>
      <c r="H81" s="22">
        <v>6.39438</v>
      </c>
      <c r="I81" s="22">
        <v>-1.40076E-2</v>
      </c>
      <c r="J81" s="22">
        <v>71</v>
      </c>
      <c r="K81" s="22">
        <v>1.3717699999999999</v>
      </c>
      <c r="L81">
        <f t="shared" si="12"/>
        <v>17.293333333333333</v>
      </c>
      <c r="M81">
        <f t="shared" si="13"/>
        <v>23.735618800000001</v>
      </c>
      <c r="N81" s="9"/>
      <c r="O81" s="22">
        <v>0.25756800000000002</v>
      </c>
      <c r="P81" s="22">
        <v>10.0726</v>
      </c>
      <c r="Q81" s="22">
        <v>-1.59241E-2</v>
      </c>
      <c r="R81" s="22">
        <v>71</v>
      </c>
      <c r="S81" s="22">
        <v>0.25695800000000002</v>
      </c>
      <c r="T81">
        <f t="shared" si="14"/>
        <v>19.659382716049382</v>
      </c>
      <c r="U81">
        <f t="shared" si="15"/>
        <v>5.0636278874074074</v>
      </c>
      <c r="X81" s="9"/>
      <c r="Y81" s="22">
        <v>1.37253</v>
      </c>
      <c r="Z81" s="22">
        <v>15.4726</v>
      </c>
      <c r="AA81" s="22">
        <v>-1.4267E-2</v>
      </c>
      <c r="AB81" s="22">
        <v>71</v>
      </c>
      <c r="AC81" s="22">
        <v>1.3714599999999999</v>
      </c>
      <c r="AD81">
        <f t="shared" si="16"/>
        <v>17.613580246913582</v>
      </c>
      <c r="AE81">
        <f t="shared" si="17"/>
        <v>24.175167296296298</v>
      </c>
      <c r="AF81" s="9"/>
      <c r="AG81" s="22">
        <v>0.25756800000000002</v>
      </c>
      <c r="AH81" s="22">
        <v>19.1508</v>
      </c>
      <c r="AI81" s="22">
        <v>-1.5972900000000002E-2</v>
      </c>
      <c r="AJ81" s="22">
        <v>71</v>
      </c>
      <c r="AK81" s="22">
        <v>0.25711099999999998</v>
      </c>
      <c r="AL81">
        <f t="shared" si="18"/>
        <v>19.719629629629633</v>
      </c>
      <c r="AM81">
        <f t="shared" si="19"/>
        <v>5.0791455644444454</v>
      </c>
      <c r="AP81" s="9"/>
      <c r="AQ81" s="22">
        <v>1.37253</v>
      </c>
      <c r="AR81" s="22">
        <v>24.488800000000001</v>
      </c>
      <c r="AS81" s="22">
        <v>-1.4218099999999999E-2</v>
      </c>
      <c r="AT81" s="22">
        <v>71</v>
      </c>
      <c r="AU81" s="22">
        <v>1.3714599999999999</v>
      </c>
      <c r="AV81">
        <f t="shared" si="20"/>
        <v>17.553209876543207</v>
      </c>
      <c r="AW81">
        <f t="shared" si="21"/>
        <v>24.092307151851848</v>
      </c>
      <c r="AX81" s="9"/>
      <c r="AY81" s="22">
        <v>0.25756800000000002</v>
      </c>
      <c r="AZ81" s="22">
        <v>28.167000000000002</v>
      </c>
      <c r="BA81" s="22">
        <v>-1.6012599999999998E-2</v>
      </c>
      <c r="BB81" s="22">
        <v>71</v>
      </c>
      <c r="BC81" s="22">
        <v>0.25714100000000001</v>
      </c>
      <c r="BD81">
        <f t="shared" si="22"/>
        <v>19.76864197530864</v>
      </c>
      <c r="BE81">
        <f t="shared" si="23"/>
        <v>5.0917695762962962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1.3674900000000001</v>
      </c>
      <c r="H82" s="22">
        <v>6.4044499999999998</v>
      </c>
      <c r="I82" s="22">
        <v>-1.4041100000000001E-2</v>
      </c>
      <c r="J82" s="22">
        <v>72</v>
      </c>
      <c r="K82" s="22">
        <v>1.3671899999999999</v>
      </c>
      <c r="L82">
        <f t="shared" si="12"/>
        <v>17.334691358024692</v>
      </c>
      <c r="M82">
        <f t="shared" si="13"/>
        <v>23.705017085185187</v>
      </c>
      <c r="N82" s="9"/>
      <c r="O82" s="22">
        <v>0.262604</v>
      </c>
      <c r="P82" s="22">
        <v>10.082599999999999</v>
      </c>
      <c r="Q82" s="22">
        <v>-1.5921000000000001E-2</v>
      </c>
      <c r="R82" s="22">
        <v>72</v>
      </c>
      <c r="S82" s="22">
        <v>0.262268</v>
      </c>
      <c r="T82">
        <f t="shared" si="14"/>
        <v>19.655555555555555</v>
      </c>
      <c r="U82">
        <f t="shared" si="15"/>
        <v>5.161627511111111</v>
      </c>
      <c r="X82" s="9"/>
      <c r="Y82" s="22">
        <v>1.3674900000000001</v>
      </c>
      <c r="Z82" s="22">
        <v>15.482699999999999</v>
      </c>
      <c r="AA82" s="22">
        <v>-1.4294400000000001E-2</v>
      </c>
      <c r="AB82" s="22">
        <v>72</v>
      </c>
      <c r="AC82" s="22">
        <v>1.3668800000000001</v>
      </c>
      <c r="AD82">
        <f t="shared" si="16"/>
        <v>17.647407407407407</v>
      </c>
      <c r="AE82">
        <f t="shared" si="17"/>
        <v>24.132653155555555</v>
      </c>
      <c r="AF82" s="9"/>
      <c r="AG82" s="22">
        <v>0.262604</v>
      </c>
      <c r="AH82" s="22">
        <v>19.160900000000002</v>
      </c>
      <c r="AI82" s="22">
        <v>-1.59668E-2</v>
      </c>
      <c r="AJ82" s="22">
        <v>72</v>
      </c>
      <c r="AK82" s="22">
        <v>0.26199299999999998</v>
      </c>
      <c r="AL82">
        <f t="shared" si="18"/>
        <v>19.712098765432096</v>
      </c>
      <c r="AM82">
        <f t="shared" si="19"/>
        <v>5.1764759841975305</v>
      </c>
      <c r="AP82" s="9"/>
      <c r="AQ82" s="22">
        <v>1.3674900000000001</v>
      </c>
      <c r="AR82" s="22">
        <v>24.498799999999999</v>
      </c>
      <c r="AS82" s="22">
        <v>-1.4242599999999999E-2</v>
      </c>
      <c r="AT82" s="22">
        <v>72</v>
      </c>
      <c r="AU82" s="22">
        <v>1.3665799999999999</v>
      </c>
      <c r="AV82">
        <f t="shared" si="20"/>
        <v>17.583456790123453</v>
      </c>
      <c r="AW82">
        <f t="shared" si="21"/>
        <v>24.045201325925923</v>
      </c>
      <c r="AX82" s="9"/>
      <c r="AY82" s="22">
        <v>0.262604</v>
      </c>
      <c r="AZ82" s="22">
        <v>28.177</v>
      </c>
      <c r="BA82" s="22">
        <v>-1.6012599999999998E-2</v>
      </c>
      <c r="BB82" s="22">
        <v>72</v>
      </c>
      <c r="BC82" s="22">
        <v>0.26208500000000001</v>
      </c>
      <c r="BD82">
        <f t="shared" si="22"/>
        <v>19.76864197530864</v>
      </c>
      <c r="BE82">
        <f t="shared" si="23"/>
        <v>5.1913244572839501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1.36246</v>
      </c>
      <c r="H83" s="22">
        <v>6.4145200000000004</v>
      </c>
      <c r="I83" s="22">
        <v>-1.4071699999999999E-2</v>
      </c>
      <c r="J83" s="22">
        <v>73</v>
      </c>
      <c r="K83" s="22">
        <v>1.3610800000000001</v>
      </c>
      <c r="L83">
        <f t="shared" si="12"/>
        <v>17.372469135802469</v>
      </c>
      <c r="M83">
        <f t="shared" si="13"/>
        <v>23.669294298765433</v>
      </c>
      <c r="N83" s="9"/>
      <c r="O83" s="22">
        <v>0.26763900000000002</v>
      </c>
      <c r="P83" s="22">
        <v>10.092700000000001</v>
      </c>
      <c r="Q83" s="22">
        <v>-1.5914899999999999E-2</v>
      </c>
      <c r="R83" s="22">
        <v>73</v>
      </c>
      <c r="S83" s="22">
        <v>0.26736500000000002</v>
      </c>
      <c r="T83">
        <f t="shared" si="14"/>
        <v>19.648024691358025</v>
      </c>
      <c r="U83">
        <f t="shared" si="15"/>
        <v>5.2585776803703705</v>
      </c>
      <c r="X83" s="9"/>
      <c r="Y83" s="22">
        <v>1.36246</v>
      </c>
      <c r="Z83" s="22">
        <v>15.492699999999999</v>
      </c>
      <c r="AA83" s="22">
        <v>-1.43188E-2</v>
      </c>
      <c r="AB83" s="22">
        <v>73</v>
      </c>
      <c r="AC83" s="22">
        <v>1.3613900000000001</v>
      </c>
      <c r="AD83">
        <f t="shared" si="16"/>
        <v>17.677530864197529</v>
      </c>
      <c r="AE83">
        <f t="shared" si="17"/>
        <v>24.084928701234563</v>
      </c>
      <c r="AF83" s="9"/>
      <c r="AG83" s="22">
        <v>0.26763900000000002</v>
      </c>
      <c r="AH83" s="22">
        <v>19.170999999999999</v>
      </c>
      <c r="AI83" s="22">
        <v>-1.5963700000000001E-2</v>
      </c>
      <c r="AJ83" s="22">
        <v>73</v>
      </c>
      <c r="AK83" s="22">
        <v>0.26702900000000002</v>
      </c>
      <c r="AL83">
        <f t="shared" si="18"/>
        <v>19.708271604938272</v>
      </c>
      <c r="AM83">
        <f t="shared" si="19"/>
        <v>5.2747021040740742</v>
      </c>
      <c r="AP83" s="9"/>
      <c r="AQ83" s="22">
        <v>1.36246</v>
      </c>
      <c r="AR83" s="22">
        <v>24.508900000000001</v>
      </c>
      <c r="AS83" s="22">
        <v>-1.4267E-2</v>
      </c>
      <c r="AT83" s="22">
        <v>73</v>
      </c>
      <c r="AU83" s="22">
        <v>1.3616900000000001</v>
      </c>
      <c r="AV83">
        <f t="shared" si="20"/>
        <v>17.613580246913582</v>
      </c>
      <c r="AW83">
        <f t="shared" si="21"/>
        <v>23.997798543209878</v>
      </c>
      <c r="AX83" s="9"/>
      <c r="AY83" s="22">
        <v>0.26763900000000002</v>
      </c>
      <c r="AZ83" s="22">
        <v>28.187100000000001</v>
      </c>
      <c r="BA83" s="22">
        <v>-1.6009499999999999E-2</v>
      </c>
      <c r="BB83" s="22">
        <v>73</v>
      </c>
      <c r="BC83" s="22">
        <v>0.26715100000000003</v>
      </c>
      <c r="BD83">
        <f t="shared" si="22"/>
        <v>19.764814814814812</v>
      </c>
      <c r="BE83">
        <f t="shared" si="23"/>
        <v>5.2898352722222217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1.3574200000000001</v>
      </c>
      <c r="H84" s="22">
        <v>6.4245900000000002</v>
      </c>
      <c r="I84" s="22">
        <v>-1.40991E-2</v>
      </c>
      <c r="J84" s="22">
        <v>74</v>
      </c>
      <c r="K84" s="22">
        <v>1.3565100000000001</v>
      </c>
      <c r="L84">
        <f t="shared" si="12"/>
        <v>17.406296296296293</v>
      </c>
      <c r="M84">
        <f t="shared" si="13"/>
        <v>23.627654718518517</v>
      </c>
      <c r="N84" s="9"/>
      <c r="O84" s="22">
        <v>0.272675</v>
      </c>
      <c r="P84" s="22">
        <v>10.1028</v>
      </c>
      <c r="Q84" s="22">
        <v>-1.5914899999999999E-2</v>
      </c>
      <c r="R84" s="22">
        <v>74</v>
      </c>
      <c r="S84" s="22">
        <v>0.27255200000000002</v>
      </c>
      <c r="T84">
        <f t="shared" si="14"/>
        <v>19.648024691358025</v>
      </c>
      <c r="U84">
        <f t="shared" si="15"/>
        <v>5.3575251327160496</v>
      </c>
      <c r="X84" s="9"/>
      <c r="Y84" s="22">
        <v>1.3574200000000001</v>
      </c>
      <c r="Z84" s="22">
        <v>15.502800000000001</v>
      </c>
      <c r="AA84" s="22">
        <v>-1.43494E-2</v>
      </c>
      <c r="AB84" s="22">
        <v>74</v>
      </c>
      <c r="AC84" s="22">
        <v>1.3565100000000001</v>
      </c>
      <c r="AD84">
        <f t="shared" si="16"/>
        <v>17.715308641975309</v>
      </c>
      <c r="AE84">
        <f t="shared" si="17"/>
        <v>24.047114256790124</v>
      </c>
      <c r="AF84" s="9"/>
      <c r="AG84" s="22">
        <v>0.272675</v>
      </c>
      <c r="AH84" s="22">
        <v>19.181000000000001</v>
      </c>
      <c r="AI84" s="22">
        <v>-1.5957599999999999E-2</v>
      </c>
      <c r="AJ84" s="22">
        <v>74</v>
      </c>
      <c r="AK84" s="22">
        <v>0.27200299999999999</v>
      </c>
      <c r="AL84">
        <f t="shared" si="18"/>
        <v>19.700740740740738</v>
      </c>
      <c r="AM84">
        <f t="shared" si="19"/>
        <v>5.3718994814814804</v>
      </c>
      <c r="AP84" s="9"/>
      <c r="AQ84" s="22">
        <v>1.3574200000000001</v>
      </c>
      <c r="AR84" s="22">
        <v>24.518999999999998</v>
      </c>
      <c r="AS84" s="22">
        <v>-1.42883E-2</v>
      </c>
      <c r="AT84" s="22">
        <v>74</v>
      </c>
      <c r="AU84" s="22">
        <v>1.3565100000000001</v>
      </c>
      <c r="AV84">
        <f t="shared" si="20"/>
        <v>17.639876543209876</v>
      </c>
      <c r="AW84">
        <f t="shared" si="21"/>
        <v>23.944721217283952</v>
      </c>
      <c r="AX84" s="9"/>
      <c r="AY84" s="22">
        <v>0.272675</v>
      </c>
      <c r="AZ84" s="22">
        <v>28.197199999999999</v>
      </c>
      <c r="BA84" s="22">
        <v>-1.6003400000000001E-2</v>
      </c>
      <c r="BB84" s="22">
        <v>74</v>
      </c>
      <c r="BC84" s="22">
        <v>0.27212500000000001</v>
      </c>
      <c r="BD84">
        <f t="shared" si="22"/>
        <v>19.757283950617282</v>
      </c>
      <c r="BE84">
        <f t="shared" si="23"/>
        <v>5.3873174012345677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1.35239</v>
      </c>
      <c r="H85" s="22">
        <v>6.43466</v>
      </c>
      <c r="I85" s="22">
        <v>-1.4135699999999999E-2</v>
      </c>
      <c r="J85" s="22">
        <v>75</v>
      </c>
      <c r="K85" s="22">
        <v>1.3513200000000001</v>
      </c>
      <c r="L85">
        <f t="shared" si="12"/>
        <v>17.45148148148148</v>
      </c>
      <c r="M85">
        <f t="shared" si="13"/>
        <v>23.601209040740738</v>
      </c>
      <c r="N85" s="9"/>
      <c r="O85" s="22">
        <v>0.27771000000000001</v>
      </c>
      <c r="P85" s="22">
        <v>10.1129</v>
      </c>
      <c r="Q85" s="22">
        <v>-1.59119E-2</v>
      </c>
      <c r="R85" s="22">
        <v>75</v>
      </c>
      <c r="S85" s="22">
        <v>0.277252</v>
      </c>
      <c r="T85">
        <f t="shared" si="14"/>
        <v>19.644320987654318</v>
      </c>
      <c r="U85">
        <f t="shared" si="15"/>
        <v>5.4554243814814809</v>
      </c>
      <c r="X85" s="9"/>
      <c r="Y85" s="22">
        <v>1.35239</v>
      </c>
      <c r="Z85" s="22">
        <v>15.5129</v>
      </c>
      <c r="AA85" s="22">
        <v>-1.43768E-2</v>
      </c>
      <c r="AB85" s="22">
        <v>75</v>
      </c>
      <c r="AC85" s="22">
        <v>1.35162</v>
      </c>
      <c r="AD85">
        <f t="shared" si="16"/>
        <v>17.749135802469137</v>
      </c>
      <c r="AE85">
        <f t="shared" si="17"/>
        <v>24.003753767901237</v>
      </c>
      <c r="AF85" s="9"/>
      <c r="AG85" s="22">
        <v>0.27771000000000001</v>
      </c>
      <c r="AH85" s="22">
        <v>19.191099999999999</v>
      </c>
      <c r="AI85" s="22">
        <v>-1.5954599999999999E-2</v>
      </c>
      <c r="AJ85" s="22">
        <v>75</v>
      </c>
      <c r="AK85" s="22">
        <v>0.27706900000000001</v>
      </c>
      <c r="AL85">
        <f t="shared" si="18"/>
        <v>19.697037037037035</v>
      </c>
      <c r="AM85">
        <f t="shared" si="19"/>
        <v>5.4700641555555549</v>
      </c>
      <c r="AP85" s="9"/>
      <c r="AQ85" s="22">
        <v>1.35239</v>
      </c>
      <c r="AR85" s="22">
        <v>24.5291</v>
      </c>
      <c r="AS85" s="22">
        <v>-1.4312699999999999E-2</v>
      </c>
      <c r="AT85" s="22">
        <v>75</v>
      </c>
      <c r="AU85" s="22">
        <v>1.35162</v>
      </c>
      <c r="AV85">
        <f t="shared" si="20"/>
        <v>17.669999999999998</v>
      </c>
      <c r="AW85">
        <f t="shared" si="21"/>
        <v>23.896731299999995</v>
      </c>
      <c r="AX85" s="9"/>
      <c r="AY85" s="22">
        <v>0.27771000000000001</v>
      </c>
      <c r="AZ85" s="22">
        <v>28.2073</v>
      </c>
      <c r="BA85" s="22">
        <v>-1.5994299999999999E-2</v>
      </c>
      <c r="BB85" s="22">
        <v>75</v>
      </c>
      <c r="BC85" s="22">
        <v>0.27737400000000001</v>
      </c>
      <c r="BD85">
        <f t="shared" si="22"/>
        <v>19.746049382716048</v>
      </c>
      <c r="BE85">
        <f t="shared" si="23"/>
        <v>5.4836753740740738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1.34735</v>
      </c>
      <c r="H86" s="22">
        <v>6.4447299999999998</v>
      </c>
      <c r="I86" s="22">
        <v>-1.41663E-2</v>
      </c>
      <c r="J86" s="22">
        <v>76</v>
      </c>
      <c r="K86" s="22">
        <v>1.3470500000000001</v>
      </c>
      <c r="L86">
        <f t="shared" si="12"/>
        <v>17.489259259259256</v>
      </c>
      <c r="M86">
        <f t="shared" si="13"/>
        <v>23.56415346296296</v>
      </c>
      <c r="N86" s="9"/>
      <c r="O86" s="22">
        <v>0.28274500000000002</v>
      </c>
      <c r="P86" s="22">
        <v>10.1229</v>
      </c>
      <c r="Q86" s="22">
        <v>-1.5918000000000002E-2</v>
      </c>
      <c r="R86" s="22">
        <v>76</v>
      </c>
      <c r="S86" s="22">
        <v>0.28228799999999998</v>
      </c>
      <c r="T86">
        <f t="shared" si="14"/>
        <v>19.651851851851852</v>
      </c>
      <c r="U86">
        <f t="shared" si="15"/>
        <v>5.556462851851852</v>
      </c>
      <c r="X86" s="9"/>
      <c r="Y86" s="22">
        <v>1.34735</v>
      </c>
      <c r="Z86" s="22">
        <v>15.5229</v>
      </c>
      <c r="AA86" s="22">
        <v>-1.4401199999999999E-2</v>
      </c>
      <c r="AB86" s="22">
        <v>76</v>
      </c>
      <c r="AC86" s="22">
        <v>1.34613</v>
      </c>
      <c r="AD86">
        <f t="shared" si="16"/>
        <v>17.779259259259259</v>
      </c>
      <c r="AE86">
        <f t="shared" si="17"/>
        <v>23.954884962962964</v>
      </c>
      <c r="AF86" s="9"/>
      <c r="AG86" s="22">
        <v>0.28274500000000002</v>
      </c>
      <c r="AH86" s="22">
        <v>19.2012</v>
      </c>
      <c r="AI86" s="22">
        <v>-1.5948500000000001E-2</v>
      </c>
      <c r="AJ86" s="22">
        <v>76</v>
      </c>
      <c r="AK86" s="22">
        <v>0.28228799999999998</v>
      </c>
      <c r="AL86">
        <f t="shared" si="18"/>
        <v>19.689506172839504</v>
      </c>
      <c r="AM86">
        <f t="shared" si="19"/>
        <v>5.5671094228395059</v>
      </c>
      <c r="AP86" s="9"/>
      <c r="AQ86" s="22">
        <v>1.34735</v>
      </c>
      <c r="AR86" s="22">
        <v>24.539100000000001</v>
      </c>
      <c r="AS86" s="22">
        <v>-1.43372E-2</v>
      </c>
      <c r="AT86" s="22">
        <v>76</v>
      </c>
      <c r="AU86" s="22">
        <v>1.34613</v>
      </c>
      <c r="AV86">
        <f t="shared" si="20"/>
        <v>17.700246913580244</v>
      </c>
      <c r="AW86">
        <f t="shared" si="21"/>
        <v>23.848427679012342</v>
      </c>
      <c r="AX86" s="9"/>
      <c r="AY86" s="22">
        <v>0.28274500000000002</v>
      </c>
      <c r="AZ86" s="22">
        <v>28.217300000000002</v>
      </c>
      <c r="BA86" s="22">
        <v>-1.5985099999999999E-2</v>
      </c>
      <c r="BB86" s="22">
        <v>76</v>
      </c>
      <c r="BC86" s="22">
        <v>0.28234900000000002</v>
      </c>
      <c r="BD86">
        <f t="shared" si="22"/>
        <v>19.734691358024687</v>
      </c>
      <c r="BE86">
        <f t="shared" si="23"/>
        <v>5.5798853080246902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1.34232</v>
      </c>
      <c r="H87" s="22">
        <v>6.4547999999999996</v>
      </c>
      <c r="I87" s="22">
        <v>-1.4196800000000001E-2</v>
      </c>
      <c r="J87" s="22">
        <v>77</v>
      </c>
      <c r="K87" s="22">
        <v>1.34155</v>
      </c>
      <c r="L87">
        <f t="shared" si="12"/>
        <v>17.526913580246916</v>
      </c>
      <c r="M87">
        <f t="shared" si="13"/>
        <v>23.52672663703704</v>
      </c>
      <c r="N87" s="9"/>
      <c r="O87" s="22">
        <v>0.28778100000000001</v>
      </c>
      <c r="P87" s="22">
        <v>10.132999999999999</v>
      </c>
      <c r="Q87" s="22">
        <v>-1.5905800000000001E-2</v>
      </c>
      <c r="R87" s="22">
        <v>77</v>
      </c>
      <c r="S87" s="22">
        <v>0.28741499999999998</v>
      </c>
      <c r="T87">
        <f t="shared" si="14"/>
        <v>19.636790123456791</v>
      </c>
      <c r="U87">
        <f t="shared" si="15"/>
        <v>5.6510950985185193</v>
      </c>
      <c r="X87" s="9"/>
      <c r="Y87" s="22">
        <v>1.34232</v>
      </c>
      <c r="Z87" s="22">
        <v>15.532999999999999</v>
      </c>
      <c r="AA87" s="22">
        <v>-1.4428699999999999E-2</v>
      </c>
      <c r="AB87" s="22">
        <v>77</v>
      </c>
      <c r="AC87" s="22">
        <v>1.34155</v>
      </c>
      <c r="AD87">
        <f t="shared" si="16"/>
        <v>17.813209876543205</v>
      </c>
      <c r="AE87">
        <f t="shared" si="17"/>
        <v>23.911027881481473</v>
      </c>
      <c r="AF87" s="9"/>
      <c r="AG87" s="22">
        <v>0.28778100000000001</v>
      </c>
      <c r="AH87" s="22">
        <v>19.211200000000002</v>
      </c>
      <c r="AI87" s="22">
        <v>-1.5948500000000001E-2</v>
      </c>
      <c r="AJ87" s="22">
        <v>77</v>
      </c>
      <c r="AK87" s="22">
        <v>0.28729199999999999</v>
      </c>
      <c r="AL87">
        <f t="shared" si="18"/>
        <v>19.689506172839504</v>
      </c>
      <c r="AM87">
        <f t="shared" si="19"/>
        <v>5.6662657759259254</v>
      </c>
      <c r="AP87" s="9"/>
      <c r="AQ87" s="22">
        <v>1.34232</v>
      </c>
      <c r="AR87" s="22">
        <v>24.549199999999999</v>
      </c>
      <c r="AS87" s="22">
        <v>-1.43646E-2</v>
      </c>
      <c r="AT87" s="22">
        <v>77</v>
      </c>
      <c r="AU87" s="22">
        <v>1.3412500000000001</v>
      </c>
      <c r="AV87">
        <f t="shared" si="20"/>
        <v>17.734074074074073</v>
      </c>
      <c r="AW87">
        <f t="shared" si="21"/>
        <v>23.804802311111107</v>
      </c>
      <c r="AX87" s="9"/>
      <c r="AY87" s="22">
        <v>0.28778100000000001</v>
      </c>
      <c r="AZ87" s="22">
        <v>28.227399999999999</v>
      </c>
      <c r="BA87" s="22">
        <v>-1.5979E-2</v>
      </c>
      <c r="BB87" s="22">
        <v>77</v>
      </c>
      <c r="BC87" s="22">
        <v>0.28726200000000002</v>
      </c>
      <c r="BD87">
        <f t="shared" si="22"/>
        <v>19.72716049382716</v>
      </c>
      <c r="BE87">
        <f t="shared" si="23"/>
        <v>5.6771019740740742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1.33728</v>
      </c>
      <c r="H88" s="22">
        <v>6.4648700000000003</v>
      </c>
      <c r="I88" s="22">
        <v>-1.4224199999999999E-2</v>
      </c>
      <c r="J88" s="22">
        <v>78</v>
      </c>
      <c r="K88" s="22">
        <v>1.33636</v>
      </c>
      <c r="L88">
        <f t="shared" si="12"/>
        <v>17.560740740740737</v>
      </c>
      <c r="M88">
        <f t="shared" si="13"/>
        <v>23.483627377777772</v>
      </c>
      <c r="N88" s="9"/>
      <c r="O88" s="22">
        <v>0.29281600000000002</v>
      </c>
      <c r="P88" s="22">
        <v>10.1431</v>
      </c>
      <c r="Q88" s="22">
        <v>-1.58966E-2</v>
      </c>
      <c r="R88" s="22">
        <v>78</v>
      </c>
      <c r="S88" s="22">
        <v>0.29232799999999998</v>
      </c>
      <c r="T88">
        <f t="shared" si="14"/>
        <v>19.625432098765433</v>
      </c>
      <c r="U88">
        <f t="shared" si="15"/>
        <v>5.7466405254320998</v>
      </c>
      <c r="X88" s="9"/>
      <c r="Y88" s="22">
        <v>1.33728</v>
      </c>
      <c r="Z88" s="22">
        <v>15.543100000000001</v>
      </c>
      <c r="AA88" s="22">
        <v>-1.4456200000000001E-2</v>
      </c>
      <c r="AB88" s="22">
        <v>78</v>
      </c>
      <c r="AC88" s="22">
        <v>1.33636</v>
      </c>
      <c r="AD88">
        <f t="shared" si="16"/>
        <v>17.847160493827161</v>
      </c>
      <c r="AE88">
        <f t="shared" si="17"/>
        <v>23.866650785185186</v>
      </c>
      <c r="AF88" s="9"/>
      <c r="AG88" s="22">
        <v>0.29281600000000002</v>
      </c>
      <c r="AH88" s="22">
        <v>19.221299999999999</v>
      </c>
      <c r="AI88" s="22">
        <v>-1.59393E-2</v>
      </c>
      <c r="AJ88" s="22">
        <v>78</v>
      </c>
      <c r="AK88" s="22">
        <v>0.292572</v>
      </c>
      <c r="AL88">
        <f t="shared" si="18"/>
        <v>19.678148148148146</v>
      </c>
      <c r="AM88">
        <f t="shared" si="19"/>
        <v>5.7620766281481481</v>
      </c>
      <c r="AP88" s="9"/>
      <c r="AQ88" s="22">
        <v>1.33728</v>
      </c>
      <c r="AR88" s="22">
        <v>24.5593</v>
      </c>
      <c r="AS88" s="22">
        <v>-1.4389000000000001E-2</v>
      </c>
      <c r="AT88" s="22">
        <v>78</v>
      </c>
      <c r="AU88" s="22">
        <v>1.33606</v>
      </c>
      <c r="AV88">
        <f t="shared" si="20"/>
        <v>17.764197530864198</v>
      </c>
      <c r="AW88">
        <f t="shared" si="21"/>
        <v>23.755706074074077</v>
      </c>
      <c r="AX88" s="9"/>
      <c r="AY88" s="22">
        <v>0.29281600000000002</v>
      </c>
      <c r="AZ88" s="22">
        <v>28.237500000000001</v>
      </c>
      <c r="BA88" s="22">
        <v>-1.5972900000000002E-2</v>
      </c>
      <c r="BB88" s="22">
        <v>78</v>
      </c>
      <c r="BC88" s="22">
        <v>0.29232799999999998</v>
      </c>
      <c r="BD88">
        <f t="shared" si="22"/>
        <v>19.719629629629633</v>
      </c>
      <c r="BE88">
        <f t="shared" si="23"/>
        <v>5.7742230696296311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1.3322400000000001</v>
      </c>
      <c r="H89" s="22">
        <v>6.4749400000000001</v>
      </c>
      <c r="I89" s="22">
        <v>-1.42487E-2</v>
      </c>
      <c r="J89" s="22">
        <v>79</v>
      </c>
      <c r="K89" s="22">
        <v>1.33118</v>
      </c>
      <c r="L89">
        <f t="shared" si="12"/>
        <v>17.590987654320987</v>
      </c>
      <c r="M89">
        <f t="shared" si="13"/>
        <v>23.435417392592594</v>
      </c>
      <c r="N89" s="9"/>
      <c r="O89" s="22">
        <v>0.29785200000000001</v>
      </c>
      <c r="P89" s="22">
        <v>10.1531</v>
      </c>
      <c r="Q89" s="22">
        <v>-1.5890499999999998E-2</v>
      </c>
      <c r="R89" s="22">
        <v>79</v>
      </c>
      <c r="S89" s="22">
        <v>0.29745500000000002</v>
      </c>
      <c r="T89">
        <f t="shared" si="14"/>
        <v>19.617901234567896</v>
      </c>
      <c r="U89">
        <f t="shared" si="15"/>
        <v>5.8432311185185171</v>
      </c>
      <c r="X89" s="9"/>
      <c r="Y89" s="22">
        <v>1.3322400000000001</v>
      </c>
      <c r="Z89" s="22">
        <v>15.5532</v>
      </c>
      <c r="AA89" s="22">
        <v>-1.44745E-2</v>
      </c>
      <c r="AB89" s="22">
        <v>79</v>
      </c>
      <c r="AC89" s="22">
        <v>1.33118</v>
      </c>
      <c r="AD89">
        <f t="shared" si="16"/>
        <v>17.869753086419752</v>
      </c>
      <c r="AE89">
        <f t="shared" si="17"/>
        <v>23.806799851851853</v>
      </c>
      <c r="AF89" s="9"/>
      <c r="AG89" s="22">
        <v>0.29785200000000001</v>
      </c>
      <c r="AH89" s="22">
        <v>19.231400000000001</v>
      </c>
      <c r="AI89" s="22">
        <v>-1.59393E-2</v>
      </c>
      <c r="AJ89" s="22">
        <v>79</v>
      </c>
      <c r="AK89" s="22">
        <v>0.29772900000000002</v>
      </c>
      <c r="AL89">
        <f t="shared" si="18"/>
        <v>19.678148148148146</v>
      </c>
      <c r="AM89">
        <f t="shared" si="19"/>
        <v>5.8611757822222215</v>
      </c>
      <c r="AP89" s="9"/>
      <c r="AQ89" s="22">
        <v>1.3322400000000001</v>
      </c>
      <c r="AR89" s="22">
        <v>24.569299999999998</v>
      </c>
      <c r="AS89" s="22">
        <v>-1.44104E-2</v>
      </c>
      <c r="AT89" s="22">
        <v>79</v>
      </c>
      <c r="AU89" s="22">
        <v>1.33148</v>
      </c>
      <c r="AV89">
        <f t="shared" si="20"/>
        <v>17.790617283950617</v>
      </c>
      <c r="AW89">
        <f t="shared" si="21"/>
        <v>23.701371970370371</v>
      </c>
      <c r="AX89" s="9"/>
      <c r="AY89" s="22">
        <v>0.29785200000000001</v>
      </c>
      <c r="AZ89" s="22">
        <v>28.247499999999999</v>
      </c>
      <c r="BA89" s="22">
        <v>-1.5969799999999999E-2</v>
      </c>
      <c r="BB89" s="22">
        <v>79</v>
      </c>
      <c r="BC89" s="22">
        <v>0.29733300000000001</v>
      </c>
      <c r="BD89">
        <f t="shared" si="22"/>
        <v>19.715802469135802</v>
      </c>
      <c r="BE89">
        <f t="shared" si="23"/>
        <v>5.8723911970370368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1.32721</v>
      </c>
      <c r="H90" s="22">
        <v>6.4850099999999999</v>
      </c>
      <c r="I90" s="22">
        <v>-1.427E-2</v>
      </c>
      <c r="J90" s="22">
        <v>80</v>
      </c>
      <c r="K90" s="22">
        <v>1.32599</v>
      </c>
      <c r="L90">
        <f t="shared" si="12"/>
        <v>17.617283950617285</v>
      </c>
      <c r="M90">
        <f t="shared" si="13"/>
        <v>23.381835432098768</v>
      </c>
      <c r="N90" s="9"/>
      <c r="O90" s="22">
        <v>0.30288700000000002</v>
      </c>
      <c r="P90" s="22">
        <v>10.1632</v>
      </c>
      <c r="Q90" s="22">
        <v>-1.5881300000000001E-2</v>
      </c>
      <c r="R90" s="22">
        <v>80</v>
      </c>
      <c r="S90" s="22">
        <v>0.30239899999999997</v>
      </c>
      <c r="T90">
        <f t="shared" si="14"/>
        <v>19.606543209876545</v>
      </c>
      <c r="U90">
        <f t="shared" si="15"/>
        <v>5.9385670532098773</v>
      </c>
      <c r="X90" s="9"/>
      <c r="Y90" s="22">
        <v>1.32721</v>
      </c>
      <c r="Z90" s="22">
        <v>15.5632</v>
      </c>
      <c r="AA90" s="22">
        <v>-1.44928E-2</v>
      </c>
      <c r="AB90" s="22">
        <v>80</v>
      </c>
      <c r="AC90" s="22">
        <v>1.32629</v>
      </c>
      <c r="AD90">
        <f t="shared" si="16"/>
        <v>17.892345679012344</v>
      </c>
      <c r="AE90">
        <f t="shared" si="17"/>
        <v>23.746900108641974</v>
      </c>
      <c r="AF90" s="9"/>
      <c r="AG90" s="22">
        <v>0.30288700000000002</v>
      </c>
      <c r="AH90" s="22">
        <v>19.241499999999998</v>
      </c>
      <c r="AI90" s="22">
        <v>-1.5930199999999999E-2</v>
      </c>
      <c r="AJ90" s="22">
        <v>80</v>
      </c>
      <c r="AK90" s="22">
        <v>0.30230699999999999</v>
      </c>
      <c r="AL90">
        <f t="shared" si="18"/>
        <v>19.666913580246909</v>
      </c>
      <c r="AM90">
        <f t="shared" si="19"/>
        <v>5.9568524535802458</v>
      </c>
      <c r="AP90" s="9"/>
      <c r="AQ90" s="22">
        <v>1.32721</v>
      </c>
      <c r="AR90" s="22">
        <v>24.5794</v>
      </c>
      <c r="AS90" s="22">
        <v>-1.4428699999999999E-2</v>
      </c>
      <c r="AT90" s="22">
        <v>80</v>
      </c>
      <c r="AU90" s="22">
        <v>1.3266</v>
      </c>
      <c r="AV90">
        <f t="shared" si="20"/>
        <v>17.813209876543205</v>
      </c>
      <c r="AW90">
        <f t="shared" si="21"/>
        <v>23.641870280246906</v>
      </c>
      <c r="AX90" s="9"/>
      <c r="AY90" s="22">
        <v>0.30288700000000002</v>
      </c>
      <c r="AZ90" s="22">
        <v>28.2576</v>
      </c>
      <c r="BA90" s="22">
        <v>-1.5957599999999999E-2</v>
      </c>
      <c r="BB90" s="22">
        <v>80</v>
      </c>
      <c r="BC90" s="22">
        <v>0.30252099999999998</v>
      </c>
      <c r="BD90">
        <f t="shared" si="22"/>
        <v>19.700740740740738</v>
      </c>
      <c r="BE90">
        <f t="shared" si="23"/>
        <v>5.9670982607407401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1.3221700000000001</v>
      </c>
      <c r="H91" s="22">
        <v>6.4950900000000003</v>
      </c>
      <c r="I91" s="22">
        <v>-1.4291399999999999E-2</v>
      </c>
      <c r="J91" s="22">
        <v>81</v>
      </c>
      <c r="K91" s="22">
        <v>1.32141</v>
      </c>
      <c r="L91">
        <f t="shared" si="12"/>
        <v>17.643703703703704</v>
      </c>
      <c r="M91">
        <f t="shared" si="13"/>
        <v>23.327975725925928</v>
      </c>
      <c r="N91" s="9"/>
      <c r="O91" s="22">
        <v>0.30792199999999997</v>
      </c>
      <c r="P91" s="22">
        <v>10.173299999999999</v>
      </c>
      <c r="Q91" s="22">
        <v>-1.5881300000000001E-2</v>
      </c>
      <c r="R91" s="22">
        <v>81</v>
      </c>
      <c r="S91" s="22">
        <v>0.30737300000000001</v>
      </c>
      <c r="T91">
        <f t="shared" si="14"/>
        <v>19.606543209876545</v>
      </c>
      <c r="U91">
        <f t="shared" si="15"/>
        <v>6.0372859982716047</v>
      </c>
      <c r="X91" s="9"/>
      <c r="Y91" s="22">
        <v>1.3221700000000001</v>
      </c>
      <c r="Z91" s="22">
        <v>15.5733</v>
      </c>
      <c r="AA91" s="22">
        <v>-1.45142E-2</v>
      </c>
      <c r="AB91" s="22">
        <v>81</v>
      </c>
      <c r="AC91" s="22">
        <v>1.32141</v>
      </c>
      <c r="AD91">
        <f t="shared" si="16"/>
        <v>17.918765432098763</v>
      </c>
      <c r="AE91">
        <f t="shared" si="17"/>
        <v>23.691654091358021</v>
      </c>
      <c r="AF91" s="9"/>
      <c r="AG91" s="22">
        <v>0.30792199999999997</v>
      </c>
      <c r="AH91" s="22">
        <v>19.2515</v>
      </c>
      <c r="AI91" s="22">
        <v>-1.59271E-2</v>
      </c>
      <c r="AJ91" s="22">
        <v>81</v>
      </c>
      <c r="AK91" s="22">
        <v>0.30752600000000002</v>
      </c>
      <c r="AL91">
        <f t="shared" si="18"/>
        <v>19.663086419753085</v>
      </c>
      <c r="AM91">
        <f t="shared" si="19"/>
        <v>6.0546968965432093</v>
      </c>
      <c r="AP91" s="9"/>
      <c r="AQ91" s="22">
        <v>1.3221700000000001</v>
      </c>
      <c r="AR91" s="22">
        <v>24.589500000000001</v>
      </c>
      <c r="AS91" s="22">
        <v>-1.4444E-2</v>
      </c>
      <c r="AT91" s="22">
        <v>81</v>
      </c>
      <c r="AU91" s="22">
        <v>1.32111</v>
      </c>
      <c r="AV91">
        <f t="shared" si="20"/>
        <v>17.832098765432097</v>
      </c>
      <c r="AW91">
        <f t="shared" si="21"/>
        <v>23.577066024691355</v>
      </c>
      <c r="AX91" s="9"/>
      <c r="AY91" s="22">
        <v>0.30792199999999997</v>
      </c>
      <c r="AZ91" s="22">
        <v>28.267700000000001</v>
      </c>
      <c r="BA91" s="22">
        <v>-1.5954599999999999E-2</v>
      </c>
      <c r="BB91" s="22">
        <v>81</v>
      </c>
      <c r="BC91" s="22">
        <v>0.30731199999999997</v>
      </c>
      <c r="BD91">
        <f t="shared" si="22"/>
        <v>19.697037037037035</v>
      </c>
      <c r="BE91">
        <f t="shared" si="23"/>
        <v>6.0651510385185174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1.31714</v>
      </c>
      <c r="H92" s="22">
        <v>6.5051600000000001</v>
      </c>
      <c r="I92" s="22">
        <v>-1.43158E-2</v>
      </c>
      <c r="J92" s="22">
        <v>82</v>
      </c>
      <c r="K92" s="22">
        <v>1.31653</v>
      </c>
      <c r="L92">
        <f t="shared" si="12"/>
        <v>17.673827160493826</v>
      </c>
      <c r="M92">
        <f t="shared" si="13"/>
        <v>23.278904706172838</v>
      </c>
      <c r="N92" s="9"/>
      <c r="O92" s="22">
        <v>0.31295800000000001</v>
      </c>
      <c r="P92" s="22">
        <v>10.183400000000001</v>
      </c>
      <c r="Q92" s="22">
        <v>-1.58722E-2</v>
      </c>
      <c r="R92" s="22">
        <v>82</v>
      </c>
      <c r="S92" s="22">
        <v>0.312469</v>
      </c>
      <c r="T92">
        <f t="shared" si="14"/>
        <v>19.595308641975304</v>
      </c>
      <c r="U92">
        <f t="shared" si="15"/>
        <v>6.1325086019753074</v>
      </c>
      <c r="X92" s="9"/>
      <c r="Y92" s="22">
        <v>1.31714</v>
      </c>
      <c r="Z92" s="22">
        <v>15.583399999999999</v>
      </c>
      <c r="AA92" s="22">
        <v>-1.45325E-2</v>
      </c>
      <c r="AB92" s="22">
        <v>82</v>
      </c>
      <c r="AC92" s="22">
        <v>1.3162199999999999</v>
      </c>
      <c r="AD92">
        <f t="shared" si="16"/>
        <v>17.941358024691358</v>
      </c>
      <c r="AE92">
        <f t="shared" si="17"/>
        <v>23.631280308641973</v>
      </c>
      <c r="AF92" s="9"/>
      <c r="AG92" s="22">
        <v>0.31295800000000001</v>
      </c>
      <c r="AH92" s="22">
        <v>19.261600000000001</v>
      </c>
      <c r="AI92" s="22">
        <v>-1.59241E-2</v>
      </c>
      <c r="AJ92" s="22">
        <v>82</v>
      </c>
      <c r="AK92" s="22">
        <v>0.312531</v>
      </c>
      <c r="AL92">
        <f t="shared" si="18"/>
        <v>19.659382716049382</v>
      </c>
      <c r="AM92">
        <f t="shared" si="19"/>
        <v>6.1525610960493831</v>
      </c>
      <c r="AP92" s="9"/>
      <c r="AQ92" s="22">
        <v>1.31714</v>
      </c>
      <c r="AR92" s="22">
        <v>24.599599999999999</v>
      </c>
      <c r="AS92" s="22">
        <v>-1.4462300000000001E-2</v>
      </c>
      <c r="AT92" s="22">
        <v>82</v>
      </c>
      <c r="AU92" s="22">
        <v>1.31653</v>
      </c>
      <c r="AV92">
        <f t="shared" si="20"/>
        <v>17.854691358024692</v>
      </c>
      <c r="AW92">
        <f t="shared" si="21"/>
        <v>23.517128175308642</v>
      </c>
      <c r="AX92" s="9"/>
      <c r="AY92" s="22">
        <v>0.31295800000000001</v>
      </c>
      <c r="AZ92" s="22">
        <v>28.277699999999999</v>
      </c>
      <c r="BA92" s="22">
        <v>-1.5948500000000001E-2</v>
      </c>
      <c r="BB92" s="22">
        <v>82</v>
      </c>
      <c r="BC92" s="22">
        <v>0.31228600000000001</v>
      </c>
      <c r="BD92">
        <f t="shared" si="22"/>
        <v>19.689506172839504</v>
      </c>
      <c r="BE92">
        <f t="shared" si="23"/>
        <v>6.1619884728395062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1.3121</v>
      </c>
      <c r="H93" s="22">
        <v>6.5152299999999999</v>
      </c>
      <c r="I93" s="22">
        <v>-1.4331099999999999E-2</v>
      </c>
      <c r="J93" s="22">
        <v>83</v>
      </c>
      <c r="K93" s="22">
        <v>1.31134</v>
      </c>
      <c r="L93">
        <f t="shared" si="12"/>
        <v>17.692716049382714</v>
      </c>
      <c r="M93">
        <f t="shared" si="13"/>
        <v>23.214612728395061</v>
      </c>
      <c r="N93" s="9"/>
      <c r="O93" s="22">
        <v>0.31799300000000003</v>
      </c>
      <c r="P93" s="22">
        <v>10.1934</v>
      </c>
      <c r="Q93" s="22">
        <v>-1.5869100000000001E-2</v>
      </c>
      <c r="R93" s="22">
        <v>83</v>
      </c>
      <c r="S93" s="22">
        <v>0.31716899999999998</v>
      </c>
      <c r="T93">
        <f t="shared" si="14"/>
        <v>19.59148148148148</v>
      </c>
      <c r="U93">
        <f t="shared" si="15"/>
        <v>6.2299539707407412</v>
      </c>
      <c r="X93" s="9"/>
      <c r="Y93" s="22">
        <v>1.3121</v>
      </c>
      <c r="Z93" s="22">
        <v>15.593400000000001</v>
      </c>
      <c r="AA93" s="22">
        <v>-1.4550799999999999E-2</v>
      </c>
      <c r="AB93" s="22">
        <v>83</v>
      </c>
      <c r="AC93" s="22">
        <v>1.31104</v>
      </c>
      <c r="AD93">
        <f t="shared" si="16"/>
        <v>17.963950617283949</v>
      </c>
      <c r="AE93">
        <f t="shared" si="17"/>
        <v>23.57049960493827</v>
      </c>
      <c r="AF93" s="9"/>
      <c r="AG93" s="22">
        <v>0.31799300000000003</v>
      </c>
      <c r="AH93" s="22">
        <v>19.271699999999999</v>
      </c>
      <c r="AI93" s="22">
        <v>-1.59119E-2</v>
      </c>
      <c r="AJ93" s="22">
        <v>83</v>
      </c>
      <c r="AK93" s="22">
        <v>0.31735200000000002</v>
      </c>
      <c r="AL93">
        <f t="shared" si="18"/>
        <v>19.644320987654318</v>
      </c>
      <c r="AM93">
        <f t="shared" si="19"/>
        <v>6.2467565638271596</v>
      </c>
      <c r="AP93" s="9"/>
      <c r="AQ93" s="22">
        <v>1.3121</v>
      </c>
      <c r="AR93" s="22">
        <v>24.6096</v>
      </c>
      <c r="AS93" s="22">
        <v>-1.44806E-2</v>
      </c>
      <c r="AT93" s="22">
        <v>83</v>
      </c>
      <c r="AU93" s="22">
        <v>1.31104</v>
      </c>
      <c r="AV93">
        <f t="shared" si="20"/>
        <v>17.877283950617283</v>
      </c>
      <c r="AW93">
        <f t="shared" si="21"/>
        <v>23.456784271604938</v>
      </c>
      <c r="AX93" s="9"/>
      <c r="AY93" s="22">
        <v>0.31799300000000003</v>
      </c>
      <c r="AZ93" s="22">
        <v>28.287800000000001</v>
      </c>
      <c r="BA93" s="22">
        <v>-1.59393E-2</v>
      </c>
      <c r="BB93" s="22">
        <v>83</v>
      </c>
      <c r="BC93" s="22">
        <v>0.31719999999999998</v>
      </c>
      <c r="BD93">
        <f t="shared" si="22"/>
        <v>19.678148148148146</v>
      </c>
      <c r="BE93">
        <f t="shared" si="23"/>
        <v>6.2575133640740743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1.30707</v>
      </c>
      <c r="H94" s="22">
        <v>6.5252999999999997</v>
      </c>
      <c r="I94" s="22">
        <v>-1.43555E-2</v>
      </c>
      <c r="J94" s="22">
        <v>84</v>
      </c>
      <c r="K94" s="22">
        <v>1.30646</v>
      </c>
      <c r="L94">
        <f t="shared" si="12"/>
        <v>17.722839506172836</v>
      </c>
      <c r="M94">
        <f t="shared" si="13"/>
        <v>23.164991833333328</v>
      </c>
      <c r="N94" s="9"/>
      <c r="O94" s="22">
        <v>0.32302900000000001</v>
      </c>
      <c r="P94" s="22">
        <v>10.2035</v>
      </c>
      <c r="Q94" s="22">
        <v>-1.5862999999999999E-2</v>
      </c>
      <c r="R94" s="22">
        <v>84</v>
      </c>
      <c r="S94" s="22">
        <v>0.32244899999999999</v>
      </c>
      <c r="T94">
        <f t="shared" si="14"/>
        <v>19.58395061728395</v>
      </c>
      <c r="U94">
        <f t="shared" si="15"/>
        <v>6.3261839839506173</v>
      </c>
      <c r="X94" s="9"/>
      <c r="Y94" s="22">
        <v>1.30707</v>
      </c>
      <c r="Z94" s="22">
        <v>15.6035</v>
      </c>
      <c r="AA94" s="22">
        <v>-1.4566000000000001E-2</v>
      </c>
      <c r="AB94" s="22">
        <v>84</v>
      </c>
      <c r="AC94" s="22">
        <v>1.30646</v>
      </c>
      <c r="AD94">
        <f t="shared" si="16"/>
        <v>17.982716049382717</v>
      </c>
      <c r="AE94">
        <f t="shared" si="17"/>
        <v>23.504668666666667</v>
      </c>
      <c r="AF94" s="9"/>
      <c r="AG94" s="22">
        <v>0.32302900000000001</v>
      </c>
      <c r="AH94" s="22">
        <v>19.281700000000001</v>
      </c>
      <c r="AI94" s="22">
        <v>-1.5905800000000001E-2</v>
      </c>
      <c r="AJ94" s="22">
        <v>84</v>
      </c>
      <c r="AK94" s="22">
        <v>0.32275399999999999</v>
      </c>
      <c r="AL94">
        <f t="shared" si="18"/>
        <v>19.636790123456791</v>
      </c>
      <c r="AM94">
        <f t="shared" si="19"/>
        <v>6.3432526767901241</v>
      </c>
      <c r="AP94" s="9"/>
      <c r="AQ94" s="22">
        <v>1.30707</v>
      </c>
      <c r="AR94" s="22">
        <v>24.619700000000002</v>
      </c>
      <c r="AS94" s="22">
        <v>-1.44958E-2</v>
      </c>
      <c r="AT94" s="22">
        <v>84</v>
      </c>
      <c r="AU94" s="22">
        <v>1.30585</v>
      </c>
      <c r="AV94">
        <f t="shared" si="20"/>
        <v>17.896049382716047</v>
      </c>
      <c r="AW94">
        <f t="shared" si="21"/>
        <v>23.391389266666664</v>
      </c>
      <c r="AX94" s="9"/>
      <c r="AY94" s="22">
        <v>0.32302900000000001</v>
      </c>
      <c r="AZ94" s="22">
        <v>28.297899999999998</v>
      </c>
      <c r="BA94" s="22">
        <v>-1.5933200000000002E-2</v>
      </c>
      <c r="BB94" s="22">
        <v>84</v>
      </c>
      <c r="BC94" s="22">
        <v>0.32247900000000002</v>
      </c>
      <c r="BD94">
        <f t="shared" si="22"/>
        <v>19.670617283950619</v>
      </c>
      <c r="BE94">
        <f t="shared" si="23"/>
        <v>6.3541798306172845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1.30203</v>
      </c>
      <c r="H95" s="22">
        <v>6.5353700000000003</v>
      </c>
      <c r="I95" s="22">
        <v>-1.4373800000000001E-2</v>
      </c>
      <c r="J95" s="22">
        <v>85</v>
      </c>
      <c r="K95" s="22">
        <v>1.3015699999999999</v>
      </c>
      <c r="L95">
        <f t="shared" si="12"/>
        <v>17.745432098765431</v>
      </c>
      <c r="M95">
        <f t="shared" si="13"/>
        <v>23.105084955555554</v>
      </c>
      <c r="N95" s="9"/>
      <c r="O95" s="22">
        <v>0.32806400000000002</v>
      </c>
      <c r="P95" s="22">
        <v>10.2136</v>
      </c>
      <c r="Q95" s="22">
        <v>-1.5866100000000001E-2</v>
      </c>
      <c r="R95" s="22">
        <v>85</v>
      </c>
      <c r="S95" s="22">
        <v>0.327789</v>
      </c>
      <c r="T95">
        <f t="shared" si="14"/>
        <v>19.587777777777777</v>
      </c>
      <c r="U95">
        <f t="shared" si="15"/>
        <v>6.4260447288888889</v>
      </c>
      <c r="X95" s="9"/>
      <c r="Y95" s="22">
        <v>1.30203</v>
      </c>
      <c r="Z95" s="22">
        <v>15.6136</v>
      </c>
      <c r="AA95" s="22">
        <v>-1.45813E-2</v>
      </c>
      <c r="AB95" s="22">
        <v>85</v>
      </c>
      <c r="AC95" s="22">
        <v>1.3012699999999999</v>
      </c>
      <c r="AD95">
        <f t="shared" si="16"/>
        <v>18.001604938271605</v>
      </c>
      <c r="AE95">
        <f t="shared" si="17"/>
        <v>23.438629677777779</v>
      </c>
      <c r="AF95" s="9"/>
      <c r="AG95" s="22">
        <v>0.32806400000000002</v>
      </c>
      <c r="AH95" s="22">
        <v>19.291799999999999</v>
      </c>
      <c r="AI95" s="22">
        <v>-1.58966E-2</v>
      </c>
      <c r="AJ95" s="22">
        <v>85</v>
      </c>
      <c r="AK95" s="22">
        <v>0.32763700000000001</v>
      </c>
      <c r="AL95">
        <f t="shared" si="18"/>
        <v>19.625432098765433</v>
      </c>
      <c r="AM95">
        <f t="shared" si="19"/>
        <v>6.4383977560493832</v>
      </c>
      <c r="AP95" s="9"/>
      <c r="AQ95" s="22">
        <v>1.30203</v>
      </c>
      <c r="AR95" s="22">
        <v>24.629799999999999</v>
      </c>
      <c r="AS95" s="22">
        <v>-1.4511100000000001E-2</v>
      </c>
      <c r="AT95" s="22">
        <v>85</v>
      </c>
      <c r="AU95" s="22">
        <v>1.3009599999999999</v>
      </c>
      <c r="AV95">
        <f t="shared" si="20"/>
        <v>17.914938271604939</v>
      </c>
      <c r="AW95">
        <f t="shared" si="21"/>
        <v>23.325787077777779</v>
      </c>
      <c r="AX95" s="9"/>
      <c r="AY95" s="22">
        <v>0.32806400000000002</v>
      </c>
      <c r="AZ95" s="22">
        <v>28.308</v>
      </c>
      <c r="BA95" s="22">
        <v>-1.5930199999999999E-2</v>
      </c>
      <c r="BB95" s="22">
        <v>85</v>
      </c>
      <c r="BC95" s="22">
        <v>0.327484</v>
      </c>
      <c r="BD95">
        <f t="shared" si="22"/>
        <v>19.666913580246909</v>
      </c>
      <c r="BE95">
        <f t="shared" si="23"/>
        <v>6.4520063367901228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1.2969999999999999</v>
      </c>
      <c r="H96" s="22">
        <v>6.5454400000000001</v>
      </c>
      <c r="I96" s="22">
        <v>-1.4401199999999999E-2</v>
      </c>
      <c r="J96" s="22">
        <v>86</v>
      </c>
      <c r="K96" s="22">
        <v>1.2960799999999999</v>
      </c>
      <c r="L96">
        <f t="shared" si="12"/>
        <v>17.779259259259259</v>
      </c>
      <c r="M96">
        <f t="shared" si="13"/>
        <v>23.059699259259258</v>
      </c>
      <c r="N96" s="9"/>
      <c r="O96" s="22">
        <v>0.33309899999999998</v>
      </c>
      <c r="P96" s="22">
        <v>10.223599999999999</v>
      </c>
      <c r="Q96" s="22">
        <v>-1.5859999999999999E-2</v>
      </c>
      <c r="R96" s="22">
        <v>86</v>
      </c>
      <c r="S96" s="22">
        <v>0.332428</v>
      </c>
      <c r="T96">
        <f t="shared" si="14"/>
        <v>19.580246913580247</v>
      </c>
      <c r="U96">
        <f t="shared" si="15"/>
        <v>6.5221606666666663</v>
      </c>
      <c r="X96" s="9"/>
      <c r="Y96" s="22">
        <v>1.2969999999999999</v>
      </c>
      <c r="Z96" s="22">
        <v>15.6236</v>
      </c>
      <c r="AA96" s="22">
        <v>-1.4599600000000001E-2</v>
      </c>
      <c r="AB96" s="22">
        <v>86</v>
      </c>
      <c r="AC96" s="22">
        <v>1.2957799999999999</v>
      </c>
      <c r="AD96">
        <f t="shared" si="16"/>
        <v>18.0241975308642</v>
      </c>
      <c r="AE96">
        <f t="shared" si="17"/>
        <v>23.377384197530866</v>
      </c>
      <c r="AF96" s="9"/>
      <c r="AG96" s="22">
        <v>0.33309899999999998</v>
      </c>
      <c r="AH96" s="22">
        <v>19.3019</v>
      </c>
      <c r="AI96" s="22">
        <v>-1.58966E-2</v>
      </c>
      <c r="AJ96" s="22">
        <v>86</v>
      </c>
      <c r="AK96" s="22">
        <v>0.33282499999999998</v>
      </c>
      <c r="AL96">
        <f t="shared" si="18"/>
        <v>19.625432098765433</v>
      </c>
      <c r="AM96">
        <f t="shared" si="19"/>
        <v>6.5372118066666669</v>
      </c>
      <c r="AP96" s="9"/>
      <c r="AQ96" s="22">
        <v>1.2969999999999999</v>
      </c>
      <c r="AR96" s="22">
        <v>24.639800000000001</v>
      </c>
      <c r="AS96" s="22">
        <v>-1.4523299999999999E-2</v>
      </c>
      <c r="AT96" s="22">
        <v>86</v>
      </c>
      <c r="AU96" s="22">
        <v>1.2966899999999999</v>
      </c>
      <c r="AV96">
        <f t="shared" si="20"/>
        <v>17.93</v>
      </c>
      <c r="AW96">
        <f t="shared" si="21"/>
        <v>23.255209999999998</v>
      </c>
      <c r="AX96" s="9"/>
      <c r="AY96" s="22">
        <v>0.33309899999999998</v>
      </c>
      <c r="AZ96" s="22">
        <v>28.318000000000001</v>
      </c>
      <c r="BA96" s="22">
        <v>-1.59271E-2</v>
      </c>
      <c r="BB96" s="22">
        <v>86</v>
      </c>
      <c r="BC96" s="22">
        <v>0.332397</v>
      </c>
      <c r="BD96">
        <f t="shared" si="22"/>
        <v>19.663086419753085</v>
      </c>
      <c r="BE96">
        <f t="shared" si="23"/>
        <v>6.5497544233333329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1.29196</v>
      </c>
      <c r="H97" s="22">
        <v>6.5555099999999999</v>
      </c>
      <c r="I97" s="22">
        <v>-1.44257E-2</v>
      </c>
      <c r="J97" s="22">
        <v>87</v>
      </c>
      <c r="K97" s="22">
        <v>1.2918099999999999</v>
      </c>
      <c r="L97">
        <f t="shared" si="12"/>
        <v>17.809506172839505</v>
      </c>
      <c r="M97">
        <f t="shared" si="13"/>
        <v>23.009169595061728</v>
      </c>
      <c r="N97" s="9"/>
      <c r="O97" s="22">
        <v>0.33813500000000002</v>
      </c>
      <c r="P97" s="22">
        <v>10.233700000000001</v>
      </c>
      <c r="Q97" s="22">
        <v>-1.58569E-2</v>
      </c>
      <c r="R97" s="22">
        <v>87</v>
      </c>
      <c r="S97" s="22">
        <v>0.33740199999999998</v>
      </c>
      <c r="T97">
        <f t="shared" si="14"/>
        <v>19.576419753086416</v>
      </c>
      <c r="U97">
        <f t="shared" si="15"/>
        <v>6.6194726932098753</v>
      </c>
      <c r="X97" s="9"/>
      <c r="Y97" s="22">
        <v>1.29196</v>
      </c>
      <c r="Z97" s="22">
        <v>15.633699999999999</v>
      </c>
      <c r="AA97" s="22">
        <v>-1.46179E-2</v>
      </c>
      <c r="AB97" s="22">
        <v>87</v>
      </c>
      <c r="AC97" s="22">
        <v>1.2908900000000001</v>
      </c>
      <c r="AD97">
        <f t="shared" si="16"/>
        <v>18.046790123456791</v>
      </c>
      <c r="AE97">
        <f t="shared" si="17"/>
        <v>23.315730967901235</v>
      </c>
      <c r="AF97" s="9"/>
      <c r="AG97" s="22">
        <v>0.33813500000000002</v>
      </c>
      <c r="AH97" s="22">
        <v>19.311900000000001</v>
      </c>
      <c r="AI97" s="22">
        <v>-1.58966E-2</v>
      </c>
      <c r="AJ97" s="22">
        <v>87</v>
      </c>
      <c r="AK97" s="22">
        <v>0.337677</v>
      </c>
      <c r="AL97">
        <f t="shared" si="18"/>
        <v>19.625432098765433</v>
      </c>
      <c r="AM97">
        <f t="shared" si="19"/>
        <v>6.6360454827160504</v>
      </c>
      <c r="AP97" s="9"/>
      <c r="AQ97" s="22">
        <v>1.29196</v>
      </c>
      <c r="AR97" s="22">
        <v>24.649899999999999</v>
      </c>
      <c r="AS97" s="22">
        <v>-1.4544700000000001E-2</v>
      </c>
      <c r="AT97" s="22">
        <v>87</v>
      </c>
      <c r="AU97" s="22">
        <v>1.2905899999999999</v>
      </c>
      <c r="AV97">
        <f t="shared" si="20"/>
        <v>17.956419753086422</v>
      </c>
      <c r="AW97">
        <f t="shared" si="21"/>
        <v>23.198976064197534</v>
      </c>
      <c r="AX97" s="9"/>
      <c r="AY97" s="22">
        <v>0.33813500000000002</v>
      </c>
      <c r="AZ97" s="22">
        <v>28.328099999999999</v>
      </c>
      <c r="BA97" s="22">
        <v>-1.59241E-2</v>
      </c>
      <c r="BB97" s="22">
        <v>87</v>
      </c>
      <c r="BC97" s="22">
        <v>0.33761600000000003</v>
      </c>
      <c r="BD97">
        <f t="shared" si="22"/>
        <v>19.659382716049382</v>
      </c>
      <c r="BE97">
        <f t="shared" si="23"/>
        <v>6.6475253746913578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1.2869299999999999</v>
      </c>
      <c r="H98" s="22">
        <v>6.5655799999999997</v>
      </c>
      <c r="I98" s="22">
        <v>-1.4447E-2</v>
      </c>
      <c r="J98" s="22">
        <v>88</v>
      </c>
      <c r="K98" s="22">
        <v>1.2860100000000001</v>
      </c>
      <c r="L98">
        <f t="shared" si="12"/>
        <v>17.8358024691358</v>
      </c>
      <c r="M98">
        <f t="shared" si="13"/>
        <v>22.953429271604932</v>
      </c>
      <c r="N98" s="9"/>
      <c r="O98" s="22">
        <v>0.34316999999999998</v>
      </c>
      <c r="P98" s="22">
        <v>10.2438</v>
      </c>
      <c r="Q98" s="22">
        <v>-1.5847799999999999E-2</v>
      </c>
      <c r="R98" s="22">
        <v>88</v>
      </c>
      <c r="S98" s="22">
        <v>0.34265099999999998</v>
      </c>
      <c r="T98">
        <f t="shared" si="14"/>
        <v>19.565185185185182</v>
      </c>
      <c r="U98">
        <f t="shared" si="15"/>
        <v>6.7141845999999985</v>
      </c>
      <c r="X98" s="9"/>
      <c r="Y98" s="22">
        <v>1.2869299999999999</v>
      </c>
      <c r="Z98" s="22">
        <v>15.643800000000001</v>
      </c>
      <c r="AA98" s="22">
        <v>-1.46362E-2</v>
      </c>
      <c r="AB98" s="22">
        <v>88</v>
      </c>
      <c r="AC98" s="22">
        <v>1.2857099999999999</v>
      </c>
      <c r="AD98">
        <f t="shared" si="16"/>
        <v>18.069382716049383</v>
      </c>
      <c r="AE98">
        <f t="shared" si="17"/>
        <v>23.25403069876543</v>
      </c>
      <c r="AF98" s="9"/>
      <c r="AG98" s="22">
        <v>0.34316999999999998</v>
      </c>
      <c r="AH98" s="22">
        <v>19.321999999999999</v>
      </c>
      <c r="AI98" s="22">
        <v>-1.5887499999999999E-2</v>
      </c>
      <c r="AJ98" s="22">
        <v>88</v>
      </c>
      <c r="AK98" s="22">
        <v>0.342499</v>
      </c>
      <c r="AL98">
        <f t="shared" si="18"/>
        <v>19.614197530864196</v>
      </c>
      <c r="AM98">
        <f t="shared" si="19"/>
        <v>6.7310041666666658</v>
      </c>
      <c r="AP98" s="9"/>
      <c r="AQ98" s="22">
        <v>1.2869299999999999</v>
      </c>
      <c r="AR98" s="22">
        <v>24.66</v>
      </c>
      <c r="AS98" s="22">
        <v>-1.4556899999999999E-2</v>
      </c>
      <c r="AT98" s="22">
        <v>88</v>
      </c>
      <c r="AU98" s="22">
        <v>1.2857099999999999</v>
      </c>
      <c r="AV98">
        <f t="shared" si="20"/>
        <v>17.971481481481479</v>
      </c>
      <c r="AW98">
        <f t="shared" si="21"/>
        <v>23.128038662962958</v>
      </c>
      <c r="AX98" s="9"/>
      <c r="AY98" s="22">
        <v>0.34316999999999998</v>
      </c>
      <c r="AZ98" s="22">
        <v>28.338200000000001</v>
      </c>
      <c r="BA98" s="22">
        <v>-1.5921000000000001E-2</v>
      </c>
      <c r="BB98" s="22">
        <v>88</v>
      </c>
      <c r="BC98" s="22">
        <v>0.34255999999999998</v>
      </c>
      <c r="BD98">
        <f t="shared" si="22"/>
        <v>19.655555555555555</v>
      </c>
      <c r="BE98">
        <f t="shared" si="23"/>
        <v>6.7451969999999992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1.28189</v>
      </c>
      <c r="H99" s="22">
        <v>6.5756500000000004</v>
      </c>
      <c r="I99" s="22">
        <v>-1.4468399999999999E-2</v>
      </c>
      <c r="J99" s="22">
        <v>89</v>
      </c>
      <c r="K99" s="22">
        <v>1.2811300000000001</v>
      </c>
      <c r="L99">
        <f t="shared" si="12"/>
        <v>17.862222222222222</v>
      </c>
      <c r="M99">
        <f t="shared" si="13"/>
        <v>22.897404044444443</v>
      </c>
      <c r="N99" s="9"/>
      <c r="O99" s="22">
        <v>0.34820600000000002</v>
      </c>
      <c r="P99" s="22">
        <v>10.2538</v>
      </c>
      <c r="Q99" s="22">
        <v>-1.58417E-2</v>
      </c>
      <c r="R99" s="22">
        <v>89</v>
      </c>
      <c r="S99" s="22">
        <v>0.347717</v>
      </c>
      <c r="T99">
        <f t="shared" si="14"/>
        <v>19.557654320987655</v>
      </c>
      <c r="U99">
        <f t="shared" si="15"/>
        <v>6.8100925804938282</v>
      </c>
      <c r="X99" s="9"/>
      <c r="Y99" s="22">
        <v>1.28189</v>
      </c>
      <c r="Z99" s="22">
        <v>15.6539</v>
      </c>
      <c r="AA99" s="22">
        <v>-1.4648400000000001E-2</v>
      </c>
      <c r="AB99" s="22">
        <v>89</v>
      </c>
      <c r="AC99" s="22">
        <v>1.2811300000000001</v>
      </c>
      <c r="AD99">
        <f t="shared" si="16"/>
        <v>18.084444444444443</v>
      </c>
      <c r="AE99">
        <f t="shared" si="17"/>
        <v>23.182268488888887</v>
      </c>
      <c r="AF99" s="9"/>
      <c r="AG99" s="22">
        <v>0.34820600000000002</v>
      </c>
      <c r="AH99" s="22">
        <v>19.332100000000001</v>
      </c>
      <c r="AI99" s="22">
        <v>-1.58844E-2</v>
      </c>
      <c r="AJ99" s="22">
        <v>89</v>
      </c>
      <c r="AK99" s="22">
        <v>0.347717</v>
      </c>
      <c r="AL99">
        <f t="shared" si="18"/>
        <v>19.610370370370369</v>
      </c>
      <c r="AM99">
        <f t="shared" si="19"/>
        <v>6.8284486251851853</v>
      </c>
      <c r="AP99" s="9"/>
      <c r="AQ99" s="22">
        <v>1.28189</v>
      </c>
      <c r="AR99" s="22">
        <v>24.67</v>
      </c>
      <c r="AS99" s="22">
        <v>-1.45752E-2</v>
      </c>
      <c r="AT99" s="22">
        <v>89</v>
      </c>
      <c r="AU99" s="22">
        <v>1.2808200000000001</v>
      </c>
      <c r="AV99">
        <f t="shared" si="20"/>
        <v>17.994074074074071</v>
      </c>
      <c r="AW99">
        <f t="shared" si="21"/>
        <v>23.066423614814809</v>
      </c>
      <c r="AX99" s="9"/>
      <c r="AY99" s="22">
        <v>0.34820600000000002</v>
      </c>
      <c r="AZ99" s="22">
        <v>28.348199999999999</v>
      </c>
      <c r="BA99" s="22">
        <v>-1.59119E-2</v>
      </c>
      <c r="BB99" s="22">
        <v>89</v>
      </c>
      <c r="BC99" s="22">
        <v>0.34777799999999998</v>
      </c>
      <c r="BD99">
        <f t="shared" si="22"/>
        <v>19.644320987654318</v>
      </c>
      <c r="BE99">
        <f t="shared" si="23"/>
        <v>6.8402704338271594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1.2768600000000001</v>
      </c>
      <c r="H100" s="22">
        <v>6.5857200000000002</v>
      </c>
      <c r="I100" s="22">
        <v>-1.4483599999999999E-2</v>
      </c>
      <c r="J100" s="22">
        <v>90</v>
      </c>
      <c r="K100" s="22">
        <v>1.2762500000000001</v>
      </c>
      <c r="L100">
        <f t="shared" si="12"/>
        <v>17.880987654320986</v>
      </c>
      <c r="M100">
        <f t="shared" si="13"/>
        <v>22.831517896296297</v>
      </c>
      <c r="N100" s="9"/>
      <c r="O100" s="22">
        <v>0.35324100000000003</v>
      </c>
      <c r="P100" s="22">
        <v>10.2639</v>
      </c>
      <c r="Q100" s="22">
        <v>-1.5832499999999999E-2</v>
      </c>
      <c r="R100" s="22">
        <v>90</v>
      </c>
      <c r="S100" s="22">
        <v>0.35278300000000001</v>
      </c>
      <c r="T100">
        <f t="shared" si="14"/>
        <v>19.546296296296294</v>
      </c>
      <c r="U100">
        <f t="shared" si="15"/>
        <v>6.9045532499999993</v>
      </c>
      <c r="X100" s="9"/>
      <c r="Y100" s="22">
        <v>1.2768600000000001</v>
      </c>
      <c r="Z100" s="22">
        <v>15.6639</v>
      </c>
      <c r="AA100" s="22">
        <v>-1.46667E-2</v>
      </c>
      <c r="AB100" s="22">
        <v>90</v>
      </c>
      <c r="AC100" s="22">
        <v>1.27563</v>
      </c>
      <c r="AD100">
        <f t="shared" si="16"/>
        <v>18.107037037037035</v>
      </c>
      <c r="AE100">
        <f t="shared" si="17"/>
        <v>23.120151311111112</v>
      </c>
      <c r="AF100" s="9"/>
      <c r="AG100" s="22">
        <v>0.35324100000000003</v>
      </c>
      <c r="AH100" s="22">
        <v>19.342199999999998</v>
      </c>
      <c r="AI100" s="22">
        <v>-1.5875199999999999E-2</v>
      </c>
      <c r="AJ100" s="22">
        <v>90</v>
      </c>
      <c r="AK100" s="22">
        <v>0.35284399999999999</v>
      </c>
      <c r="AL100">
        <f t="shared" si="18"/>
        <v>19.599012345679007</v>
      </c>
      <c r="AM100">
        <f t="shared" si="19"/>
        <v>6.9231747199999987</v>
      </c>
      <c r="AP100" s="9"/>
      <c r="AQ100" s="22">
        <v>1.2768600000000001</v>
      </c>
      <c r="AR100" s="22">
        <v>24.680099999999999</v>
      </c>
      <c r="AS100" s="22">
        <v>-1.4590499999999999E-2</v>
      </c>
      <c r="AT100" s="22">
        <v>90</v>
      </c>
      <c r="AU100" s="22">
        <v>1.27563</v>
      </c>
      <c r="AV100">
        <f t="shared" si="20"/>
        <v>18.012962962962959</v>
      </c>
      <c r="AW100">
        <f t="shared" si="21"/>
        <v>23.000031888888884</v>
      </c>
      <c r="AX100" s="9"/>
      <c r="AY100" s="22">
        <v>0.35324100000000003</v>
      </c>
      <c r="AZ100" s="22">
        <v>28.3583</v>
      </c>
      <c r="BA100" s="22">
        <v>-1.5902699999999999E-2</v>
      </c>
      <c r="BB100" s="22">
        <v>90</v>
      </c>
      <c r="BC100" s="22">
        <v>0.35250900000000002</v>
      </c>
      <c r="BD100">
        <f t="shared" si="22"/>
        <v>19.63296296296296</v>
      </c>
      <c r="BE100">
        <f t="shared" si="23"/>
        <v>6.9351674699999997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1.27182</v>
      </c>
      <c r="H101" s="22">
        <v>6.5957999999999997</v>
      </c>
      <c r="I101" s="22">
        <v>-1.4501999999999999E-2</v>
      </c>
      <c r="J101" s="22">
        <v>91</v>
      </c>
      <c r="K101" s="22">
        <v>1.2710600000000001</v>
      </c>
      <c r="L101">
        <f t="shared" si="12"/>
        <v>17.903703703703702</v>
      </c>
      <c r="M101">
        <f t="shared" si="13"/>
        <v>22.770288444444439</v>
      </c>
      <c r="N101" s="9"/>
      <c r="O101" s="22">
        <v>0.35827599999999998</v>
      </c>
      <c r="P101" s="22">
        <v>10.273999999999999</v>
      </c>
      <c r="Q101" s="22">
        <v>-1.5832499999999999E-2</v>
      </c>
      <c r="R101" s="22">
        <v>91</v>
      </c>
      <c r="S101" s="22">
        <v>0.357178</v>
      </c>
      <c r="T101">
        <f t="shared" si="14"/>
        <v>19.546296296296294</v>
      </c>
      <c r="U101">
        <f t="shared" si="15"/>
        <v>7.0029688518518505</v>
      </c>
      <c r="X101" s="9"/>
      <c r="Y101" s="22">
        <v>1.27182</v>
      </c>
      <c r="Z101" s="22">
        <v>15.673999999999999</v>
      </c>
      <c r="AA101" s="22">
        <v>-1.4678999999999999E-2</v>
      </c>
      <c r="AB101" s="22">
        <v>91</v>
      </c>
      <c r="AC101" s="22">
        <v>1.2704500000000001</v>
      </c>
      <c r="AD101">
        <f t="shared" si="16"/>
        <v>18.12222222222222</v>
      </c>
      <c r="AE101">
        <f t="shared" si="17"/>
        <v>23.048204666666663</v>
      </c>
      <c r="AF101" s="9"/>
      <c r="AG101" s="22">
        <v>0.35827599999999998</v>
      </c>
      <c r="AH101" s="22">
        <v>19.3522</v>
      </c>
      <c r="AI101" s="22">
        <v>-1.5875199999999999E-2</v>
      </c>
      <c r="AJ101" s="22">
        <v>91</v>
      </c>
      <c r="AK101" s="22">
        <v>0.35800199999999999</v>
      </c>
      <c r="AL101">
        <f t="shared" si="18"/>
        <v>19.599012345679007</v>
      </c>
      <c r="AM101">
        <f t="shared" si="19"/>
        <v>7.0218557471604921</v>
      </c>
      <c r="AP101" s="9"/>
      <c r="AQ101" s="22">
        <v>1.27182</v>
      </c>
      <c r="AR101" s="22">
        <v>24.690200000000001</v>
      </c>
      <c r="AS101" s="22">
        <v>-1.4605699999999999E-2</v>
      </c>
      <c r="AT101" s="22">
        <v>91</v>
      </c>
      <c r="AU101" s="22">
        <v>1.27075</v>
      </c>
      <c r="AV101">
        <f t="shared" si="20"/>
        <v>18.031728395061727</v>
      </c>
      <c r="AW101">
        <f t="shared" si="21"/>
        <v>22.933112807407404</v>
      </c>
      <c r="AX101" s="9"/>
      <c r="AY101" s="22">
        <v>0.35827599999999998</v>
      </c>
      <c r="AZ101" s="22">
        <v>28.368400000000001</v>
      </c>
      <c r="BA101" s="22">
        <v>-1.58966E-2</v>
      </c>
      <c r="BB101" s="22">
        <v>91</v>
      </c>
      <c r="BC101" s="22">
        <v>0.35769699999999999</v>
      </c>
      <c r="BD101">
        <f t="shared" si="22"/>
        <v>19.625432098765433</v>
      </c>
      <c r="BE101">
        <f t="shared" si="23"/>
        <v>7.031321310617284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1.26678</v>
      </c>
      <c r="H102" s="22">
        <v>6.6058700000000004</v>
      </c>
      <c r="I102" s="22">
        <v>-1.4517199999999999E-2</v>
      </c>
      <c r="J102" s="22">
        <v>92</v>
      </c>
      <c r="K102" s="22">
        <v>1.2658700000000001</v>
      </c>
      <c r="L102">
        <f t="shared" si="12"/>
        <v>17.922469135802466</v>
      </c>
      <c r="M102">
        <f t="shared" si="13"/>
        <v>22.703825451851849</v>
      </c>
      <c r="N102" s="9"/>
      <c r="O102" s="22">
        <v>0.36331200000000002</v>
      </c>
      <c r="P102" s="22">
        <v>10.2841</v>
      </c>
      <c r="Q102" s="22">
        <v>-1.5823400000000001E-2</v>
      </c>
      <c r="R102" s="22">
        <v>92</v>
      </c>
      <c r="S102" s="22">
        <v>0.362732</v>
      </c>
      <c r="T102">
        <f t="shared" si="14"/>
        <v>19.535061728395064</v>
      </c>
      <c r="U102">
        <f t="shared" si="15"/>
        <v>7.0973223466666679</v>
      </c>
      <c r="X102" s="9"/>
      <c r="Y102" s="22">
        <v>1.26678</v>
      </c>
      <c r="Z102" s="22">
        <v>15.684100000000001</v>
      </c>
      <c r="AA102" s="22">
        <v>-1.4694199999999999E-2</v>
      </c>
      <c r="AB102" s="22">
        <v>92</v>
      </c>
      <c r="AC102" s="22">
        <v>1.2658700000000001</v>
      </c>
      <c r="AD102">
        <f t="shared" si="16"/>
        <v>18.140987654320988</v>
      </c>
      <c r="AE102">
        <f t="shared" si="17"/>
        <v>22.980640340740742</v>
      </c>
      <c r="AF102" s="9"/>
      <c r="AG102" s="22">
        <v>0.36331200000000002</v>
      </c>
      <c r="AH102" s="22">
        <v>19.362300000000001</v>
      </c>
      <c r="AI102" s="22">
        <v>-1.58722E-2</v>
      </c>
      <c r="AJ102" s="22">
        <v>92</v>
      </c>
      <c r="AK102" s="22">
        <v>0.362732</v>
      </c>
      <c r="AL102">
        <f t="shared" si="18"/>
        <v>19.595308641975304</v>
      </c>
      <c r="AM102">
        <f t="shared" si="19"/>
        <v>7.1192107733333323</v>
      </c>
      <c r="AP102" s="9"/>
      <c r="AQ102" s="22">
        <v>1.26678</v>
      </c>
      <c r="AR102" s="22">
        <v>24.700299999999999</v>
      </c>
      <c r="AS102" s="22">
        <v>-1.46179E-2</v>
      </c>
      <c r="AT102" s="22">
        <v>92</v>
      </c>
      <c r="AU102" s="22">
        <v>1.2664800000000001</v>
      </c>
      <c r="AV102">
        <f t="shared" si="20"/>
        <v>18.046790123456791</v>
      </c>
      <c r="AW102">
        <f t="shared" si="21"/>
        <v>22.861312792592596</v>
      </c>
      <c r="AX102" s="9"/>
      <c r="AY102" s="22">
        <v>0.36331200000000002</v>
      </c>
      <c r="AZ102" s="22">
        <v>28.378499999999999</v>
      </c>
      <c r="BA102" s="22">
        <v>-1.5887499999999999E-2</v>
      </c>
      <c r="BB102" s="22">
        <v>92</v>
      </c>
      <c r="BC102" s="22">
        <v>0.36257899999999998</v>
      </c>
      <c r="BD102">
        <f t="shared" si="22"/>
        <v>19.614197530864196</v>
      </c>
      <c r="BE102">
        <f t="shared" si="23"/>
        <v>7.1260733333333333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1.2617499999999999</v>
      </c>
      <c r="H103" s="22">
        <v>6.6159400000000002</v>
      </c>
      <c r="I103" s="22">
        <v>-1.45325E-2</v>
      </c>
      <c r="J103" s="22">
        <v>93</v>
      </c>
      <c r="K103" s="22">
        <v>1.2609900000000001</v>
      </c>
      <c r="L103">
        <f t="shared" si="12"/>
        <v>17.941358024691358</v>
      </c>
      <c r="M103">
        <f t="shared" si="13"/>
        <v>22.637508487654319</v>
      </c>
      <c r="N103" s="9"/>
      <c r="O103" s="22">
        <v>0.36834699999999998</v>
      </c>
      <c r="P103" s="22">
        <v>10.2941</v>
      </c>
      <c r="Q103" s="22">
        <v>-1.58142E-2</v>
      </c>
      <c r="R103" s="22">
        <v>93</v>
      </c>
      <c r="S103" s="22">
        <v>0.36788900000000002</v>
      </c>
      <c r="T103">
        <f t="shared" si="14"/>
        <v>19.523703703703703</v>
      </c>
      <c r="U103">
        <f t="shared" si="15"/>
        <v>7.1914976881481474</v>
      </c>
      <c r="X103" s="9"/>
      <c r="Y103" s="22">
        <v>1.2617499999999999</v>
      </c>
      <c r="Z103" s="22">
        <v>15.694100000000001</v>
      </c>
      <c r="AA103" s="22">
        <v>-1.47064E-2</v>
      </c>
      <c r="AB103" s="22">
        <v>93</v>
      </c>
      <c r="AC103" s="22">
        <v>1.2609900000000001</v>
      </c>
      <c r="AD103">
        <f t="shared" si="16"/>
        <v>18.156049382716049</v>
      </c>
      <c r="AE103">
        <f t="shared" si="17"/>
        <v>22.908395308641971</v>
      </c>
      <c r="AF103" s="9"/>
      <c r="AG103" s="22">
        <v>0.36834699999999998</v>
      </c>
      <c r="AH103" s="22">
        <v>19.372399999999999</v>
      </c>
      <c r="AI103" s="22">
        <v>-1.5866100000000001E-2</v>
      </c>
      <c r="AJ103" s="22">
        <v>93</v>
      </c>
      <c r="AK103" s="22">
        <v>0.367676</v>
      </c>
      <c r="AL103">
        <f t="shared" si="18"/>
        <v>19.587777777777777</v>
      </c>
      <c r="AM103">
        <f t="shared" si="19"/>
        <v>7.2150991811111105</v>
      </c>
      <c r="AP103" s="9"/>
      <c r="AQ103" s="22">
        <v>1.2617499999999999</v>
      </c>
      <c r="AR103" s="22">
        <v>24.7103</v>
      </c>
      <c r="AS103" s="22">
        <v>-1.4633200000000001E-2</v>
      </c>
      <c r="AT103" s="22">
        <v>93</v>
      </c>
      <c r="AU103" s="22">
        <v>1.26129</v>
      </c>
      <c r="AV103">
        <f t="shared" si="20"/>
        <v>18.065679012345679</v>
      </c>
      <c r="AW103">
        <f t="shared" si="21"/>
        <v>22.794370493827159</v>
      </c>
      <c r="AX103" s="9"/>
      <c r="AY103" s="22">
        <v>0.36834699999999998</v>
      </c>
      <c r="AZ103" s="22">
        <v>28.388500000000001</v>
      </c>
      <c r="BA103" s="22">
        <v>-1.5881300000000001E-2</v>
      </c>
      <c r="BB103" s="22">
        <v>93</v>
      </c>
      <c r="BC103" s="22">
        <v>0.36788900000000002</v>
      </c>
      <c r="BD103">
        <f t="shared" si="22"/>
        <v>19.606543209876545</v>
      </c>
      <c r="BE103">
        <f t="shared" si="23"/>
        <v>7.2220113717283949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1.25671</v>
      </c>
      <c r="H104" s="22">
        <v>6.62601</v>
      </c>
      <c r="I104" s="22">
        <v>-1.4550799999999999E-2</v>
      </c>
      <c r="J104" s="22">
        <v>94</v>
      </c>
      <c r="K104" s="22">
        <v>1.2558</v>
      </c>
      <c r="L104">
        <f t="shared" si="12"/>
        <v>17.963950617283949</v>
      </c>
      <c r="M104">
        <f t="shared" si="13"/>
        <v>22.575476380246911</v>
      </c>
      <c r="N104" s="9"/>
      <c r="O104" s="22">
        <v>0.37338300000000002</v>
      </c>
      <c r="P104" s="22">
        <v>10.3042</v>
      </c>
      <c r="Q104" s="22">
        <v>-1.5805099999999999E-2</v>
      </c>
      <c r="R104" s="22">
        <v>94</v>
      </c>
      <c r="S104" s="22">
        <v>0.37329099999999998</v>
      </c>
      <c r="T104">
        <f t="shared" si="14"/>
        <v>19.512469135802469</v>
      </c>
      <c r="U104">
        <f t="shared" si="15"/>
        <v>7.2856242633333341</v>
      </c>
      <c r="X104" s="9"/>
      <c r="Y104" s="22">
        <v>1.25671</v>
      </c>
      <c r="Z104" s="22">
        <v>15.7042</v>
      </c>
      <c r="AA104" s="22">
        <v>-1.4721700000000001E-2</v>
      </c>
      <c r="AB104" s="22">
        <v>94</v>
      </c>
      <c r="AC104" s="22">
        <v>1.25641</v>
      </c>
      <c r="AD104">
        <f t="shared" si="16"/>
        <v>18.174938271604937</v>
      </c>
      <c r="AE104">
        <f t="shared" si="17"/>
        <v>22.840626675308641</v>
      </c>
      <c r="AF104" s="9"/>
      <c r="AG104" s="22">
        <v>0.37338300000000002</v>
      </c>
      <c r="AH104" s="22">
        <v>19.382400000000001</v>
      </c>
      <c r="AI104" s="22">
        <v>-1.5866100000000001E-2</v>
      </c>
      <c r="AJ104" s="22">
        <v>94</v>
      </c>
      <c r="AK104" s="22">
        <v>0.37271100000000001</v>
      </c>
      <c r="AL104">
        <f t="shared" si="18"/>
        <v>19.587777777777777</v>
      </c>
      <c r="AM104">
        <f t="shared" si="19"/>
        <v>7.31374323</v>
      </c>
      <c r="AP104" s="9"/>
      <c r="AQ104" s="22">
        <v>1.25671</v>
      </c>
      <c r="AR104" s="22">
        <v>24.720400000000001</v>
      </c>
      <c r="AS104" s="22">
        <v>-1.4645399999999999E-2</v>
      </c>
      <c r="AT104" s="22">
        <v>94</v>
      </c>
      <c r="AU104" s="22">
        <v>1.2558</v>
      </c>
      <c r="AV104">
        <f t="shared" si="20"/>
        <v>18.080740740740737</v>
      </c>
      <c r="AW104">
        <f t="shared" si="21"/>
        <v>22.722247696296293</v>
      </c>
      <c r="AX104" s="9"/>
      <c r="AY104" s="22">
        <v>0.37338300000000002</v>
      </c>
      <c r="AZ104" s="22">
        <v>28.398599999999998</v>
      </c>
      <c r="BA104" s="22">
        <v>-1.5878300000000001E-2</v>
      </c>
      <c r="BB104" s="22">
        <v>94</v>
      </c>
      <c r="BC104" s="22">
        <v>0.37286399999999997</v>
      </c>
      <c r="BD104">
        <f t="shared" si="22"/>
        <v>19.602839506172842</v>
      </c>
      <c r="BE104">
        <f t="shared" si="23"/>
        <v>7.319367023333335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1.2516799999999999</v>
      </c>
      <c r="H105" s="22">
        <v>6.6360799999999998</v>
      </c>
      <c r="I105" s="22">
        <v>-1.4566000000000001E-2</v>
      </c>
      <c r="J105" s="22">
        <v>95</v>
      </c>
      <c r="K105" s="22">
        <v>1.25092</v>
      </c>
      <c r="L105">
        <f t="shared" si="12"/>
        <v>17.982716049382717</v>
      </c>
      <c r="M105">
        <f t="shared" si="13"/>
        <v>22.508606024691357</v>
      </c>
      <c r="N105" s="9"/>
      <c r="O105" s="22">
        <v>0.37841799999999998</v>
      </c>
      <c r="P105" s="22">
        <v>10.314299999999999</v>
      </c>
      <c r="Q105" s="22">
        <v>-1.5799000000000001E-2</v>
      </c>
      <c r="R105" s="22">
        <v>95</v>
      </c>
      <c r="S105" s="22">
        <v>0.37789899999999998</v>
      </c>
      <c r="T105">
        <f t="shared" si="14"/>
        <v>19.504938271604939</v>
      </c>
      <c r="U105">
        <f t="shared" si="15"/>
        <v>7.3810197308641969</v>
      </c>
      <c r="X105" s="9"/>
      <c r="Y105" s="22">
        <v>1.2516799999999999</v>
      </c>
      <c r="Z105" s="22">
        <v>15.7143</v>
      </c>
      <c r="AA105" s="22">
        <v>-1.47308E-2</v>
      </c>
      <c r="AB105" s="22">
        <v>95</v>
      </c>
      <c r="AC105" s="22">
        <v>1.25061</v>
      </c>
      <c r="AD105">
        <f t="shared" si="16"/>
        <v>18.186172839506174</v>
      </c>
      <c r="AE105">
        <f t="shared" si="17"/>
        <v>22.763268819753087</v>
      </c>
      <c r="AF105" s="9"/>
      <c r="AG105" s="22">
        <v>0.37841799999999998</v>
      </c>
      <c r="AH105" s="22">
        <v>19.392499999999998</v>
      </c>
      <c r="AI105" s="22">
        <v>-1.58569E-2</v>
      </c>
      <c r="AJ105" s="22">
        <v>95</v>
      </c>
      <c r="AK105" s="22">
        <v>0.37786900000000001</v>
      </c>
      <c r="AL105">
        <f t="shared" si="18"/>
        <v>19.576419753086416</v>
      </c>
      <c r="AM105">
        <f t="shared" si="19"/>
        <v>7.4080696101234551</v>
      </c>
      <c r="AP105" s="9"/>
      <c r="AQ105" s="22">
        <v>1.2516799999999999</v>
      </c>
      <c r="AR105" s="22">
        <v>24.730499999999999</v>
      </c>
      <c r="AS105" s="22">
        <v>-1.46576E-2</v>
      </c>
      <c r="AT105" s="22">
        <v>95</v>
      </c>
      <c r="AU105" s="22">
        <v>1.25092</v>
      </c>
      <c r="AV105">
        <f t="shared" si="20"/>
        <v>18.095802469135801</v>
      </c>
      <c r="AW105">
        <f t="shared" si="21"/>
        <v>22.650154034567898</v>
      </c>
      <c r="AX105" s="9"/>
      <c r="AY105" s="22">
        <v>0.37841799999999998</v>
      </c>
      <c r="AZ105" s="22">
        <v>28.4087</v>
      </c>
      <c r="BA105" s="22">
        <v>-1.5875199999999999E-2</v>
      </c>
      <c r="BB105" s="22">
        <v>95</v>
      </c>
      <c r="BC105" s="22">
        <v>0.37783800000000001</v>
      </c>
      <c r="BD105">
        <f t="shared" si="22"/>
        <v>19.599012345679007</v>
      </c>
      <c r="BE105">
        <f t="shared" si="23"/>
        <v>7.4166190538271577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1.24664</v>
      </c>
      <c r="H106" s="22">
        <v>6.6461499999999996</v>
      </c>
      <c r="I106" s="22">
        <v>-1.45813E-2</v>
      </c>
      <c r="J106" s="22">
        <v>96</v>
      </c>
      <c r="K106" s="22">
        <v>1.24573</v>
      </c>
      <c r="L106">
        <f t="shared" si="12"/>
        <v>18.001604938271605</v>
      </c>
      <c r="M106">
        <f t="shared" si="13"/>
        <v>22.441520780246911</v>
      </c>
      <c r="N106" s="9"/>
      <c r="O106" s="22">
        <v>0.38345299999999999</v>
      </c>
      <c r="P106" s="22">
        <v>10.324299999999999</v>
      </c>
      <c r="Q106" s="22">
        <v>-1.5802E-2</v>
      </c>
      <c r="R106" s="22">
        <v>96</v>
      </c>
      <c r="S106" s="22">
        <v>0.38290400000000002</v>
      </c>
      <c r="T106">
        <f t="shared" si="14"/>
        <v>19.508641975308638</v>
      </c>
      <c r="U106">
        <f t="shared" si="15"/>
        <v>7.4806472913580233</v>
      </c>
      <c r="X106" s="9"/>
      <c r="Y106" s="22">
        <v>1.24664</v>
      </c>
      <c r="Z106" s="22">
        <v>15.724399999999999</v>
      </c>
      <c r="AA106" s="22">
        <v>-1.4742999999999999E-2</v>
      </c>
      <c r="AB106" s="22">
        <v>96</v>
      </c>
      <c r="AC106" s="22">
        <v>1.24573</v>
      </c>
      <c r="AD106">
        <f t="shared" si="16"/>
        <v>18.201234567901235</v>
      </c>
      <c r="AE106">
        <f t="shared" si="17"/>
        <v>22.690387061728394</v>
      </c>
      <c r="AF106" s="9"/>
      <c r="AG106" s="22">
        <v>0.38345299999999999</v>
      </c>
      <c r="AH106" s="22">
        <v>19.4026</v>
      </c>
      <c r="AI106" s="22">
        <v>-1.5850800000000002E-2</v>
      </c>
      <c r="AJ106" s="22">
        <v>96</v>
      </c>
      <c r="AK106" s="22">
        <v>0.38250699999999999</v>
      </c>
      <c r="AL106">
        <f t="shared" si="18"/>
        <v>19.568888888888889</v>
      </c>
      <c r="AM106">
        <f t="shared" si="19"/>
        <v>7.5037491511111112</v>
      </c>
      <c r="AP106" s="9"/>
      <c r="AQ106" s="22">
        <v>1.24664</v>
      </c>
      <c r="AR106" s="22">
        <v>24.740500000000001</v>
      </c>
      <c r="AS106" s="22">
        <v>-1.4672899999999999E-2</v>
      </c>
      <c r="AT106" s="22">
        <v>96</v>
      </c>
      <c r="AU106" s="22">
        <v>1.24603</v>
      </c>
      <c r="AV106">
        <f t="shared" si="20"/>
        <v>18.11469135802469</v>
      </c>
      <c r="AW106">
        <f t="shared" si="21"/>
        <v>22.582498834567897</v>
      </c>
      <c r="AX106" s="9"/>
      <c r="AY106" s="22">
        <v>0.38345299999999999</v>
      </c>
      <c r="AZ106" s="22">
        <v>28.418700000000001</v>
      </c>
      <c r="BA106" s="22">
        <v>-1.5875199999999999E-2</v>
      </c>
      <c r="BB106" s="22">
        <v>96</v>
      </c>
      <c r="BC106" s="22">
        <v>0.38268999999999997</v>
      </c>
      <c r="BD106">
        <f t="shared" si="22"/>
        <v>19.599012345679007</v>
      </c>
      <c r="BE106">
        <f t="shared" si="23"/>
        <v>7.515300080987652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1.2416100000000001</v>
      </c>
      <c r="H107" s="22">
        <v>6.6562200000000002</v>
      </c>
      <c r="I107" s="22">
        <v>-1.4593500000000001E-2</v>
      </c>
      <c r="J107" s="22">
        <v>97</v>
      </c>
      <c r="K107" s="22">
        <v>1.24115</v>
      </c>
      <c r="L107">
        <f t="shared" si="12"/>
        <v>18.016666666666666</v>
      </c>
      <c r="M107">
        <f t="shared" si="13"/>
        <v>22.369673500000001</v>
      </c>
      <c r="N107" s="9"/>
      <c r="O107" s="22">
        <v>0.38848899999999997</v>
      </c>
      <c r="P107" s="22">
        <v>10.3344</v>
      </c>
      <c r="Q107" s="22">
        <v>-1.57898E-2</v>
      </c>
      <c r="R107" s="22">
        <v>97</v>
      </c>
      <c r="S107" s="22">
        <v>0.38772600000000002</v>
      </c>
      <c r="T107">
        <f t="shared" si="14"/>
        <v>19.493580246913581</v>
      </c>
      <c r="U107">
        <f t="shared" si="15"/>
        <v>7.57304149654321</v>
      </c>
      <c r="X107" s="9"/>
      <c r="Y107" s="22">
        <v>1.2416100000000001</v>
      </c>
      <c r="Z107" s="22">
        <v>15.734400000000001</v>
      </c>
      <c r="AA107" s="22">
        <v>-1.47583E-2</v>
      </c>
      <c r="AB107" s="22">
        <v>97</v>
      </c>
      <c r="AC107" s="22">
        <v>1.24054</v>
      </c>
      <c r="AD107">
        <f t="shared" si="16"/>
        <v>18.22012345679012</v>
      </c>
      <c r="AE107">
        <f t="shared" si="17"/>
        <v>22.622287485185183</v>
      </c>
      <c r="AF107" s="9"/>
      <c r="AG107" s="22">
        <v>0.38848899999999997</v>
      </c>
      <c r="AH107" s="22">
        <v>19.412700000000001</v>
      </c>
      <c r="AI107" s="22">
        <v>-1.58447E-2</v>
      </c>
      <c r="AJ107" s="22">
        <v>97</v>
      </c>
      <c r="AK107" s="22">
        <v>0.38784800000000003</v>
      </c>
      <c r="AL107">
        <f t="shared" si="18"/>
        <v>19.561358024691359</v>
      </c>
      <c r="AM107">
        <f t="shared" si="19"/>
        <v>7.5993724176543207</v>
      </c>
      <c r="AP107" s="9"/>
      <c r="AQ107" s="22">
        <v>1.2416100000000001</v>
      </c>
      <c r="AR107" s="22">
        <v>24.750599999999999</v>
      </c>
      <c r="AS107" s="22">
        <v>-1.46851E-2</v>
      </c>
      <c r="AT107" s="22">
        <v>97</v>
      </c>
      <c r="AU107" s="22">
        <v>1.24054</v>
      </c>
      <c r="AV107">
        <f t="shared" si="20"/>
        <v>18.12975308641975</v>
      </c>
      <c r="AW107">
        <f t="shared" si="21"/>
        <v>22.510082729629627</v>
      </c>
      <c r="AX107" s="9"/>
      <c r="AY107" s="22">
        <v>0.38848899999999997</v>
      </c>
      <c r="AZ107" s="22">
        <v>28.428799999999999</v>
      </c>
      <c r="BA107" s="22">
        <v>-1.5869100000000001E-2</v>
      </c>
      <c r="BB107" s="22">
        <v>97</v>
      </c>
      <c r="BC107" s="22">
        <v>0.38784800000000003</v>
      </c>
      <c r="BD107">
        <f t="shared" si="22"/>
        <v>19.59148148148148</v>
      </c>
      <c r="BE107">
        <f t="shared" si="23"/>
        <v>7.6110750492592585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1.2365699999999999</v>
      </c>
      <c r="H108" s="22">
        <v>6.66629</v>
      </c>
      <c r="I108" s="22">
        <v>-1.46088E-2</v>
      </c>
      <c r="J108" s="22">
        <v>98</v>
      </c>
      <c r="K108" s="22">
        <v>1.2353499999999999</v>
      </c>
      <c r="L108">
        <f t="shared" si="12"/>
        <v>18.035555555555554</v>
      </c>
      <c r="M108">
        <f t="shared" si="13"/>
        <v>22.30222693333333</v>
      </c>
      <c r="N108" s="9"/>
      <c r="O108" s="22">
        <v>0.39352399999999998</v>
      </c>
      <c r="P108" s="22">
        <v>10.3445</v>
      </c>
      <c r="Q108" s="22">
        <v>-1.5786700000000001E-2</v>
      </c>
      <c r="R108" s="22">
        <v>98</v>
      </c>
      <c r="S108" s="22">
        <v>0.39315800000000001</v>
      </c>
      <c r="T108">
        <f t="shared" si="14"/>
        <v>19.489753086419753</v>
      </c>
      <c r="U108">
        <f t="shared" si="15"/>
        <v>7.6696855935802466</v>
      </c>
      <c r="X108" s="9"/>
      <c r="Y108" s="22">
        <v>1.2365699999999999</v>
      </c>
      <c r="Z108" s="22">
        <v>15.7445</v>
      </c>
      <c r="AA108" s="22">
        <v>-1.4767499999999999E-2</v>
      </c>
      <c r="AB108" s="22">
        <v>98</v>
      </c>
      <c r="AC108" s="22">
        <v>1.23566</v>
      </c>
      <c r="AD108">
        <f t="shared" si="16"/>
        <v>18.231481481481481</v>
      </c>
      <c r="AE108">
        <f t="shared" si="17"/>
        <v>22.544503055555555</v>
      </c>
      <c r="AF108" s="9"/>
      <c r="AG108" s="22">
        <v>0.39352399999999998</v>
      </c>
      <c r="AH108" s="22">
        <v>19.422699999999999</v>
      </c>
      <c r="AI108" s="22">
        <v>-1.5835599999999998E-2</v>
      </c>
      <c r="AJ108" s="22">
        <v>98</v>
      </c>
      <c r="AK108" s="22">
        <v>0.392822</v>
      </c>
      <c r="AL108">
        <f t="shared" si="18"/>
        <v>19.550123456790118</v>
      </c>
      <c r="AM108">
        <f t="shared" si="19"/>
        <v>7.693442783209874</v>
      </c>
      <c r="AP108" s="9"/>
      <c r="AQ108" s="22">
        <v>1.2365699999999999</v>
      </c>
      <c r="AR108" s="22">
        <v>24.7607</v>
      </c>
      <c r="AS108" s="22">
        <v>-1.46973E-2</v>
      </c>
      <c r="AT108" s="22">
        <v>98</v>
      </c>
      <c r="AU108" s="22">
        <v>1.2359599999999999</v>
      </c>
      <c r="AV108">
        <f t="shared" si="20"/>
        <v>18.144814814814815</v>
      </c>
      <c r="AW108">
        <f t="shared" si="21"/>
        <v>22.437333655555555</v>
      </c>
      <c r="AX108" s="9"/>
      <c r="AY108" s="22">
        <v>0.39352399999999998</v>
      </c>
      <c r="AZ108" s="22">
        <v>28.4389</v>
      </c>
      <c r="BA108" s="22">
        <v>-1.5862999999999999E-2</v>
      </c>
      <c r="BB108" s="22">
        <v>98</v>
      </c>
      <c r="BC108" s="22">
        <v>0.393036</v>
      </c>
      <c r="BD108">
        <f t="shared" si="22"/>
        <v>19.58395061728395</v>
      </c>
      <c r="BE108">
        <f t="shared" si="23"/>
        <v>7.7067545827160489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1.2315400000000001</v>
      </c>
      <c r="H109" s="22">
        <v>6.6763599999999999</v>
      </c>
      <c r="I109" s="22">
        <v>-1.4624E-2</v>
      </c>
      <c r="J109" s="22">
        <v>99</v>
      </c>
      <c r="K109" s="22">
        <v>1.23047</v>
      </c>
      <c r="L109">
        <f t="shared" si="12"/>
        <v>18.054320987654318</v>
      </c>
      <c r="M109">
        <f t="shared" si="13"/>
        <v>22.2346184691358</v>
      </c>
      <c r="N109" s="9"/>
      <c r="O109" s="22">
        <v>0.39856000000000003</v>
      </c>
      <c r="P109" s="22">
        <v>10.3546</v>
      </c>
      <c r="Q109" s="22">
        <v>-1.5783700000000001E-2</v>
      </c>
      <c r="R109" s="22">
        <v>99</v>
      </c>
      <c r="S109" s="22">
        <v>0.39816299999999999</v>
      </c>
      <c r="T109">
        <f t="shared" si="14"/>
        <v>19.486049382716047</v>
      </c>
      <c r="U109">
        <f t="shared" si="15"/>
        <v>7.7663598419753077</v>
      </c>
      <c r="X109" s="9"/>
      <c r="Y109" s="22">
        <v>1.2315400000000001</v>
      </c>
      <c r="Z109" s="22">
        <v>15.7546</v>
      </c>
      <c r="AA109" s="22">
        <v>-1.47797E-2</v>
      </c>
      <c r="AB109" s="22">
        <v>99</v>
      </c>
      <c r="AC109" s="22">
        <v>1.2307699999999999</v>
      </c>
      <c r="AD109">
        <f t="shared" si="16"/>
        <v>18.246543209876542</v>
      </c>
      <c r="AE109">
        <f t="shared" si="17"/>
        <v>22.471347824691357</v>
      </c>
      <c r="AF109" s="9"/>
      <c r="AG109" s="22">
        <v>0.39856000000000003</v>
      </c>
      <c r="AH109" s="22">
        <v>19.4328</v>
      </c>
      <c r="AI109" s="22">
        <v>-1.58295E-2</v>
      </c>
      <c r="AJ109" s="22">
        <v>99</v>
      </c>
      <c r="AK109" s="22">
        <v>0.39804099999999998</v>
      </c>
      <c r="AL109">
        <f t="shared" si="18"/>
        <v>19.542592592592591</v>
      </c>
      <c r="AM109">
        <f t="shared" si="19"/>
        <v>7.7888957037037034</v>
      </c>
      <c r="AP109" s="9"/>
      <c r="AQ109" s="22">
        <v>1.2315400000000001</v>
      </c>
      <c r="AR109" s="22">
        <v>24.770800000000001</v>
      </c>
      <c r="AS109" s="22">
        <v>-1.47095E-2</v>
      </c>
      <c r="AT109" s="22">
        <v>99</v>
      </c>
      <c r="AU109" s="22">
        <v>1.2301599999999999</v>
      </c>
      <c r="AV109">
        <f t="shared" si="20"/>
        <v>18.159876543209876</v>
      </c>
      <c r="AW109">
        <f t="shared" si="21"/>
        <v>22.364614358024692</v>
      </c>
      <c r="AX109" s="9"/>
      <c r="AY109" s="22">
        <v>0.39856000000000003</v>
      </c>
      <c r="AZ109" s="22">
        <v>28.449000000000002</v>
      </c>
      <c r="BA109" s="22">
        <v>-1.5859999999999999E-2</v>
      </c>
      <c r="BB109" s="22">
        <v>99</v>
      </c>
      <c r="BC109" s="22">
        <v>0.397949</v>
      </c>
      <c r="BD109">
        <f t="shared" si="22"/>
        <v>19.580246913580247</v>
      </c>
      <c r="BE109">
        <f t="shared" si="23"/>
        <v>7.8039032098765437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1.2264999999999999</v>
      </c>
      <c r="H110" s="22">
        <v>6.6864299999999997</v>
      </c>
      <c r="I110" s="22">
        <v>-1.4633200000000001E-2</v>
      </c>
      <c r="J110" s="22">
        <v>100</v>
      </c>
      <c r="K110" s="22">
        <v>1.22559</v>
      </c>
      <c r="L110">
        <f t="shared" si="12"/>
        <v>18.065679012345679</v>
      </c>
      <c r="M110">
        <f t="shared" si="13"/>
        <v>22.157555308641975</v>
      </c>
      <c r="N110" s="9"/>
      <c r="O110" s="22">
        <v>0.40359499999999998</v>
      </c>
      <c r="P110" s="22">
        <v>10.364599999999999</v>
      </c>
      <c r="Q110" s="22">
        <v>-1.5768399999999998E-2</v>
      </c>
      <c r="R110" s="22">
        <v>100</v>
      </c>
      <c r="S110" s="22">
        <v>0.40335100000000002</v>
      </c>
      <c r="T110">
        <f t="shared" si="14"/>
        <v>19.467160493827159</v>
      </c>
      <c r="U110">
        <f t="shared" si="15"/>
        <v>7.8568486395061718</v>
      </c>
      <c r="X110" s="9"/>
      <c r="Y110" s="22">
        <v>1.2264999999999999</v>
      </c>
      <c r="Z110" s="22">
        <v>15.7646</v>
      </c>
      <c r="AA110" s="22">
        <v>-1.47888E-2</v>
      </c>
      <c r="AB110" s="22">
        <v>100</v>
      </c>
      <c r="AC110" s="22">
        <v>1.2258899999999999</v>
      </c>
      <c r="AD110">
        <f t="shared" si="16"/>
        <v>18.257777777777775</v>
      </c>
      <c r="AE110">
        <f t="shared" si="17"/>
        <v>22.393164444444441</v>
      </c>
      <c r="AF110" s="9"/>
      <c r="AG110" s="22">
        <v>0.40359499999999998</v>
      </c>
      <c r="AH110" s="22">
        <v>19.442900000000002</v>
      </c>
      <c r="AI110" s="22">
        <v>-1.58295E-2</v>
      </c>
      <c r="AJ110" s="22">
        <v>100</v>
      </c>
      <c r="AK110" s="22">
        <v>0.40332000000000001</v>
      </c>
      <c r="AL110">
        <f t="shared" si="18"/>
        <v>19.542592592592591</v>
      </c>
      <c r="AM110">
        <f t="shared" si="19"/>
        <v>7.8872926574074063</v>
      </c>
      <c r="AP110" s="9"/>
      <c r="AQ110" s="22">
        <v>1.2264999999999999</v>
      </c>
      <c r="AR110" s="22">
        <v>24.780799999999999</v>
      </c>
      <c r="AS110" s="22">
        <v>-1.47186E-2</v>
      </c>
      <c r="AT110" s="22">
        <v>100</v>
      </c>
      <c r="AU110" s="22">
        <v>1.22498</v>
      </c>
      <c r="AV110">
        <f t="shared" si="20"/>
        <v>18.171111111111109</v>
      </c>
      <c r="AW110">
        <f t="shared" si="21"/>
        <v>22.286867777777776</v>
      </c>
      <c r="AX110" s="9"/>
      <c r="AY110" s="22">
        <v>0.40359499999999998</v>
      </c>
      <c r="AZ110" s="22">
        <v>28.459</v>
      </c>
      <c r="BA110" s="22">
        <v>-1.5853900000000001E-2</v>
      </c>
      <c r="BB110" s="22">
        <v>100</v>
      </c>
      <c r="BC110" s="22">
        <v>0.40283200000000002</v>
      </c>
      <c r="BD110">
        <f t="shared" si="22"/>
        <v>19.572716049382716</v>
      </c>
      <c r="BE110">
        <f t="shared" si="23"/>
        <v>7.8994503339506172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1.2214700000000001</v>
      </c>
      <c r="H111" s="22">
        <v>6.69651</v>
      </c>
      <c r="I111" s="22">
        <v>-1.4648400000000001E-2</v>
      </c>
      <c r="J111" s="22">
        <v>101</v>
      </c>
      <c r="K111" s="22">
        <v>1.2210099999999999</v>
      </c>
      <c r="L111">
        <f t="shared" si="12"/>
        <v>18.084444444444443</v>
      </c>
      <c r="M111">
        <f t="shared" si="13"/>
        <v>22.089606355555556</v>
      </c>
      <c r="N111" s="9"/>
      <c r="O111" s="22">
        <v>0.40862999999999999</v>
      </c>
      <c r="P111" s="22">
        <v>10.374700000000001</v>
      </c>
      <c r="Q111" s="22">
        <v>-1.5765399999999999E-2</v>
      </c>
      <c r="R111" s="22">
        <v>101</v>
      </c>
      <c r="S111" s="22">
        <v>0.40801999999999999</v>
      </c>
      <c r="T111">
        <f t="shared" si="14"/>
        <v>19.463456790123452</v>
      </c>
      <c r="U111">
        <f t="shared" si="15"/>
        <v>7.9533523481481456</v>
      </c>
      <c r="X111" s="9"/>
      <c r="Y111" s="22">
        <v>1.2214700000000001</v>
      </c>
      <c r="Z111" s="22">
        <v>15.774699999999999</v>
      </c>
      <c r="AA111" s="22">
        <v>-1.4798E-2</v>
      </c>
      <c r="AB111" s="22">
        <v>101</v>
      </c>
      <c r="AC111" s="22">
        <v>1.2206999999999999</v>
      </c>
      <c r="AD111">
        <f t="shared" si="16"/>
        <v>18.269135802469137</v>
      </c>
      <c r="AE111">
        <f t="shared" si="17"/>
        <v>22.315201308641978</v>
      </c>
      <c r="AF111" s="9"/>
      <c r="AG111" s="22">
        <v>0.40862999999999999</v>
      </c>
      <c r="AH111" s="22">
        <v>19.4529</v>
      </c>
      <c r="AI111" s="22">
        <v>-1.5823400000000001E-2</v>
      </c>
      <c r="AJ111" s="22">
        <v>101</v>
      </c>
      <c r="AK111" s="22">
        <v>0.40799000000000002</v>
      </c>
      <c r="AL111">
        <f t="shared" si="18"/>
        <v>19.535061728395064</v>
      </c>
      <c r="AM111">
        <f t="shared" si="19"/>
        <v>7.982612274074075</v>
      </c>
      <c r="AP111" s="9"/>
      <c r="AQ111" s="22">
        <v>1.2214700000000001</v>
      </c>
      <c r="AR111" s="22">
        <v>24.790900000000001</v>
      </c>
      <c r="AS111" s="22">
        <v>-1.4733899999999999E-2</v>
      </c>
      <c r="AT111" s="22">
        <v>101</v>
      </c>
      <c r="AU111" s="22">
        <v>1.2210099999999999</v>
      </c>
      <c r="AV111">
        <f t="shared" si="20"/>
        <v>18.189999999999998</v>
      </c>
      <c r="AW111">
        <f t="shared" si="21"/>
        <v>22.2185393</v>
      </c>
      <c r="AX111" s="9"/>
      <c r="AY111" s="22">
        <v>0.40862999999999999</v>
      </c>
      <c r="AZ111" s="22">
        <v>28.469100000000001</v>
      </c>
      <c r="BA111" s="22">
        <v>-1.5850800000000002E-2</v>
      </c>
      <c r="BB111" s="22">
        <v>101</v>
      </c>
      <c r="BC111" s="22">
        <v>0.40765400000000002</v>
      </c>
      <c r="BD111">
        <f t="shared" si="22"/>
        <v>19.568888888888889</v>
      </c>
      <c r="BE111">
        <f t="shared" si="23"/>
        <v>7.9964350666666668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1.2164299999999999</v>
      </c>
      <c r="H112" s="22">
        <v>6.7065799999999998</v>
      </c>
      <c r="I112" s="22">
        <v>-1.4660599999999999E-2</v>
      </c>
      <c r="J112" s="22">
        <v>102</v>
      </c>
      <c r="K112" s="22">
        <v>1.2152099999999999</v>
      </c>
      <c r="L112">
        <f t="shared" si="12"/>
        <v>18.099506172839504</v>
      </c>
      <c r="M112">
        <f t="shared" si="13"/>
        <v>22.016782293827156</v>
      </c>
      <c r="N112" s="9"/>
      <c r="O112" s="22">
        <v>0.41366599999999998</v>
      </c>
      <c r="P112" s="22">
        <v>10.3848</v>
      </c>
      <c r="Q112" s="22">
        <v>-1.5756200000000001E-2</v>
      </c>
      <c r="R112" s="22">
        <v>102</v>
      </c>
      <c r="S112" s="22">
        <v>0.41311599999999998</v>
      </c>
      <c r="T112">
        <f t="shared" si="14"/>
        <v>19.452098765432101</v>
      </c>
      <c r="U112">
        <f t="shared" si="15"/>
        <v>8.0466718879012351</v>
      </c>
      <c r="X112" s="9"/>
      <c r="Y112" s="22">
        <v>1.2164299999999999</v>
      </c>
      <c r="Z112" s="22">
        <v>15.784800000000001</v>
      </c>
      <c r="AA112" s="22">
        <v>-1.4810200000000001E-2</v>
      </c>
      <c r="AB112" s="22">
        <v>102</v>
      </c>
      <c r="AC112" s="22">
        <v>1.2145999999999999</v>
      </c>
      <c r="AD112">
        <f t="shared" si="16"/>
        <v>18.284197530864198</v>
      </c>
      <c r="AE112">
        <f t="shared" si="17"/>
        <v>22.241446402469133</v>
      </c>
      <c r="AF112" s="9"/>
      <c r="AG112" s="22">
        <v>0.41366599999999998</v>
      </c>
      <c r="AH112" s="22">
        <v>19.463000000000001</v>
      </c>
      <c r="AI112" s="22">
        <v>-1.58142E-2</v>
      </c>
      <c r="AJ112" s="22">
        <v>102</v>
      </c>
      <c r="AK112" s="22">
        <v>0.4133</v>
      </c>
      <c r="AL112">
        <f t="shared" si="18"/>
        <v>19.523703703703703</v>
      </c>
      <c r="AM112">
        <f t="shared" si="19"/>
        <v>8.0762924162962957</v>
      </c>
      <c r="AP112" s="9"/>
      <c r="AQ112" s="22">
        <v>1.2164299999999999</v>
      </c>
      <c r="AR112" s="22">
        <v>24.800999999999998</v>
      </c>
      <c r="AS112" s="22">
        <v>-1.474E-2</v>
      </c>
      <c r="AT112" s="22">
        <v>102</v>
      </c>
      <c r="AU112" s="22">
        <v>1.2155199999999999</v>
      </c>
      <c r="AV112">
        <f t="shared" si="20"/>
        <v>18.197530864197528</v>
      </c>
      <c r="AW112">
        <f t="shared" si="21"/>
        <v>22.136022469135796</v>
      </c>
      <c r="AX112" s="9"/>
      <c r="AY112" s="22">
        <v>0.41366599999999998</v>
      </c>
      <c r="AZ112" s="22">
        <v>28.479199999999999</v>
      </c>
      <c r="BA112" s="22">
        <v>-1.5847799999999999E-2</v>
      </c>
      <c r="BB112" s="22">
        <v>102</v>
      </c>
      <c r="BC112" s="22">
        <v>0.41314699999999999</v>
      </c>
      <c r="BD112">
        <f t="shared" si="22"/>
        <v>19.565185185185182</v>
      </c>
      <c r="BE112">
        <f t="shared" si="23"/>
        <v>8.0934518948148124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1.2114</v>
      </c>
      <c r="H113" s="22">
        <v>6.7166499999999996</v>
      </c>
      <c r="I113" s="22">
        <v>-1.4672899999999999E-2</v>
      </c>
      <c r="J113" s="22">
        <v>103</v>
      </c>
      <c r="K113" s="22">
        <v>1.2103299999999999</v>
      </c>
      <c r="L113">
        <f t="shared" si="12"/>
        <v>18.11469135802469</v>
      </c>
      <c r="M113">
        <f t="shared" si="13"/>
        <v>21.944137111111111</v>
      </c>
      <c r="N113" s="9"/>
      <c r="O113" s="22">
        <v>0.41870099999999999</v>
      </c>
      <c r="P113" s="22">
        <v>10.3948</v>
      </c>
      <c r="Q113" s="22">
        <v>-1.5753199999999998E-2</v>
      </c>
      <c r="R113" s="22">
        <v>103</v>
      </c>
      <c r="S113" s="22">
        <v>0.415802</v>
      </c>
      <c r="T113">
        <f t="shared" si="14"/>
        <v>19.448395061728394</v>
      </c>
      <c r="U113">
        <f t="shared" si="15"/>
        <v>8.1430624607407402</v>
      </c>
      <c r="X113" s="9"/>
      <c r="Y113" s="22">
        <v>1.2114</v>
      </c>
      <c r="Z113" s="22">
        <v>15.7949</v>
      </c>
      <c r="AA113" s="22">
        <v>-1.4822399999999999E-2</v>
      </c>
      <c r="AB113" s="22">
        <v>103</v>
      </c>
      <c r="AC113" s="22">
        <v>1.2112400000000001</v>
      </c>
      <c r="AD113">
        <f t="shared" si="16"/>
        <v>18.299259259259259</v>
      </c>
      <c r="AE113">
        <f t="shared" si="17"/>
        <v>22.167722666666666</v>
      </c>
      <c r="AF113" s="9"/>
      <c r="AG113" s="22">
        <v>0.41870099999999999</v>
      </c>
      <c r="AH113" s="22">
        <v>19.473099999999999</v>
      </c>
      <c r="AI113" s="22">
        <v>-1.58142E-2</v>
      </c>
      <c r="AJ113" s="22">
        <v>103</v>
      </c>
      <c r="AK113" s="22">
        <v>0.41809099999999999</v>
      </c>
      <c r="AL113">
        <f t="shared" si="18"/>
        <v>19.523703703703703</v>
      </c>
      <c r="AM113">
        <f t="shared" si="19"/>
        <v>8.174594264444444</v>
      </c>
      <c r="AP113" s="9"/>
      <c r="AQ113" s="22">
        <v>1.2114</v>
      </c>
      <c r="AR113" s="22">
        <v>24.811</v>
      </c>
      <c r="AS113" s="22">
        <v>-1.4749099999999999E-2</v>
      </c>
      <c r="AT113" s="22">
        <v>103</v>
      </c>
      <c r="AU113" s="22">
        <v>1.2106300000000001</v>
      </c>
      <c r="AV113">
        <f t="shared" si="20"/>
        <v>18.208765432098765</v>
      </c>
      <c r="AW113">
        <f t="shared" si="21"/>
        <v>22.058098444444443</v>
      </c>
      <c r="AX113" s="9"/>
      <c r="AY113" s="22">
        <v>0.41870099999999999</v>
      </c>
      <c r="AZ113" s="22">
        <v>28.4892</v>
      </c>
      <c r="BA113" s="22">
        <v>-1.58417E-2</v>
      </c>
      <c r="BB113" s="22">
        <v>103</v>
      </c>
      <c r="BC113" s="22">
        <v>0.418213</v>
      </c>
      <c r="BD113">
        <f t="shared" si="22"/>
        <v>19.557654320987655</v>
      </c>
      <c r="BE113">
        <f t="shared" si="23"/>
        <v>8.1888094218518521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1.2063600000000001</v>
      </c>
      <c r="H114" s="22">
        <v>6.7267200000000003</v>
      </c>
      <c r="I114" s="22">
        <v>-1.46851E-2</v>
      </c>
      <c r="J114" s="22">
        <v>104</v>
      </c>
      <c r="K114" s="22">
        <v>1.2051400000000001</v>
      </c>
      <c r="L114">
        <f t="shared" si="12"/>
        <v>18.12975308641975</v>
      </c>
      <c r="M114">
        <f t="shared" si="13"/>
        <v>21.871008933333332</v>
      </c>
      <c r="N114" s="9"/>
      <c r="O114" s="22">
        <v>0.42373699999999997</v>
      </c>
      <c r="P114" s="22">
        <v>10.4049</v>
      </c>
      <c r="Q114" s="22">
        <v>-1.57471E-2</v>
      </c>
      <c r="R114" s="22">
        <v>104</v>
      </c>
      <c r="S114" s="22">
        <v>0.42321799999999998</v>
      </c>
      <c r="T114">
        <f t="shared" si="14"/>
        <v>19.44086419753086</v>
      </c>
      <c r="U114">
        <f t="shared" si="15"/>
        <v>8.2378134724691332</v>
      </c>
      <c r="X114" s="9"/>
      <c r="Y114" s="22">
        <v>1.2063600000000001</v>
      </c>
      <c r="Z114" s="22">
        <v>15.8049</v>
      </c>
      <c r="AA114" s="22">
        <v>-1.4831499999999999E-2</v>
      </c>
      <c r="AB114" s="22">
        <v>104</v>
      </c>
      <c r="AC114" s="22">
        <v>1.2054400000000001</v>
      </c>
      <c r="AD114">
        <f t="shared" si="16"/>
        <v>18.310493827160489</v>
      </c>
      <c r="AE114">
        <f t="shared" si="17"/>
        <v>22.08904733333333</v>
      </c>
      <c r="AF114" s="9"/>
      <c r="AG114" s="22">
        <v>0.42373699999999997</v>
      </c>
      <c r="AH114" s="22">
        <v>19.4832</v>
      </c>
      <c r="AI114" s="22">
        <v>-1.5805099999999999E-2</v>
      </c>
      <c r="AJ114" s="22">
        <v>104</v>
      </c>
      <c r="AK114" s="22">
        <v>0.42309600000000003</v>
      </c>
      <c r="AL114">
        <f t="shared" si="18"/>
        <v>19.512469135802469</v>
      </c>
      <c r="AM114">
        <f t="shared" si="19"/>
        <v>8.2681551341975297</v>
      </c>
      <c r="AP114" s="9"/>
      <c r="AQ114" s="22">
        <v>1.2063600000000001</v>
      </c>
      <c r="AR114" s="22">
        <v>24.821100000000001</v>
      </c>
      <c r="AS114" s="22">
        <v>-1.47583E-2</v>
      </c>
      <c r="AT114" s="22">
        <v>104</v>
      </c>
      <c r="AU114" s="22">
        <v>1.2051400000000001</v>
      </c>
      <c r="AV114">
        <f t="shared" si="20"/>
        <v>18.22012345679012</v>
      </c>
      <c r="AW114">
        <f t="shared" si="21"/>
        <v>21.980028133333331</v>
      </c>
      <c r="AX114" s="9"/>
      <c r="AY114" s="22">
        <v>0.42373699999999997</v>
      </c>
      <c r="AZ114" s="22">
        <v>28.499300000000002</v>
      </c>
      <c r="BA114" s="22">
        <v>-1.5838600000000001E-2</v>
      </c>
      <c r="BB114" s="22">
        <v>104</v>
      </c>
      <c r="BC114" s="22">
        <v>0.42324800000000001</v>
      </c>
      <c r="BD114">
        <f t="shared" si="22"/>
        <v>19.553827160493825</v>
      </c>
      <c r="BE114">
        <f t="shared" si="23"/>
        <v>8.2856800595061717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1.2013199999999999</v>
      </c>
      <c r="H115" s="22">
        <v>6.7367900000000001</v>
      </c>
      <c r="I115" s="22">
        <v>-1.4694199999999999E-2</v>
      </c>
      <c r="J115" s="22">
        <v>105</v>
      </c>
      <c r="K115" s="22">
        <v>1.2005600000000001</v>
      </c>
      <c r="L115">
        <f t="shared" si="12"/>
        <v>18.140987654320988</v>
      </c>
      <c r="M115">
        <f t="shared" si="13"/>
        <v>21.793131288888887</v>
      </c>
      <c r="N115" s="9"/>
      <c r="O115" s="22">
        <v>0.42877199999999999</v>
      </c>
      <c r="P115" s="22">
        <v>10.414999999999999</v>
      </c>
      <c r="Q115" s="22">
        <v>-1.5741000000000002E-2</v>
      </c>
      <c r="R115" s="22">
        <v>105</v>
      </c>
      <c r="S115" s="22">
        <v>0.42819200000000002</v>
      </c>
      <c r="T115">
        <f t="shared" si="14"/>
        <v>19.433333333333334</v>
      </c>
      <c r="U115">
        <f t="shared" si="15"/>
        <v>8.3324692000000002</v>
      </c>
      <c r="X115" s="9"/>
      <c r="Y115" s="22">
        <v>1.2013199999999999</v>
      </c>
      <c r="Z115" s="22">
        <v>15.815</v>
      </c>
      <c r="AA115" s="22">
        <v>-1.48346E-2</v>
      </c>
      <c r="AB115" s="22">
        <v>105</v>
      </c>
      <c r="AC115" s="22">
        <v>1.2008700000000001</v>
      </c>
      <c r="AD115">
        <f t="shared" si="16"/>
        <v>18.31432098765432</v>
      </c>
      <c r="AE115">
        <f t="shared" si="17"/>
        <v>22.001360088888887</v>
      </c>
      <c r="AF115" s="9"/>
      <c r="AG115" s="22">
        <v>0.42877199999999999</v>
      </c>
      <c r="AH115" s="22">
        <v>19.493200000000002</v>
      </c>
      <c r="AI115" s="22">
        <v>-1.5808099999999999E-2</v>
      </c>
      <c r="AJ115" s="22">
        <v>105</v>
      </c>
      <c r="AK115" s="22">
        <v>0.42822300000000002</v>
      </c>
      <c r="AL115">
        <f t="shared" si="18"/>
        <v>19.516172839506172</v>
      </c>
      <c r="AM115">
        <f t="shared" si="19"/>
        <v>8.3679884607407402</v>
      </c>
      <c r="AP115" s="9"/>
      <c r="AQ115" s="22">
        <v>1.2013199999999999</v>
      </c>
      <c r="AR115" s="22">
        <v>24.831199999999999</v>
      </c>
      <c r="AS115" s="22">
        <v>-1.4767499999999999E-2</v>
      </c>
      <c r="AT115" s="22">
        <v>105</v>
      </c>
      <c r="AU115" s="22">
        <v>1.2005600000000001</v>
      </c>
      <c r="AV115">
        <f t="shared" si="20"/>
        <v>18.231481481481481</v>
      </c>
      <c r="AW115">
        <f t="shared" si="21"/>
        <v>21.901843333333332</v>
      </c>
      <c r="AX115" s="9"/>
      <c r="AY115" s="22">
        <v>0.42877199999999999</v>
      </c>
      <c r="AZ115" s="22">
        <v>28.509399999999999</v>
      </c>
      <c r="BA115" s="22">
        <v>-1.5832499999999999E-2</v>
      </c>
      <c r="BB115" s="22">
        <v>105</v>
      </c>
      <c r="BC115" s="22">
        <v>0.42803999999999998</v>
      </c>
      <c r="BD115">
        <f t="shared" si="22"/>
        <v>19.546296296296294</v>
      </c>
      <c r="BE115">
        <f t="shared" si="23"/>
        <v>8.3809045555555546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1.1962900000000001</v>
      </c>
      <c r="H116" s="22">
        <v>6.7468599999999999</v>
      </c>
      <c r="I116" s="22">
        <v>-1.47064E-2</v>
      </c>
      <c r="J116" s="22">
        <v>106</v>
      </c>
      <c r="K116" s="22">
        <v>1.19537</v>
      </c>
      <c r="L116">
        <f t="shared" si="12"/>
        <v>18.156049382716049</v>
      </c>
      <c r="M116">
        <f t="shared" si="13"/>
        <v>21.719900316049383</v>
      </c>
      <c r="N116" s="9"/>
      <c r="O116" s="22">
        <v>0.433807</v>
      </c>
      <c r="P116" s="22">
        <v>10.4251</v>
      </c>
      <c r="Q116" s="22">
        <v>-1.5737899999999999E-2</v>
      </c>
      <c r="R116" s="22">
        <v>106</v>
      </c>
      <c r="S116" s="22">
        <v>0.43316700000000002</v>
      </c>
      <c r="T116">
        <f t="shared" si="14"/>
        <v>19.429506172839503</v>
      </c>
      <c r="U116">
        <f t="shared" si="15"/>
        <v>8.4286557843209859</v>
      </c>
      <c r="X116" s="9"/>
      <c r="Y116" s="22">
        <v>1.1962900000000001</v>
      </c>
      <c r="Z116" s="22">
        <v>15.825100000000001</v>
      </c>
      <c r="AA116" s="22">
        <v>-1.4843800000000001E-2</v>
      </c>
      <c r="AB116" s="22">
        <v>106</v>
      </c>
      <c r="AC116" s="22">
        <v>1.19476</v>
      </c>
      <c r="AD116">
        <f t="shared" si="16"/>
        <v>18.325679012345677</v>
      </c>
      <c r="AE116">
        <f t="shared" si="17"/>
        <v>21.922826545679012</v>
      </c>
      <c r="AF116" s="9"/>
      <c r="AG116" s="22">
        <v>0.433807</v>
      </c>
      <c r="AH116" s="22">
        <v>19.503299999999999</v>
      </c>
      <c r="AI116" s="22">
        <v>-1.5802E-2</v>
      </c>
      <c r="AJ116" s="22">
        <v>106</v>
      </c>
      <c r="AK116" s="22">
        <v>0.43347200000000002</v>
      </c>
      <c r="AL116">
        <f t="shared" si="18"/>
        <v>19.508641975308638</v>
      </c>
      <c r="AM116">
        <f t="shared" si="19"/>
        <v>8.4629854493827139</v>
      </c>
      <c r="AP116" s="9"/>
      <c r="AQ116" s="22">
        <v>1.1962900000000001</v>
      </c>
      <c r="AR116" s="22">
        <v>24.8413</v>
      </c>
      <c r="AS116" s="22">
        <v>-1.47736E-2</v>
      </c>
      <c r="AT116" s="22">
        <v>106</v>
      </c>
      <c r="AU116" s="22">
        <v>1.19476</v>
      </c>
      <c r="AV116">
        <f t="shared" si="20"/>
        <v>18.239012345679011</v>
      </c>
      <c r="AW116">
        <f t="shared" si="21"/>
        <v>21.819148079012347</v>
      </c>
      <c r="AX116" s="9"/>
      <c r="AY116" s="22">
        <v>0.433807</v>
      </c>
      <c r="AZ116" s="22">
        <v>28.519500000000001</v>
      </c>
      <c r="BA116" s="22">
        <v>-1.5823400000000001E-2</v>
      </c>
      <c r="BB116" s="22">
        <v>106</v>
      </c>
      <c r="BC116" s="22">
        <v>0.43307499999999999</v>
      </c>
      <c r="BD116">
        <f t="shared" si="22"/>
        <v>19.535061728395064</v>
      </c>
      <c r="BE116">
        <f t="shared" si="23"/>
        <v>8.4744465232098776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1.1912499999999999</v>
      </c>
      <c r="H117" s="22">
        <v>6.7569299999999997</v>
      </c>
      <c r="I117" s="22">
        <v>-1.4715600000000001E-2</v>
      </c>
      <c r="J117" s="22">
        <v>107</v>
      </c>
      <c r="K117" s="22">
        <v>1.18988</v>
      </c>
      <c r="L117">
        <f t="shared" si="12"/>
        <v>18.167407407407406</v>
      </c>
      <c r="M117">
        <f t="shared" si="13"/>
        <v>21.641924074074073</v>
      </c>
      <c r="N117" s="9"/>
      <c r="O117" s="22">
        <v>0.43884299999999998</v>
      </c>
      <c r="P117" s="22">
        <v>10.4351</v>
      </c>
      <c r="Q117" s="22">
        <v>-1.5731800000000001E-2</v>
      </c>
      <c r="R117" s="22">
        <v>107</v>
      </c>
      <c r="S117" s="22">
        <v>0.438446</v>
      </c>
      <c r="T117">
        <f t="shared" si="14"/>
        <v>19.421975308641976</v>
      </c>
      <c r="U117">
        <f t="shared" si="15"/>
        <v>8.5231979103703708</v>
      </c>
      <c r="X117" s="9"/>
      <c r="Y117" s="22">
        <v>1.1912499999999999</v>
      </c>
      <c r="Z117" s="22">
        <v>15.835100000000001</v>
      </c>
      <c r="AA117" s="22">
        <v>-1.48529E-2</v>
      </c>
      <c r="AB117" s="22">
        <v>107</v>
      </c>
      <c r="AC117" s="22">
        <v>1.1908000000000001</v>
      </c>
      <c r="AD117">
        <f t="shared" si="16"/>
        <v>18.336913580246915</v>
      </c>
      <c r="AE117">
        <f t="shared" si="17"/>
        <v>21.843848302469137</v>
      </c>
      <c r="AF117" s="9"/>
      <c r="AG117" s="22">
        <v>0.43884299999999998</v>
      </c>
      <c r="AH117" s="22">
        <v>19.513400000000001</v>
      </c>
      <c r="AI117" s="22">
        <v>-1.5792799999999999E-2</v>
      </c>
      <c r="AJ117" s="22">
        <v>107</v>
      </c>
      <c r="AK117" s="22">
        <v>0.43792700000000001</v>
      </c>
      <c r="AL117">
        <f t="shared" si="18"/>
        <v>19.49728395061728</v>
      </c>
      <c r="AM117">
        <f t="shared" si="19"/>
        <v>8.5562465807407388</v>
      </c>
      <c r="AP117" s="9"/>
      <c r="AQ117" s="22">
        <v>1.1912499999999999</v>
      </c>
      <c r="AR117" s="22">
        <v>24.851299999999998</v>
      </c>
      <c r="AS117" s="22">
        <v>-1.4782699999999999E-2</v>
      </c>
      <c r="AT117" s="22">
        <v>107</v>
      </c>
      <c r="AU117" s="22">
        <v>1.19049</v>
      </c>
      <c r="AV117">
        <f t="shared" si="20"/>
        <v>18.250246913580245</v>
      </c>
      <c r="AW117">
        <f t="shared" si="21"/>
        <v>21.740606635802465</v>
      </c>
      <c r="AX117" s="9"/>
      <c r="AY117" s="22">
        <v>0.43884299999999998</v>
      </c>
      <c r="AZ117" s="22">
        <v>28.529499999999999</v>
      </c>
      <c r="BA117" s="22">
        <v>-1.5820299999999999E-2</v>
      </c>
      <c r="BB117" s="22">
        <v>107</v>
      </c>
      <c r="BC117" s="22">
        <v>0.43792700000000001</v>
      </c>
      <c r="BD117">
        <f t="shared" si="22"/>
        <v>19.53123456790123</v>
      </c>
      <c r="BE117">
        <f t="shared" si="23"/>
        <v>8.5711455714814786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1.1862200000000001</v>
      </c>
      <c r="H118" s="22">
        <v>6.7670000000000003</v>
      </c>
      <c r="I118" s="22">
        <v>-1.4721700000000001E-2</v>
      </c>
      <c r="J118" s="22">
        <v>108</v>
      </c>
      <c r="K118" s="22">
        <v>1.1853</v>
      </c>
      <c r="L118">
        <f t="shared" si="12"/>
        <v>18.174938271604937</v>
      </c>
      <c r="M118">
        <f t="shared" si="13"/>
        <v>21.55947527654321</v>
      </c>
      <c r="N118" s="9"/>
      <c r="O118" s="22">
        <v>0.44387799999999999</v>
      </c>
      <c r="P118" s="22">
        <v>10.4452</v>
      </c>
      <c r="Q118" s="22">
        <v>-1.5728800000000001E-2</v>
      </c>
      <c r="R118" s="22">
        <v>108</v>
      </c>
      <c r="S118" s="22">
        <v>0.44339000000000001</v>
      </c>
      <c r="T118">
        <f t="shared" si="14"/>
        <v>19.418271604938269</v>
      </c>
      <c r="U118">
        <f t="shared" si="15"/>
        <v>8.6193435634567894</v>
      </c>
      <c r="X118" s="9"/>
      <c r="Y118" s="22">
        <v>1.1862200000000001</v>
      </c>
      <c r="Z118" s="22">
        <v>15.8452</v>
      </c>
      <c r="AA118" s="22">
        <v>-1.48621E-2</v>
      </c>
      <c r="AB118" s="22">
        <v>108</v>
      </c>
      <c r="AC118" s="22">
        <v>1.18591</v>
      </c>
      <c r="AD118">
        <f t="shared" si="16"/>
        <v>18.348271604938269</v>
      </c>
      <c r="AE118">
        <f t="shared" si="17"/>
        <v>21.765086743209874</v>
      </c>
      <c r="AF118" s="9"/>
      <c r="AG118" s="22">
        <v>0.44387799999999999</v>
      </c>
      <c r="AH118" s="22">
        <v>19.523399999999999</v>
      </c>
      <c r="AI118" s="22">
        <v>-1.5786700000000001E-2</v>
      </c>
      <c r="AJ118" s="22">
        <v>108</v>
      </c>
      <c r="AK118" s="22">
        <v>0.44320700000000002</v>
      </c>
      <c r="AL118">
        <f t="shared" si="18"/>
        <v>19.489753086419753</v>
      </c>
      <c r="AM118">
        <f t="shared" si="19"/>
        <v>8.651072620493828</v>
      </c>
      <c r="AP118" s="9"/>
      <c r="AQ118" s="22">
        <v>1.1862200000000001</v>
      </c>
      <c r="AR118" s="22">
        <v>24.8614</v>
      </c>
      <c r="AS118" s="22">
        <v>-1.47888E-2</v>
      </c>
      <c r="AT118" s="22">
        <v>108</v>
      </c>
      <c r="AU118" s="22">
        <v>1.1853</v>
      </c>
      <c r="AV118">
        <f t="shared" si="20"/>
        <v>18.257777777777775</v>
      </c>
      <c r="AW118">
        <f t="shared" si="21"/>
        <v>21.657741155555552</v>
      </c>
      <c r="AX118" s="9"/>
      <c r="AY118" s="22">
        <v>0.44387799999999999</v>
      </c>
      <c r="AZ118" s="22">
        <v>28.5396</v>
      </c>
      <c r="BA118" s="22">
        <v>-1.5811200000000001E-2</v>
      </c>
      <c r="BB118" s="22">
        <v>108</v>
      </c>
      <c r="BC118" s="22">
        <v>0.443268</v>
      </c>
      <c r="BD118">
        <f t="shared" si="22"/>
        <v>19.52</v>
      </c>
      <c r="BE118">
        <f t="shared" si="23"/>
        <v>8.6644985600000002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1.1811799999999999</v>
      </c>
      <c r="H119" s="22">
        <v>6.7770700000000001</v>
      </c>
      <c r="I119" s="22">
        <v>-1.47308E-2</v>
      </c>
      <c r="J119" s="22">
        <v>109</v>
      </c>
      <c r="K119" s="22">
        <v>1.18042</v>
      </c>
      <c r="L119">
        <f t="shared" si="12"/>
        <v>18.186172839506174</v>
      </c>
      <c r="M119">
        <f t="shared" si="13"/>
        <v>21.4811436345679</v>
      </c>
      <c r="N119" s="9"/>
      <c r="O119" s="22">
        <v>0.44891399999999998</v>
      </c>
      <c r="P119" s="22">
        <v>10.455299999999999</v>
      </c>
      <c r="Q119" s="22">
        <v>-1.5713499999999998E-2</v>
      </c>
      <c r="R119" s="22">
        <v>109</v>
      </c>
      <c r="S119" s="22">
        <v>0.44833400000000001</v>
      </c>
      <c r="T119">
        <f t="shared" si="14"/>
        <v>19.399382716049381</v>
      </c>
      <c r="U119">
        <f t="shared" si="15"/>
        <v>8.7086544925925917</v>
      </c>
      <c r="X119" s="9"/>
      <c r="Y119" s="22">
        <v>1.1811799999999999</v>
      </c>
      <c r="Z119" s="22">
        <v>15.8553</v>
      </c>
      <c r="AA119" s="22">
        <v>-1.48743E-2</v>
      </c>
      <c r="AB119" s="22">
        <v>109</v>
      </c>
      <c r="AC119" s="22">
        <v>1.18042</v>
      </c>
      <c r="AD119">
        <f t="shared" si="16"/>
        <v>18.363333333333333</v>
      </c>
      <c r="AE119">
        <f t="shared" si="17"/>
        <v>21.690402066666664</v>
      </c>
      <c r="AF119" s="9"/>
      <c r="AG119" s="22">
        <v>0.44891399999999998</v>
      </c>
      <c r="AH119" s="22">
        <v>19.5335</v>
      </c>
      <c r="AI119" s="22">
        <v>-1.5783700000000001E-2</v>
      </c>
      <c r="AJ119" s="22">
        <v>109</v>
      </c>
      <c r="AK119" s="22">
        <v>0.44845600000000002</v>
      </c>
      <c r="AL119">
        <f t="shared" si="18"/>
        <v>19.486049382716047</v>
      </c>
      <c r="AM119">
        <f t="shared" si="19"/>
        <v>8.7475603725925914</v>
      </c>
      <c r="AP119" s="9"/>
      <c r="AQ119" s="22">
        <v>1.1811799999999999</v>
      </c>
      <c r="AR119" s="22">
        <v>24.871500000000001</v>
      </c>
      <c r="AS119" s="22">
        <v>-1.4798E-2</v>
      </c>
      <c r="AT119" s="22">
        <v>109</v>
      </c>
      <c r="AU119" s="22">
        <v>1.17981</v>
      </c>
      <c r="AV119">
        <f t="shared" si="20"/>
        <v>18.269135802469137</v>
      </c>
      <c r="AW119">
        <f t="shared" si="21"/>
        <v>21.579137827160494</v>
      </c>
      <c r="AX119" s="9"/>
      <c r="AY119" s="22">
        <v>0.44891399999999998</v>
      </c>
      <c r="AZ119" s="22">
        <v>28.549700000000001</v>
      </c>
      <c r="BA119" s="22">
        <v>-1.5811200000000001E-2</v>
      </c>
      <c r="BB119" s="22">
        <v>109</v>
      </c>
      <c r="BC119" s="22">
        <v>0.44839499999999999</v>
      </c>
      <c r="BD119">
        <f t="shared" si="22"/>
        <v>19.52</v>
      </c>
      <c r="BE119">
        <f t="shared" si="23"/>
        <v>8.7628012799999997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1.17615</v>
      </c>
      <c r="H120" s="22">
        <v>6.78714</v>
      </c>
      <c r="I120" s="22">
        <v>-1.4742999999999999E-2</v>
      </c>
      <c r="J120" s="22">
        <v>110</v>
      </c>
      <c r="K120" s="22">
        <v>1.17584</v>
      </c>
      <c r="L120">
        <f t="shared" si="12"/>
        <v>18.201234567901235</v>
      </c>
      <c r="M120">
        <f t="shared" si="13"/>
        <v>21.407382037037038</v>
      </c>
      <c r="N120" s="9"/>
      <c r="O120" s="22">
        <v>0.45394899999999999</v>
      </c>
      <c r="P120" s="22">
        <v>10.465299999999999</v>
      </c>
      <c r="Q120" s="22">
        <v>-1.5710399999999999E-2</v>
      </c>
      <c r="R120" s="22">
        <v>110</v>
      </c>
      <c r="S120" s="22">
        <v>0.453461</v>
      </c>
      <c r="T120">
        <f t="shared" si="14"/>
        <v>19.395555555555553</v>
      </c>
      <c r="U120">
        <f t="shared" si="15"/>
        <v>8.8045930488888882</v>
      </c>
      <c r="X120" s="9"/>
      <c r="Y120" s="22">
        <v>1.17615</v>
      </c>
      <c r="Z120" s="22">
        <v>15.865399999999999</v>
      </c>
      <c r="AA120" s="22">
        <v>-1.48834E-2</v>
      </c>
      <c r="AB120" s="22">
        <v>110</v>
      </c>
      <c r="AC120" s="22">
        <v>1.17523</v>
      </c>
      <c r="AD120">
        <f t="shared" si="16"/>
        <v>18.374567901234567</v>
      </c>
      <c r="AE120">
        <f t="shared" si="17"/>
        <v>21.611248037037036</v>
      </c>
      <c r="AF120" s="9"/>
      <c r="AG120" s="22">
        <v>0.45394899999999999</v>
      </c>
      <c r="AH120" s="22">
        <v>19.543600000000001</v>
      </c>
      <c r="AI120" s="22">
        <v>-1.57745E-2</v>
      </c>
      <c r="AJ120" s="22">
        <v>110</v>
      </c>
      <c r="AK120" s="22">
        <v>0.45340000000000003</v>
      </c>
      <c r="AL120">
        <f t="shared" si="18"/>
        <v>19.474691358024693</v>
      </c>
      <c r="AM120">
        <f t="shared" si="19"/>
        <v>8.8405166672839517</v>
      </c>
      <c r="AP120" s="9"/>
      <c r="AQ120" s="22">
        <v>1.17615</v>
      </c>
      <c r="AR120" s="22">
        <v>24.881499999999999</v>
      </c>
      <c r="AS120" s="22">
        <v>-1.4804100000000001E-2</v>
      </c>
      <c r="AT120" s="22">
        <v>110</v>
      </c>
      <c r="AU120" s="22">
        <v>1.17493</v>
      </c>
      <c r="AV120">
        <f t="shared" si="20"/>
        <v>18.276666666666667</v>
      </c>
      <c r="AW120">
        <f t="shared" si="21"/>
        <v>21.496101500000002</v>
      </c>
      <c r="AX120" s="9"/>
      <c r="AY120" s="22">
        <v>0.45394899999999999</v>
      </c>
      <c r="AZ120" s="22">
        <v>28.559699999999999</v>
      </c>
      <c r="BA120" s="22">
        <v>-1.5808099999999999E-2</v>
      </c>
      <c r="BB120" s="22">
        <v>110</v>
      </c>
      <c r="BC120" s="22">
        <v>0.45333899999999999</v>
      </c>
      <c r="BD120">
        <f t="shared" si="22"/>
        <v>19.516172839506172</v>
      </c>
      <c r="BE120">
        <f t="shared" si="23"/>
        <v>8.8593471443209868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1.1711100000000001</v>
      </c>
      <c r="H121" s="22">
        <v>6.7972200000000003</v>
      </c>
      <c r="I121" s="22">
        <v>-1.47522E-2</v>
      </c>
      <c r="J121" s="22">
        <v>111</v>
      </c>
      <c r="K121" s="22">
        <v>1.16974</v>
      </c>
      <c r="L121">
        <f t="shared" si="12"/>
        <v>18.212592592592593</v>
      </c>
      <c r="M121">
        <f t="shared" si="13"/>
        <v>21.328949311111113</v>
      </c>
      <c r="N121" s="9"/>
      <c r="O121" s="22">
        <v>0.458984</v>
      </c>
      <c r="P121" s="22">
        <v>10.4754</v>
      </c>
      <c r="Q121" s="22">
        <v>-1.57074E-2</v>
      </c>
      <c r="R121" s="22">
        <v>111</v>
      </c>
      <c r="S121" s="22">
        <v>0.45831300000000003</v>
      </c>
      <c r="T121">
        <f t="shared" si="14"/>
        <v>19.39185185185185</v>
      </c>
      <c r="U121">
        <f t="shared" si="15"/>
        <v>8.9005497303703702</v>
      </c>
      <c r="X121" s="9"/>
      <c r="Y121" s="22">
        <v>1.1711100000000001</v>
      </c>
      <c r="Z121" s="22">
        <v>15.875400000000001</v>
      </c>
      <c r="AA121" s="22">
        <v>-1.4892600000000001E-2</v>
      </c>
      <c r="AB121" s="22">
        <v>111</v>
      </c>
      <c r="AC121" s="22">
        <v>1.17035</v>
      </c>
      <c r="AD121">
        <f t="shared" si="16"/>
        <v>18.385925925925928</v>
      </c>
      <c r="AE121">
        <f t="shared" si="17"/>
        <v>21.531941711111116</v>
      </c>
      <c r="AF121" s="9"/>
      <c r="AG121" s="22">
        <v>0.458984</v>
      </c>
      <c r="AH121" s="22">
        <v>19.553699999999999</v>
      </c>
      <c r="AI121" s="22">
        <v>-1.5771500000000001E-2</v>
      </c>
      <c r="AJ121" s="22">
        <v>111</v>
      </c>
      <c r="AK121" s="22">
        <v>0.45873999999999998</v>
      </c>
      <c r="AL121">
        <f t="shared" si="18"/>
        <v>19.470987654320989</v>
      </c>
      <c r="AM121">
        <f t="shared" si="19"/>
        <v>8.9368717975308645</v>
      </c>
      <c r="AP121" s="9"/>
      <c r="AQ121" s="22">
        <v>1.1711100000000001</v>
      </c>
      <c r="AR121" s="22">
        <v>24.8916</v>
      </c>
      <c r="AS121" s="22">
        <v>-1.48132E-2</v>
      </c>
      <c r="AT121" s="22">
        <v>111</v>
      </c>
      <c r="AU121" s="22">
        <v>1.16974</v>
      </c>
      <c r="AV121">
        <f t="shared" si="20"/>
        <v>18.287901234567901</v>
      </c>
      <c r="AW121">
        <f t="shared" si="21"/>
        <v>21.417144014814816</v>
      </c>
      <c r="AX121" s="9"/>
      <c r="AY121" s="22">
        <v>0.458984</v>
      </c>
      <c r="AZ121" s="22">
        <v>28.569800000000001</v>
      </c>
      <c r="BA121" s="22">
        <v>-1.5799000000000001E-2</v>
      </c>
      <c r="BB121" s="22">
        <v>111</v>
      </c>
      <c r="BC121" s="22">
        <v>0.45831300000000003</v>
      </c>
      <c r="BD121">
        <f t="shared" si="22"/>
        <v>19.504938271604939</v>
      </c>
      <c r="BE121">
        <f t="shared" si="23"/>
        <v>8.9524545876543211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1.16608</v>
      </c>
      <c r="H122" s="22">
        <v>6.8072900000000001</v>
      </c>
      <c r="I122" s="22">
        <v>-1.4761399999999999E-2</v>
      </c>
      <c r="J122" s="22">
        <v>112</v>
      </c>
      <c r="K122" s="22">
        <v>1.16455</v>
      </c>
      <c r="L122">
        <f t="shared" si="12"/>
        <v>18.22395061728395</v>
      </c>
      <c r="M122">
        <f t="shared" si="13"/>
        <v>21.250584335802468</v>
      </c>
      <c r="N122" s="9"/>
      <c r="O122" s="22">
        <v>0.46401999999999999</v>
      </c>
      <c r="P122" s="22">
        <v>10.4855</v>
      </c>
      <c r="Q122" s="22">
        <v>-1.5701300000000001E-2</v>
      </c>
      <c r="R122" s="22">
        <v>112</v>
      </c>
      <c r="S122" s="22">
        <v>0.463837</v>
      </c>
      <c r="T122">
        <f t="shared" si="14"/>
        <v>19.384320987654323</v>
      </c>
      <c r="U122">
        <f t="shared" si="15"/>
        <v>8.9947126246913598</v>
      </c>
      <c r="X122" s="9"/>
      <c r="Y122" s="22">
        <v>1.16608</v>
      </c>
      <c r="Z122" s="22">
        <v>15.8855</v>
      </c>
      <c r="AA122" s="22">
        <v>-1.49017E-2</v>
      </c>
      <c r="AB122" s="22">
        <v>112</v>
      </c>
      <c r="AC122" s="22">
        <v>1.16455</v>
      </c>
      <c r="AD122">
        <f t="shared" si="16"/>
        <v>18.397160493827158</v>
      </c>
      <c r="AE122">
        <f t="shared" si="17"/>
        <v>21.452560908641974</v>
      </c>
      <c r="AF122" s="9"/>
      <c r="AG122" s="22">
        <v>0.46401999999999999</v>
      </c>
      <c r="AH122" s="22">
        <v>19.563700000000001</v>
      </c>
      <c r="AI122" s="22">
        <v>-1.5765399999999999E-2</v>
      </c>
      <c r="AJ122" s="22">
        <v>112</v>
      </c>
      <c r="AK122" s="22">
        <v>0.46344000000000002</v>
      </c>
      <c r="AL122">
        <f t="shared" si="18"/>
        <v>19.463456790123452</v>
      </c>
      <c r="AM122">
        <f t="shared" si="19"/>
        <v>9.0314332197530831</v>
      </c>
      <c r="AP122" s="9"/>
      <c r="AQ122" s="22">
        <v>1.16608</v>
      </c>
      <c r="AR122" s="22">
        <v>24.901700000000002</v>
      </c>
      <c r="AS122" s="22">
        <v>-1.4816299999999999E-2</v>
      </c>
      <c r="AT122" s="22">
        <v>112</v>
      </c>
      <c r="AU122" s="22">
        <v>1.16547</v>
      </c>
      <c r="AV122">
        <f t="shared" si="20"/>
        <v>18.291728395061728</v>
      </c>
      <c r="AW122">
        <f t="shared" si="21"/>
        <v>21.32961864691358</v>
      </c>
      <c r="AX122" s="9"/>
      <c r="AY122" s="22">
        <v>0.46401999999999999</v>
      </c>
      <c r="AZ122" s="22">
        <v>28.579899999999999</v>
      </c>
      <c r="BA122" s="22">
        <v>-1.5799000000000001E-2</v>
      </c>
      <c r="BB122" s="22">
        <v>112</v>
      </c>
      <c r="BC122" s="22">
        <v>0.46346999999999999</v>
      </c>
      <c r="BD122">
        <f t="shared" si="22"/>
        <v>19.504938271604939</v>
      </c>
      <c r="BE122">
        <f t="shared" si="23"/>
        <v>9.050681456790123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1.1610400000000001</v>
      </c>
      <c r="H123" s="22">
        <v>6.8173599999999999</v>
      </c>
      <c r="I123" s="22">
        <v>-1.47736E-2</v>
      </c>
      <c r="J123" s="22">
        <v>113</v>
      </c>
      <c r="K123" s="22">
        <v>1.1605799999999999</v>
      </c>
      <c r="L123">
        <f t="shared" si="12"/>
        <v>18.239012345679011</v>
      </c>
      <c r="M123">
        <f t="shared" si="13"/>
        <v>21.176222893827159</v>
      </c>
      <c r="N123" s="9"/>
      <c r="O123" s="22">
        <v>0.469055</v>
      </c>
      <c r="P123" s="22">
        <v>10.4956</v>
      </c>
      <c r="Q123" s="22">
        <v>-1.56921E-2</v>
      </c>
      <c r="R123" s="22">
        <v>113</v>
      </c>
      <c r="S123" s="22">
        <v>0.46853600000000001</v>
      </c>
      <c r="T123">
        <f t="shared" si="14"/>
        <v>19.372962962962962</v>
      </c>
      <c r="U123">
        <f t="shared" si="15"/>
        <v>9.0869851425925923</v>
      </c>
      <c r="X123" s="9"/>
      <c r="Y123" s="22">
        <v>1.1610400000000001</v>
      </c>
      <c r="Z123" s="22">
        <v>15.8956</v>
      </c>
      <c r="AA123" s="22">
        <v>-1.4904799999999999E-2</v>
      </c>
      <c r="AB123" s="22">
        <v>113</v>
      </c>
      <c r="AC123" s="22">
        <v>1.16028</v>
      </c>
      <c r="AD123">
        <f t="shared" si="16"/>
        <v>18.400987654320986</v>
      </c>
      <c r="AE123">
        <f t="shared" si="17"/>
        <v>21.364282706172837</v>
      </c>
      <c r="AF123" s="9"/>
      <c r="AG123" s="22">
        <v>0.469055</v>
      </c>
      <c r="AH123" s="22">
        <v>19.573799999999999</v>
      </c>
      <c r="AI123" s="22">
        <v>-1.57623E-2</v>
      </c>
      <c r="AJ123" s="22">
        <v>113</v>
      </c>
      <c r="AK123" s="22">
        <v>0.46853600000000001</v>
      </c>
      <c r="AL123">
        <f t="shared" si="18"/>
        <v>19.459629629629628</v>
      </c>
      <c r="AM123">
        <f t="shared" si="19"/>
        <v>9.1276365759259246</v>
      </c>
      <c r="AP123" s="9"/>
      <c r="AQ123" s="22">
        <v>1.1610400000000001</v>
      </c>
      <c r="AR123" s="22">
        <v>24.911799999999999</v>
      </c>
      <c r="AS123" s="22">
        <v>-1.4822399999999999E-2</v>
      </c>
      <c r="AT123" s="22">
        <v>113</v>
      </c>
      <c r="AU123" s="22">
        <v>1.16028</v>
      </c>
      <c r="AV123">
        <f t="shared" si="20"/>
        <v>18.299259259259259</v>
      </c>
      <c r="AW123">
        <f t="shared" si="21"/>
        <v>21.246171970370369</v>
      </c>
      <c r="AX123" s="9"/>
      <c r="AY123" s="22">
        <v>0.469055</v>
      </c>
      <c r="AZ123" s="22">
        <v>28.5899</v>
      </c>
      <c r="BA123" s="22">
        <v>-1.5795900000000002E-2</v>
      </c>
      <c r="BB123" s="22">
        <v>113</v>
      </c>
      <c r="BC123" s="22">
        <v>0.46847499999999997</v>
      </c>
      <c r="BD123">
        <f t="shared" si="22"/>
        <v>19.501111111111111</v>
      </c>
      <c r="BE123">
        <f t="shared" si="23"/>
        <v>9.1470936722222227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1.15601</v>
      </c>
      <c r="H124" s="22">
        <v>6.8274299999999997</v>
      </c>
      <c r="I124" s="22">
        <v>-1.4782699999999999E-2</v>
      </c>
      <c r="J124" s="22">
        <v>114</v>
      </c>
      <c r="K124" s="22">
        <v>1.15479</v>
      </c>
      <c r="L124">
        <f t="shared" si="12"/>
        <v>18.250246913580245</v>
      </c>
      <c r="M124">
        <f t="shared" si="13"/>
        <v>21.097467934567899</v>
      </c>
      <c r="N124" s="9"/>
      <c r="O124" s="22">
        <v>0.47409099999999998</v>
      </c>
      <c r="P124" s="22">
        <v>10.505599999999999</v>
      </c>
      <c r="Q124" s="22">
        <v>-1.5685999999999999E-2</v>
      </c>
      <c r="R124" s="22">
        <v>114</v>
      </c>
      <c r="S124" s="22">
        <v>0.47320600000000002</v>
      </c>
      <c r="T124">
        <f t="shared" si="14"/>
        <v>19.365432098765428</v>
      </c>
      <c r="U124">
        <f t="shared" si="15"/>
        <v>9.1809770691357997</v>
      </c>
      <c r="X124" s="9"/>
      <c r="Y124" s="22">
        <v>1.15601</v>
      </c>
      <c r="Z124" s="22">
        <v>15.9056</v>
      </c>
      <c r="AA124" s="22">
        <v>-1.4913900000000001E-2</v>
      </c>
      <c r="AB124" s="22">
        <v>114</v>
      </c>
      <c r="AC124" s="22">
        <v>1.15479</v>
      </c>
      <c r="AD124">
        <f t="shared" si="16"/>
        <v>18.412222222222223</v>
      </c>
      <c r="AE124">
        <f t="shared" si="17"/>
        <v>21.284713011111112</v>
      </c>
      <c r="AF124" s="9"/>
      <c r="AG124" s="22">
        <v>0.47409099999999998</v>
      </c>
      <c r="AH124" s="22">
        <v>19.5839</v>
      </c>
      <c r="AI124" s="22">
        <v>-1.5753199999999998E-2</v>
      </c>
      <c r="AJ124" s="22">
        <v>114</v>
      </c>
      <c r="AK124" s="22">
        <v>0.47351100000000002</v>
      </c>
      <c r="AL124">
        <f t="shared" si="18"/>
        <v>19.448395061728394</v>
      </c>
      <c r="AM124">
        <f t="shared" si="19"/>
        <v>9.2203090632098768</v>
      </c>
      <c r="AP124" s="9"/>
      <c r="AQ124" s="22">
        <v>1.15601</v>
      </c>
      <c r="AR124" s="22">
        <v>24.921800000000001</v>
      </c>
      <c r="AS124" s="22">
        <v>-1.48285E-2</v>
      </c>
      <c r="AT124" s="22">
        <v>114</v>
      </c>
      <c r="AU124" s="22">
        <v>1.15509</v>
      </c>
      <c r="AV124">
        <f t="shared" si="20"/>
        <v>18.306790123456789</v>
      </c>
      <c r="AW124">
        <f t="shared" si="21"/>
        <v>21.162832450617284</v>
      </c>
      <c r="AX124" s="9"/>
      <c r="AY124" s="22">
        <v>0.47409099999999998</v>
      </c>
      <c r="AZ124" s="22">
        <v>28.6</v>
      </c>
      <c r="BA124" s="22">
        <v>-1.5780599999999999E-2</v>
      </c>
      <c r="BB124" s="22">
        <v>114</v>
      </c>
      <c r="BC124" s="22">
        <v>0.47326699999999999</v>
      </c>
      <c r="BD124">
        <f t="shared" si="22"/>
        <v>19.482222222222219</v>
      </c>
      <c r="BE124">
        <f t="shared" si="23"/>
        <v>9.2363462155555531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1.15097</v>
      </c>
      <c r="H125" s="22">
        <v>6.8375000000000004</v>
      </c>
      <c r="I125" s="22">
        <v>-1.47858E-2</v>
      </c>
      <c r="J125" s="22">
        <v>115</v>
      </c>
      <c r="K125" s="22">
        <v>1.1498999999999999</v>
      </c>
      <c r="L125">
        <f t="shared" si="12"/>
        <v>18.254074074074072</v>
      </c>
      <c r="M125">
        <f t="shared" si="13"/>
        <v>21.009891637037036</v>
      </c>
      <c r="N125" s="9"/>
      <c r="O125" s="22">
        <v>0.479126</v>
      </c>
      <c r="P125" s="22">
        <v>10.515700000000001</v>
      </c>
      <c r="Q125" s="22">
        <v>-1.5685999999999999E-2</v>
      </c>
      <c r="R125" s="22">
        <v>115</v>
      </c>
      <c r="S125" s="22">
        <v>0.47863800000000001</v>
      </c>
      <c r="T125">
        <f t="shared" si="14"/>
        <v>19.365432098765428</v>
      </c>
      <c r="U125">
        <f t="shared" si="15"/>
        <v>9.2784820197530848</v>
      </c>
      <c r="X125" s="9"/>
      <c r="Y125" s="22">
        <v>1.15097</v>
      </c>
      <c r="Z125" s="22">
        <v>15.915699999999999</v>
      </c>
      <c r="AA125" s="22">
        <v>-1.49231E-2</v>
      </c>
      <c r="AB125" s="22">
        <v>115</v>
      </c>
      <c r="AC125" s="22">
        <v>1.1496</v>
      </c>
      <c r="AD125">
        <f t="shared" si="16"/>
        <v>18.423580246913577</v>
      </c>
      <c r="AE125">
        <f t="shared" si="17"/>
        <v>21.204988156790119</v>
      </c>
      <c r="AF125" s="9"/>
      <c r="AG125" s="22">
        <v>0.479126</v>
      </c>
      <c r="AH125" s="22">
        <v>19.593900000000001</v>
      </c>
      <c r="AI125" s="22">
        <v>-1.57471E-2</v>
      </c>
      <c r="AJ125" s="22">
        <v>115</v>
      </c>
      <c r="AK125" s="22">
        <v>0.47845500000000002</v>
      </c>
      <c r="AL125">
        <f t="shared" si="18"/>
        <v>19.44086419753086</v>
      </c>
      <c r="AM125">
        <f t="shared" si="19"/>
        <v>9.3146234995061707</v>
      </c>
      <c r="AP125" s="9"/>
      <c r="AQ125" s="22">
        <v>1.15097</v>
      </c>
      <c r="AR125" s="22">
        <v>24.931899999999999</v>
      </c>
      <c r="AS125" s="22">
        <v>-1.4837599999999999E-2</v>
      </c>
      <c r="AT125" s="22">
        <v>115</v>
      </c>
      <c r="AU125" s="22">
        <v>1.1505099999999999</v>
      </c>
      <c r="AV125">
        <f t="shared" si="20"/>
        <v>18.318024691358023</v>
      </c>
      <c r="AW125">
        <f t="shared" si="21"/>
        <v>21.083496879012344</v>
      </c>
      <c r="AX125" s="9"/>
      <c r="AY125" s="22">
        <v>0.479126</v>
      </c>
      <c r="AZ125" s="22">
        <v>28.610099999999999</v>
      </c>
      <c r="BA125" s="22">
        <v>-1.5777599999999999E-2</v>
      </c>
      <c r="BB125" s="22">
        <v>115</v>
      </c>
      <c r="BC125" s="22">
        <v>0.47839399999999999</v>
      </c>
      <c r="BD125">
        <f t="shared" si="22"/>
        <v>19.478518518518516</v>
      </c>
      <c r="BE125">
        <f t="shared" si="23"/>
        <v>9.332664663703703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1.14594</v>
      </c>
      <c r="H126" s="22">
        <v>6.8475700000000002</v>
      </c>
      <c r="I126" s="22">
        <v>-1.47949E-2</v>
      </c>
      <c r="J126" s="22">
        <v>116</v>
      </c>
      <c r="K126" s="22">
        <v>1.1444099999999999</v>
      </c>
      <c r="L126">
        <f t="shared" si="12"/>
        <v>18.265308641975306</v>
      </c>
      <c r="M126">
        <f t="shared" si="13"/>
        <v>20.930947785185182</v>
      </c>
      <c r="N126" s="9"/>
      <c r="O126" s="22">
        <v>0.48416100000000001</v>
      </c>
      <c r="P126" s="22">
        <v>10.5258</v>
      </c>
      <c r="Q126" s="22">
        <v>-1.56799E-2</v>
      </c>
      <c r="R126" s="22">
        <v>116</v>
      </c>
      <c r="S126" s="22">
        <v>0.48348999999999998</v>
      </c>
      <c r="T126">
        <f t="shared" si="14"/>
        <v>19.357901234567901</v>
      </c>
      <c r="U126">
        <f t="shared" si="15"/>
        <v>9.3723408196296294</v>
      </c>
      <c r="X126" s="9"/>
      <c r="Y126" s="22">
        <v>1.14594</v>
      </c>
      <c r="Z126" s="22">
        <v>15.925800000000001</v>
      </c>
      <c r="AA126" s="22">
        <v>-1.4932300000000001E-2</v>
      </c>
      <c r="AB126" s="22">
        <v>116</v>
      </c>
      <c r="AC126" s="22">
        <v>1.1453199999999999</v>
      </c>
      <c r="AD126">
        <f t="shared" si="16"/>
        <v>18.434938271604938</v>
      </c>
      <c r="AE126">
        <f t="shared" si="17"/>
        <v>21.125333162962963</v>
      </c>
      <c r="AF126" s="9"/>
      <c r="AG126" s="22">
        <v>0.48416100000000001</v>
      </c>
      <c r="AH126" s="22">
        <v>19.603999999999999</v>
      </c>
      <c r="AI126" s="22">
        <v>-1.5737899999999999E-2</v>
      </c>
      <c r="AJ126" s="22">
        <v>116</v>
      </c>
      <c r="AK126" s="22">
        <v>0.48355100000000001</v>
      </c>
      <c r="AL126">
        <f t="shared" si="18"/>
        <v>19.429506172839503</v>
      </c>
      <c r="AM126">
        <f t="shared" si="19"/>
        <v>9.4070091381481458</v>
      </c>
      <c r="AP126" s="9"/>
      <c r="AQ126" s="22">
        <v>1.14594</v>
      </c>
      <c r="AR126" s="22">
        <v>24.942</v>
      </c>
      <c r="AS126" s="22">
        <v>-1.4843800000000001E-2</v>
      </c>
      <c r="AT126" s="22">
        <v>116</v>
      </c>
      <c r="AU126" s="22">
        <v>1.1450199999999999</v>
      </c>
      <c r="AV126">
        <f t="shared" si="20"/>
        <v>18.325679012345677</v>
      </c>
      <c r="AW126">
        <f t="shared" si="21"/>
        <v>21.000128607407405</v>
      </c>
      <c r="AX126" s="9"/>
      <c r="AY126" s="22">
        <v>0.48416100000000001</v>
      </c>
      <c r="AZ126" s="22">
        <v>28.620200000000001</v>
      </c>
      <c r="BA126" s="22">
        <v>-1.57745E-2</v>
      </c>
      <c r="BB126" s="22">
        <v>116</v>
      </c>
      <c r="BC126" s="22">
        <v>0.48345900000000003</v>
      </c>
      <c r="BD126">
        <f t="shared" si="22"/>
        <v>19.474691358024693</v>
      </c>
      <c r="BE126">
        <f t="shared" si="23"/>
        <v>9.4288860425925929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1.1409</v>
      </c>
      <c r="H127" s="22">
        <v>6.85764</v>
      </c>
      <c r="I127" s="22">
        <v>-1.4801E-2</v>
      </c>
      <c r="J127" s="22">
        <v>117</v>
      </c>
      <c r="K127" s="22">
        <v>1.1404399999999999</v>
      </c>
      <c r="L127">
        <f t="shared" si="12"/>
        <v>18.27283950617284</v>
      </c>
      <c r="M127">
        <f t="shared" si="13"/>
        <v>20.847482592592595</v>
      </c>
      <c r="N127" s="9"/>
      <c r="O127" s="22">
        <v>0.48919699999999999</v>
      </c>
      <c r="P127" s="22">
        <v>10.5358</v>
      </c>
      <c r="Q127" s="22">
        <v>-1.5676900000000001E-2</v>
      </c>
      <c r="R127" s="22">
        <v>117</v>
      </c>
      <c r="S127" s="22">
        <v>0.48843399999999998</v>
      </c>
      <c r="T127">
        <f t="shared" si="14"/>
        <v>19.354197530864198</v>
      </c>
      <c r="U127">
        <f t="shared" si="15"/>
        <v>9.4680153695061726</v>
      </c>
      <c r="X127" s="9"/>
      <c r="Y127" s="22">
        <v>1.1409</v>
      </c>
      <c r="Z127" s="22">
        <v>15.9358</v>
      </c>
      <c r="AA127" s="22">
        <v>-1.4941400000000001E-2</v>
      </c>
      <c r="AB127" s="22">
        <v>117</v>
      </c>
      <c r="AC127" s="22">
        <v>1.1398299999999999</v>
      </c>
      <c r="AD127">
        <f t="shared" si="16"/>
        <v>18.446172839506172</v>
      </c>
      <c r="AE127">
        <f t="shared" si="17"/>
        <v>21.045238592592593</v>
      </c>
      <c r="AF127" s="9"/>
      <c r="AG127" s="22">
        <v>0.48919699999999999</v>
      </c>
      <c r="AH127" s="22">
        <v>19.614100000000001</v>
      </c>
      <c r="AI127" s="22">
        <v>-1.57349E-2</v>
      </c>
      <c r="AJ127" s="22">
        <v>117</v>
      </c>
      <c r="AK127" s="22">
        <v>0.48858600000000002</v>
      </c>
      <c r="AL127">
        <f t="shared" si="18"/>
        <v>19.425802469135803</v>
      </c>
      <c r="AM127">
        <f t="shared" si="19"/>
        <v>9.5030442904938273</v>
      </c>
      <c r="AP127" s="9"/>
      <c r="AQ127" s="22">
        <v>1.1409</v>
      </c>
      <c r="AR127" s="22">
        <v>24.952000000000002</v>
      </c>
      <c r="AS127" s="22">
        <v>-1.48529E-2</v>
      </c>
      <c r="AT127" s="22">
        <v>117</v>
      </c>
      <c r="AU127" s="22">
        <v>1.1395299999999999</v>
      </c>
      <c r="AV127">
        <f t="shared" si="20"/>
        <v>18.336913580246915</v>
      </c>
      <c r="AW127">
        <f t="shared" si="21"/>
        <v>20.920584703703707</v>
      </c>
      <c r="AX127" s="9"/>
      <c r="AY127" s="22">
        <v>0.48919699999999999</v>
      </c>
      <c r="AZ127" s="22">
        <v>28.630199999999999</v>
      </c>
      <c r="BA127" s="22">
        <v>-1.5771500000000001E-2</v>
      </c>
      <c r="BB127" s="22">
        <v>117</v>
      </c>
      <c r="BC127" s="22">
        <v>0.488678</v>
      </c>
      <c r="BD127">
        <f t="shared" si="22"/>
        <v>19.470987654320989</v>
      </c>
      <c r="BE127">
        <f t="shared" si="23"/>
        <v>9.5251487475308654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1.1358600000000001</v>
      </c>
      <c r="H128" s="22">
        <v>6.8677099999999998</v>
      </c>
      <c r="I128" s="22">
        <v>-1.4810200000000001E-2</v>
      </c>
      <c r="J128" s="22">
        <v>118</v>
      </c>
      <c r="K128" s="22">
        <v>1.1352500000000001</v>
      </c>
      <c r="L128">
        <f t="shared" si="12"/>
        <v>18.284197530864198</v>
      </c>
      <c r="M128">
        <f t="shared" si="13"/>
        <v>20.76828860740741</v>
      </c>
      <c r="N128" s="9"/>
      <c r="O128" s="22">
        <v>0.494232</v>
      </c>
      <c r="P128" s="22">
        <v>10.5459</v>
      </c>
      <c r="Q128" s="22">
        <v>-1.5673800000000002E-2</v>
      </c>
      <c r="R128" s="22">
        <v>118</v>
      </c>
      <c r="S128" s="22">
        <v>0.49365199999999998</v>
      </c>
      <c r="T128">
        <f t="shared" si="14"/>
        <v>19.350370370370371</v>
      </c>
      <c r="U128">
        <f t="shared" si="15"/>
        <v>9.5635722488888888</v>
      </c>
      <c r="X128" s="9"/>
      <c r="Y128" s="22">
        <v>1.1358600000000001</v>
      </c>
      <c r="Z128" s="22">
        <v>15.9459</v>
      </c>
      <c r="AA128" s="22">
        <v>-1.49506E-2</v>
      </c>
      <c r="AB128" s="22">
        <v>118</v>
      </c>
      <c r="AC128" s="22">
        <v>1.1346400000000001</v>
      </c>
      <c r="AD128">
        <f t="shared" si="16"/>
        <v>18.45753086419753</v>
      </c>
      <c r="AE128">
        <f t="shared" si="17"/>
        <v>20.96517100740741</v>
      </c>
      <c r="AF128" s="9"/>
      <c r="AG128" s="22">
        <v>0.494232</v>
      </c>
      <c r="AH128" s="22">
        <v>19.624199999999998</v>
      </c>
      <c r="AI128" s="22">
        <v>-1.5731800000000001E-2</v>
      </c>
      <c r="AJ128" s="22">
        <v>118</v>
      </c>
      <c r="AK128" s="22">
        <v>0.49365199999999998</v>
      </c>
      <c r="AL128">
        <f t="shared" si="18"/>
        <v>19.421975308641976</v>
      </c>
      <c r="AM128">
        <f t="shared" si="19"/>
        <v>9.5989617007407411</v>
      </c>
      <c r="AP128" s="9"/>
      <c r="AQ128" s="22">
        <v>1.1358600000000001</v>
      </c>
      <c r="AR128" s="22">
        <v>24.9621</v>
      </c>
      <c r="AS128" s="22">
        <v>-1.48621E-2</v>
      </c>
      <c r="AT128" s="22">
        <v>118</v>
      </c>
      <c r="AU128" s="22">
        <v>1.1352500000000001</v>
      </c>
      <c r="AV128">
        <f t="shared" si="20"/>
        <v>18.348271604938269</v>
      </c>
      <c r="AW128">
        <f t="shared" si="21"/>
        <v>20.841067785185185</v>
      </c>
      <c r="AX128" s="9"/>
      <c r="AY128" s="22">
        <v>0.494232</v>
      </c>
      <c r="AZ128" s="22">
        <v>28.6403</v>
      </c>
      <c r="BA128" s="22">
        <v>-1.5765399999999999E-2</v>
      </c>
      <c r="BB128" s="22">
        <v>118</v>
      </c>
      <c r="BC128" s="22">
        <v>0.49380499999999999</v>
      </c>
      <c r="BD128">
        <f t="shared" si="22"/>
        <v>19.463456790123452</v>
      </c>
      <c r="BE128">
        <f t="shared" si="23"/>
        <v>9.6194631762962945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1.13083</v>
      </c>
      <c r="H129" s="22">
        <v>6.8777799999999996</v>
      </c>
      <c r="I129" s="22">
        <v>-1.4816299999999999E-2</v>
      </c>
      <c r="J129" s="22">
        <v>119</v>
      </c>
      <c r="K129" s="22">
        <v>1.1300699999999999</v>
      </c>
      <c r="L129">
        <f t="shared" si="12"/>
        <v>18.291728395061728</v>
      </c>
      <c r="M129">
        <f t="shared" si="13"/>
        <v>20.684835220987654</v>
      </c>
      <c r="N129" s="9"/>
      <c r="O129" s="22">
        <v>0.49926799999999999</v>
      </c>
      <c r="P129" s="22">
        <v>10.555999999999999</v>
      </c>
      <c r="Q129" s="22">
        <v>-1.5673800000000002E-2</v>
      </c>
      <c r="R129" s="22">
        <v>119</v>
      </c>
      <c r="S129" s="22">
        <v>0.49868800000000002</v>
      </c>
      <c r="T129">
        <f t="shared" si="14"/>
        <v>19.350370370370371</v>
      </c>
      <c r="U129">
        <f t="shared" si="15"/>
        <v>9.6610207140740734</v>
      </c>
      <c r="X129" s="9"/>
      <c r="Y129" s="22">
        <v>1.13083</v>
      </c>
      <c r="Z129" s="22">
        <v>15.956</v>
      </c>
      <c r="AA129" s="22">
        <v>-1.4959699999999999E-2</v>
      </c>
      <c r="AB129" s="22">
        <v>119</v>
      </c>
      <c r="AC129" s="22">
        <v>1.1300699999999999</v>
      </c>
      <c r="AD129">
        <f t="shared" si="16"/>
        <v>18.468765432098763</v>
      </c>
      <c r="AE129">
        <f t="shared" si="17"/>
        <v>20.885034013580245</v>
      </c>
      <c r="AF129" s="9"/>
      <c r="AG129" s="22">
        <v>0.49926799999999999</v>
      </c>
      <c r="AH129" s="22">
        <v>19.6342</v>
      </c>
      <c r="AI129" s="22">
        <v>-1.5728800000000001E-2</v>
      </c>
      <c r="AJ129" s="22">
        <v>119</v>
      </c>
      <c r="AK129" s="22">
        <v>0.49847399999999997</v>
      </c>
      <c r="AL129">
        <f t="shared" si="18"/>
        <v>19.418271604938269</v>
      </c>
      <c r="AM129">
        <f t="shared" si="19"/>
        <v>9.6949216276543204</v>
      </c>
      <c r="AP129" s="9"/>
      <c r="AQ129" s="22">
        <v>1.13083</v>
      </c>
      <c r="AR129" s="22">
        <v>24.972200000000001</v>
      </c>
      <c r="AS129" s="22">
        <v>-1.48682E-2</v>
      </c>
      <c r="AT129" s="22">
        <v>119</v>
      </c>
      <c r="AU129" s="22">
        <v>1.1300699999999999</v>
      </c>
      <c r="AV129">
        <f t="shared" si="20"/>
        <v>18.355802469135799</v>
      </c>
      <c r="AW129">
        <f t="shared" si="21"/>
        <v>20.757292106172837</v>
      </c>
      <c r="AX129" s="9"/>
      <c r="AY129" s="22">
        <v>0.49926799999999999</v>
      </c>
      <c r="AZ129" s="22">
        <v>28.650400000000001</v>
      </c>
      <c r="BA129" s="22">
        <v>-1.5756200000000001E-2</v>
      </c>
      <c r="BB129" s="22">
        <v>119</v>
      </c>
      <c r="BC129" s="22">
        <v>0.49862699999999999</v>
      </c>
      <c r="BD129">
        <f t="shared" si="22"/>
        <v>19.452098765432101</v>
      </c>
      <c r="BE129">
        <f t="shared" si="23"/>
        <v>9.7118104464197543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1.1257900000000001</v>
      </c>
      <c r="H130" s="22">
        <v>6.8878500000000003</v>
      </c>
      <c r="I130" s="22">
        <v>-1.4822399999999999E-2</v>
      </c>
      <c r="J130" s="22">
        <v>120</v>
      </c>
      <c r="K130" s="22">
        <v>1.1248800000000001</v>
      </c>
      <c r="L130">
        <f t="shared" si="12"/>
        <v>18.299259259259259</v>
      </c>
      <c r="M130">
        <f t="shared" si="13"/>
        <v>20.601123081481482</v>
      </c>
      <c r="N130" s="9"/>
      <c r="O130" s="22">
        <v>0.50430299999999995</v>
      </c>
      <c r="P130" s="22">
        <v>10.566000000000001</v>
      </c>
      <c r="Q130" s="22">
        <v>-1.5673800000000002E-2</v>
      </c>
      <c r="R130" s="22">
        <v>120</v>
      </c>
      <c r="S130" s="22">
        <v>0.50360099999999997</v>
      </c>
      <c r="T130">
        <f t="shared" si="14"/>
        <v>19.350370370370371</v>
      </c>
      <c r="U130">
        <f t="shared" si="15"/>
        <v>9.7584498288888888</v>
      </c>
      <c r="X130" s="9"/>
      <c r="Y130" s="22">
        <v>1.1257900000000001</v>
      </c>
      <c r="Z130" s="22">
        <v>15.966100000000001</v>
      </c>
      <c r="AA130" s="22">
        <v>-1.49628E-2</v>
      </c>
      <c r="AB130" s="22">
        <v>120</v>
      </c>
      <c r="AC130" s="22">
        <v>1.1251800000000001</v>
      </c>
      <c r="AD130">
        <f t="shared" si="16"/>
        <v>18.472592592592594</v>
      </c>
      <c r="AE130">
        <f t="shared" si="17"/>
        <v>20.796260014814816</v>
      </c>
      <c r="AF130" s="9"/>
      <c r="AG130" s="22">
        <v>0.50430299999999995</v>
      </c>
      <c r="AH130" s="22">
        <v>19.644300000000001</v>
      </c>
      <c r="AI130" s="22">
        <v>-1.5722699999999999E-2</v>
      </c>
      <c r="AJ130" s="22">
        <v>120</v>
      </c>
      <c r="AK130" s="22">
        <v>0.50381500000000001</v>
      </c>
      <c r="AL130">
        <f t="shared" si="18"/>
        <v>19.410740740740739</v>
      </c>
      <c r="AM130">
        <f t="shared" si="19"/>
        <v>9.7888947877777763</v>
      </c>
      <c r="AP130" s="9"/>
      <c r="AQ130" s="22">
        <v>1.1257900000000001</v>
      </c>
      <c r="AR130" s="22">
        <v>24.982299999999999</v>
      </c>
      <c r="AS130" s="22">
        <v>-1.48773E-2</v>
      </c>
      <c r="AT130" s="22">
        <v>120</v>
      </c>
      <c r="AU130" s="22">
        <v>1.1251800000000001</v>
      </c>
      <c r="AV130">
        <f t="shared" si="20"/>
        <v>18.367037037037036</v>
      </c>
      <c r="AW130">
        <f t="shared" si="21"/>
        <v>20.677426625925925</v>
      </c>
      <c r="AX130" s="9"/>
      <c r="AY130" s="22">
        <v>0.50430299999999995</v>
      </c>
      <c r="AZ130" s="22">
        <v>28.660399999999999</v>
      </c>
      <c r="BA130" s="22">
        <v>-1.5753199999999998E-2</v>
      </c>
      <c r="BB130" s="22">
        <v>120</v>
      </c>
      <c r="BC130" s="22">
        <v>0.50369299999999995</v>
      </c>
      <c r="BD130">
        <f t="shared" si="22"/>
        <v>19.448395061728394</v>
      </c>
      <c r="BE130">
        <f t="shared" si="23"/>
        <v>9.8078839748148141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1.12076</v>
      </c>
      <c r="H131" s="22">
        <v>6.8979299999999997</v>
      </c>
      <c r="I131" s="22">
        <v>-1.4831499999999999E-2</v>
      </c>
      <c r="J131" s="22">
        <v>121</v>
      </c>
      <c r="K131" s="22">
        <v>1.1196900000000001</v>
      </c>
      <c r="L131">
        <f t="shared" si="12"/>
        <v>18.310493827160489</v>
      </c>
      <c r="M131">
        <f t="shared" si="13"/>
        <v>20.521669061728389</v>
      </c>
      <c r="N131" s="9"/>
      <c r="O131" s="22">
        <v>0.50933799999999996</v>
      </c>
      <c r="P131" s="22">
        <v>10.5761</v>
      </c>
      <c r="Q131" s="22">
        <v>-1.5670799999999999E-2</v>
      </c>
      <c r="R131" s="22">
        <v>121</v>
      </c>
      <c r="S131" s="22">
        <v>0.50851400000000002</v>
      </c>
      <c r="T131">
        <f t="shared" si="14"/>
        <v>19.346666666666664</v>
      </c>
      <c r="U131">
        <f t="shared" si="15"/>
        <v>9.853992506666664</v>
      </c>
      <c r="X131" s="9"/>
      <c r="Y131" s="22">
        <v>1.12076</v>
      </c>
      <c r="Z131" s="22">
        <v>15.976100000000001</v>
      </c>
      <c r="AA131" s="22">
        <v>-1.49689E-2</v>
      </c>
      <c r="AB131" s="22">
        <v>121</v>
      </c>
      <c r="AC131" s="22">
        <v>1.1196900000000001</v>
      </c>
      <c r="AD131">
        <f t="shared" si="16"/>
        <v>18.480123456790125</v>
      </c>
      <c r="AE131">
        <f t="shared" si="17"/>
        <v>20.711783165432099</v>
      </c>
      <c r="AF131" s="9"/>
      <c r="AG131" s="22">
        <v>0.50933799999999996</v>
      </c>
      <c r="AH131" s="22">
        <v>19.654399999999999</v>
      </c>
      <c r="AI131" s="22">
        <v>-1.5716600000000001E-2</v>
      </c>
      <c r="AJ131" s="22">
        <v>121</v>
      </c>
      <c r="AK131" s="22">
        <v>0.50869799999999998</v>
      </c>
      <c r="AL131">
        <f t="shared" si="18"/>
        <v>19.403209876543212</v>
      </c>
      <c r="AM131">
        <f t="shared" si="19"/>
        <v>9.8827921120987661</v>
      </c>
      <c r="AP131" s="9"/>
      <c r="AQ131" s="22">
        <v>1.12076</v>
      </c>
      <c r="AR131" s="22">
        <v>24.9923</v>
      </c>
      <c r="AS131" s="22">
        <v>-1.48865E-2</v>
      </c>
      <c r="AT131" s="22">
        <v>121</v>
      </c>
      <c r="AU131" s="22">
        <v>1.1190800000000001</v>
      </c>
      <c r="AV131">
        <f t="shared" si="20"/>
        <v>18.378395061728394</v>
      </c>
      <c r="AW131">
        <f t="shared" si="21"/>
        <v>20.597770049382714</v>
      </c>
      <c r="AX131" s="9"/>
      <c r="AY131" s="22">
        <v>0.50933799999999996</v>
      </c>
      <c r="AZ131" s="22">
        <v>28.670500000000001</v>
      </c>
      <c r="BA131" s="22">
        <v>-1.57471E-2</v>
      </c>
      <c r="BB131" s="22">
        <v>121</v>
      </c>
      <c r="BC131" s="22">
        <v>0.508575</v>
      </c>
      <c r="BD131">
        <f t="shared" si="22"/>
        <v>19.44086419753086</v>
      </c>
      <c r="BE131">
        <f t="shared" si="23"/>
        <v>9.9019708886419728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1.11572</v>
      </c>
      <c r="H132" s="22">
        <v>6.9080000000000004</v>
      </c>
      <c r="I132" s="22">
        <v>-1.4837599999999999E-2</v>
      </c>
      <c r="J132" s="22">
        <v>122</v>
      </c>
      <c r="K132" s="22">
        <v>1.1145</v>
      </c>
      <c r="L132">
        <f t="shared" si="12"/>
        <v>18.318024691358023</v>
      </c>
      <c r="M132">
        <f t="shared" si="13"/>
        <v>20.437786508641974</v>
      </c>
      <c r="N132" s="9"/>
      <c r="O132" s="22">
        <v>0.514374</v>
      </c>
      <c r="P132" s="22">
        <v>10.5862</v>
      </c>
      <c r="Q132" s="22">
        <v>-1.5661600000000001E-2</v>
      </c>
      <c r="R132" s="22">
        <v>122</v>
      </c>
      <c r="S132" s="22">
        <v>0.513733</v>
      </c>
      <c r="T132">
        <f t="shared" si="14"/>
        <v>19.33530864197531</v>
      </c>
      <c r="U132">
        <f t="shared" si="15"/>
        <v>9.9455800474074074</v>
      </c>
      <c r="X132" s="9"/>
      <c r="Y132" s="22">
        <v>1.11572</v>
      </c>
      <c r="Z132" s="22">
        <v>15.9862</v>
      </c>
      <c r="AA132" s="22">
        <v>-1.4975E-2</v>
      </c>
      <c r="AB132" s="22">
        <v>122</v>
      </c>
      <c r="AC132" s="22">
        <v>1.1145</v>
      </c>
      <c r="AD132">
        <f t="shared" si="16"/>
        <v>18.487654320987652</v>
      </c>
      <c r="AE132">
        <f t="shared" si="17"/>
        <v>20.627045679012344</v>
      </c>
      <c r="AF132" s="9"/>
      <c r="AG132" s="22">
        <v>0.514374</v>
      </c>
      <c r="AH132" s="22">
        <v>19.664400000000001</v>
      </c>
      <c r="AI132" s="22">
        <v>-1.57074E-2</v>
      </c>
      <c r="AJ132" s="22">
        <v>122</v>
      </c>
      <c r="AK132" s="22">
        <v>0.51370199999999999</v>
      </c>
      <c r="AL132">
        <f t="shared" si="18"/>
        <v>19.39185185185185</v>
      </c>
      <c r="AM132">
        <f t="shared" si="19"/>
        <v>9.974664404444443</v>
      </c>
      <c r="AP132" s="9"/>
      <c r="AQ132" s="22">
        <v>1.11572</v>
      </c>
      <c r="AR132" s="22">
        <v>25.002400000000002</v>
      </c>
      <c r="AS132" s="22">
        <v>-1.4892600000000001E-2</v>
      </c>
      <c r="AT132" s="22">
        <v>122</v>
      </c>
      <c r="AU132" s="22">
        <v>1.1145</v>
      </c>
      <c r="AV132">
        <f t="shared" si="20"/>
        <v>18.385925925925928</v>
      </c>
      <c r="AW132">
        <f t="shared" si="21"/>
        <v>20.513545274074076</v>
      </c>
      <c r="AX132" s="9"/>
      <c r="AY132" s="22">
        <v>0.514374</v>
      </c>
      <c r="AZ132" s="22">
        <v>28.680599999999998</v>
      </c>
      <c r="BA132" s="22">
        <v>-1.5741000000000002E-2</v>
      </c>
      <c r="BB132" s="22">
        <v>122</v>
      </c>
      <c r="BC132" s="22">
        <v>0.51345799999999997</v>
      </c>
      <c r="BD132">
        <f t="shared" si="22"/>
        <v>19.433333333333334</v>
      </c>
      <c r="BE132">
        <f t="shared" si="23"/>
        <v>9.9960014000000008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1.11069</v>
      </c>
      <c r="H133" s="22">
        <v>6.9180700000000002</v>
      </c>
      <c r="I133" s="22">
        <v>-1.4843800000000001E-2</v>
      </c>
      <c r="J133" s="22">
        <v>123</v>
      </c>
      <c r="K133" s="22">
        <v>1.1096200000000001</v>
      </c>
      <c r="L133">
        <f t="shared" si="12"/>
        <v>18.325679012345677</v>
      </c>
      <c r="M133">
        <f t="shared" si="13"/>
        <v>20.35414842222222</v>
      </c>
      <c r="N133" s="9"/>
      <c r="O133" s="22">
        <v>0.51940900000000001</v>
      </c>
      <c r="P133" s="22">
        <v>10.596299999999999</v>
      </c>
      <c r="Q133" s="22">
        <v>-1.5655499999999999E-2</v>
      </c>
      <c r="R133" s="22">
        <v>123</v>
      </c>
      <c r="S133" s="22">
        <v>0.51885999999999999</v>
      </c>
      <c r="T133">
        <f t="shared" si="14"/>
        <v>19.327777777777776</v>
      </c>
      <c r="U133">
        <f t="shared" si="15"/>
        <v>10.039021727777778</v>
      </c>
      <c r="X133" s="9"/>
      <c r="Y133" s="22">
        <v>1.11069</v>
      </c>
      <c r="Z133" s="22">
        <v>15.9963</v>
      </c>
      <c r="AA133" s="22">
        <v>-1.49841E-2</v>
      </c>
      <c r="AB133" s="22">
        <v>123</v>
      </c>
      <c r="AC133" s="22">
        <v>1.1096200000000001</v>
      </c>
      <c r="AD133">
        <f t="shared" si="16"/>
        <v>18.498888888888889</v>
      </c>
      <c r="AE133">
        <f t="shared" si="17"/>
        <v>20.5465309</v>
      </c>
      <c r="AF133" s="9"/>
      <c r="AG133" s="22">
        <v>0.51940900000000001</v>
      </c>
      <c r="AH133" s="22">
        <v>19.674499999999998</v>
      </c>
      <c r="AI133" s="22">
        <v>-1.5704300000000001E-2</v>
      </c>
      <c r="AJ133" s="22">
        <v>123</v>
      </c>
      <c r="AK133" s="22">
        <v>0.51895100000000005</v>
      </c>
      <c r="AL133">
        <f t="shared" si="18"/>
        <v>19.388024691358023</v>
      </c>
      <c r="AM133">
        <f t="shared" si="19"/>
        <v>10.07031451691358</v>
      </c>
      <c r="AP133" s="9"/>
      <c r="AQ133" s="22">
        <v>1.11069</v>
      </c>
      <c r="AR133" s="22">
        <v>25.012499999999999</v>
      </c>
      <c r="AS133" s="22">
        <v>-1.49017E-2</v>
      </c>
      <c r="AT133" s="22">
        <v>123</v>
      </c>
      <c r="AU133" s="22">
        <v>1.1102300000000001</v>
      </c>
      <c r="AV133">
        <f t="shared" si="20"/>
        <v>18.397160493827158</v>
      </c>
      <c r="AW133">
        <f t="shared" si="21"/>
        <v>20.433542188888886</v>
      </c>
      <c r="AX133" s="9"/>
      <c r="AY133" s="22">
        <v>0.51940900000000001</v>
      </c>
      <c r="AZ133" s="22">
        <v>28.6907</v>
      </c>
      <c r="BA133" s="22">
        <v>-1.5728800000000001E-2</v>
      </c>
      <c r="BB133" s="22">
        <v>123</v>
      </c>
      <c r="BC133" s="22">
        <v>0.51879900000000001</v>
      </c>
      <c r="BD133">
        <f t="shared" si="22"/>
        <v>19.418271604938269</v>
      </c>
      <c r="BE133">
        <f t="shared" si="23"/>
        <v>10.086025036049381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1.10565</v>
      </c>
      <c r="H134" s="22">
        <v>6.92814</v>
      </c>
      <c r="I134" s="22">
        <v>-1.48529E-2</v>
      </c>
      <c r="J134" s="22">
        <v>124</v>
      </c>
      <c r="K134" s="22">
        <v>1.10443</v>
      </c>
      <c r="L134">
        <f t="shared" si="12"/>
        <v>18.336913580246915</v>
      </c>
      <c r="M134">
        <f t="shared" si="13"/>
        <v>20.2742085</v>
      </c>
      <c r="N134" s="9"/>
      <c r="O134" s="22">
        <v>0.52444500000000005</v>
      </c>
      <c r="P134" s="22">
        <v>10.606299999999999</v>
      </c>
      <c r="Q134" s="22">
        <v>-1.5649400000000001E-2</v>
      </c>
      <c r="R134" s="22">
        <v>124</v>
      </c>
      <c r="S134" s="22">
        <v>0.52356000000000003</v>
      </c>
      <c r="T134">
        <f t="shared" si="14"/>
        <v>19.320246913580245</v>
      </c>
      <c r="U134">
        <f t="shared" si="15"/>
        <v>10.132406892592593</v>
      </c>
      <c r="X134" s="9"/>
      <c r="Y134" s="22">
        <v>1.10565</v>
      </c>
      <c r="Z134" s="22">
        <v>16.0063</v>
      </c>
      <c r="AA134" s="22">
        <v>-1.4993299999999999E-2</v>
      </c>
      <c r="AB134" s="22">
        <v>124</v>
      </c>
      <c r="AC134" s="22">
        <v>1.10443</v>
      </c>
      <c r="AD134">
        <f t="shared" si="16"/>
        <v>18.510246913580243</v>
      </c>
      <c r="AE134">
        <f t="shared" si="17"/>
        <v>20.465854499999995</v>
      </c>
      <c r="AF134" s="9"/>
      <c r="AG134" s="22">
        <v>0.52444500000000005</v>
      </c>
      <c r="AH134" s="22">
        <v>19.6846</v>
      </c>
      <c r="AI134" s="22">
        <v>-1.5701300000000001E-2</v>
      </c>
      <c r="AJ134" s="22">
        <v>124</v>
      </c>
      <c r="AK134" s="22">
        <v>0.52374299999999996</v>
      </c>
      <c r="AL134">
        <f t="shared" si="18"/>
        <v>19.384320987654323</v>
      </c>
      <c r="AM134">
        <f t="shared" si="19"/>
        <v>10.166010220370373</v>
      </c>
      <c r="AP134" s="9"/>
      <c r="AQ134" s="22">
        <v>1.10565</v>
      </c>
      <c r="AR134" s="22">
        <v>25.022500000000001</v>
      </c>
      <c r="AS134" s="22">
        <v>-1.49109E-2</v>
      </c>
      <c r="AT134" s="22">
        <v>124</v>
      </c>
      <c r="AU134" s="22">
        <v>1.10443</v>
      </c>
      <c r="AV134">
        <f t="shared" si="20"/>
        <v>18.408518518518516</v>
      </c>
      <c r="AW134">
        <f t="shared" si="21"/>
        <v>20.353378499999998</v>
      </c>
      <c r="AX134" s="9"/>
      <c r="AY134" s="22">
        <v>0.52444500000000005</v>
      </c>
      <c r="AZ134" s="22">
        <v>28.700700000000001</v>
      </c>
      <c r="BA134" s="22">
        <v>-1.5722699999999999E-2</v>
      </c>
      <c r="BB134" s="22">
        <v>124</v>
      </c>
      <c r="BC134" s="22">
        <v>0.52380400000000005</v>
      </c>
      <c r="BD134">
        <f t="shared" si="22"/>
        <v>19.410740740740739</v>
      </c>
      <c r="BE134">
        <f t="shared" si="23"/>
        <v>10.179865927777778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1.1006199999999999</v>
      </c>
      <c r="H135" s="22">
        <v>6.9382099999999998</v>
      </c>
      <c r="I135" s="22">
        <v>-1.48621E-2</v>
      </c>
      <c r="J135" s="22">
        <v>125</v>
      </c>
      <c r="K135" s="22">
        <v>1.09955</v>
      </c>
      <c r="L135">
        <f t="shared" si="12"/>
        <v>18.348271604938269</v>
      </c>
      <c r="M135">
        <f t="shared" si="13"/>
        <v>20.194474693827157</v>
      </c>
      <c r="N135" s="9"/>
      <c r="O135" s="22">
        <v>0.52947999999999995</v>
      </c>
      <c r="P135" s="22">
        <v>10.616400000000001</v>
      </c>
      <c r="Q135" s="22">
        <v>-1.5640299999999999E-2</v>
      </c>
      <c r="R135" s="22">
        <v>125</v>
      </c>
      <c r="S135" s="22">
        <v>0.528748</v>
      </c>
      <c r="T135">
        <f t="shared" si="14"/>
        <v>19.309012345679012</v>
      </c>
      <c r="U135">
        <f t="shared" si="15"/>
        <v>10.223735856790123</v>
      </c>
      <c r="X135" s="9"/>
      <c r="Y135" s="22">
        <v>1.1006199999999999</v>
      </c>
      <c r="Z135" s="22">
        <v>16.016400000000001</v>
      </c>
      <c r="AA135" s="22">
        <v>-1.5002400000000001E-2</v>
      </c>
      <c r="AB135" s="22">
        <v>125</v>
      </c>
      <c r="AC135" s="22">
        <v>1.10016</v>
      </c>
      <c r="AD135">
        <f t="shared" si="16"/>
        <v>18.521481481481484</v>
      </c>
      <c r="AE135">
        <f t="shared" si="17"/>
        <v>20.385112948148148</v>
      </c>
      <c r="AF135" s="9"/>
      <c r="AG135" s="22">
        <v>0.52947999999999995</v>
      </c>
      <c r="AH135" s="22">
        <v>19.694600000000001</v>
      </c>
      <c r="AI135" s="22">
        <v>-1.5695199999999999E-2</v>
      </c>
      <c r="AJ135" s="22">
        <v>125</v>
      </c>
      <c r="AK135" s="22">
        <v>0.52883899999999995</v>
      </c>
      <c r="AL135">
        <f t="shared" si="18"/>
        <v>19.376790123456789</v>
      </c>
      <c r="AM135">
        <f t="shared" si="19"/>
        <v>10.259622834567899</v>
      </c>
      <c r="AP135" s="9"/>
      <c r="AQ135" s="22">
        <v>1.1006199999999999</v>
      </c>
      <c r="AR135" s="22">
        <v>25.032599999999999</v>
      </c>
      <c r="AS135" s="22">
        <v>-1.4919999999999999E-2</v>
      </c>
      <c r="AT135" s="22">
        <v>125</v>
      </c>
      <c r="AU135" s="22">
        <v>1.09924</v>
      </c>
      <c r="AV135">
        <f t="shared" si="20"/>
        <v>18.41975308641975</v>
      </c>
      <c r="AW135">
        <f t="shared" si="21"/>
        <v>20.273148641975304</v>
      </c>
      <c r="AX135" s="9"/>
      <c r="AY135" s="22">
        <v>0.52947999999999995</v>
      </c>
      <c r="AZ135" s="22">
        <v>28.710799999999999</v>
      </c>
      <c r="BA135" s="22">
        <v>-1.5716600000000001E-2</v>
      </c>
      <c r="BB135" s="22">
        <v>125</v>
      </c>
      <c r="BC135" s="22">
        <v>0.52920500000000004</v>
      </c>
      <c r="BD135">
        <f t="shared" si="22"/>
        <v>19.403209876543212</v>
      </c>
      <c r="BE135">
        <f t="shared" si="23"/>
        <v>10.273611565432098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1.09558</v>
      </c>
      <c r="H136" s="22">
        <v>6.9482799999999996</v>
      </c>
      <c r="I136" s="22">
        <v>-1.48682E-2</v>
      </c>
      <c r="J136" s="22">
        <v>126</v>
      </c>
      <c r="K136" s="22">
        <v>1.09497</v>
      </c>
      <c r="L136">
        <f t="shared" si="12"/>
        <v>18.355802469135799</v>
      </c>
      <c r="M136">
        <f t="shared" si="13"/>
        <v>20.110250069135798</v>
      </c>
      <c r="N136" s="9"/>
      <c r="O136" s="22">
        <v>0.53451499999999996</v>
      </c>
      <c r="P136" s="22">
        <v>10.6265</v>
      </c>
      <c r="Q136" s="22">
        <v>-1.56372E-2</v>
      </c>
      <c r="R136" s="22">
        <v>126</v>
      </c>
      <c r="S136" s="22">
        <v>0.53372200000000003</v>
      </c>
      <c r="T136">
        <f t="shared" si="14"/>
        <v>19.305185185185184</v>
      </c>
      <c r="U136">
        <f t="shared" si="15"/>
        <v>10.318911059259259</v>
      </c>
      <c r="X136" s="9"/>
      <c r="Y136" s="22">
        <v>1.09558</v>
      </c>
      <c r="Z136" s="22">
        <v>16.026499999999999</v>
      </c>
      <c r="AA136" s="22">
        <v>-1.50116E-2</v>
      </c>
      <c r="AB136" s="22">
        <v>126</v>
      </c>
      <c r="AC136" s="22">
        <v>1.09467</v>
      </c>
      <c r="AD136">
        <f t="shared" si="16"/>
        <v>18.532839506172838</v>
      </c>
      <c r="AE136">
        <f t="shared" si="17"/>
        <v>20.304208306172839</v>
      </c>
      <c r="AF136" s="9"/>
      <c r="AG136" s="22">
        <v>0.53451499999999996</v>
      </c>
      <c r="AH136" s="22">
        <v>19.704699999999999</v>
      </c>
      <c r="AI136" s="22">
        <v>-1.5689100000000001E-2</v>
      </c>
      <c r="AJ136" s="22">
        <v>126</v>
      </c>
      <c r="AK136" s="22">
        <v>0.53387499999999999</v>
      </c>
      <c r="AL136">
        <f t="shared" si="18"/>
        <v>19.369259259259259</v>
      </c>
      <c r="AM136">
        <f t="shared" si="19"/>
        <v>10.353159612962962</v>
      </c>
      <c r="AP136" s="9"/>
      <c r="AQ136" s="22">
        <v>1.09558</v>
      </c>
      <c r="AR136" s="22">
        <v>25.0427</v>
      </c>
      <c r="AS136" s="22">
        <v>-1.4926099999999999E-2</v>
      </c>
      <c r="AT136" s="22">
        <v>126</v>
      </c>
      <c r="AU136" s="22">
        <v>1.09436</v>
      </c>
      <c r="AV136">
        <f t="shared" si="20"/>
        <v>18.427283950617284</v>
      </c>
      <c r="AW136">
        <f t="shared" si="21"/>
        <v>20.188563750617284</v>
      </c>
      <c r="AX136" s="9"/>
      <c r="AY136" s="22">
        <v>0.53451499999999996</v>
      </c>
      <c r="AZ136" s="22">
        <v>28.7209</v>
      </c>
      <c r="BA136" s="22">
        <v>-1.5710399999999999E-2</v>
      </c>
      <c r="BB136" s="22">
        <v>126</v>
      </c>
      <c r="BC136" s="22">
        <v>0.53369100000000003</v>
      </c>
      <c r="BD136">
        <f t="shared" si="22"/>
        <v>19.395555555555553</v>
      </c>
      <c r="BE136">
        <f t="shared" si="23"/>
        <v>10.367215377777775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1.0905499999999999</v>
      </c>
      <c r="H137" s="22">
        <v>6.9583500000000003</v>
      </c>
      <c r="I137" s="22">
        <v>-1.48773E-2</v>
      </c>
      <c r="J137" s="22">
        <v>127</v>
      </c>
      <c r="K137" s="22">
        <v>1.08978</v>
      </c>
      <c r="L137">
        <f t="shared" si="12"/>
        <v>18.367037037037036</v>
      </c>
      <c r="M137">
        <f t="shared" si="13"/>
        <v>20.03017224074074</v>
      </c>
      <c r="N137" s="9"/>
      <c r="O137" s="22">
        <v>0.539551</v>
      </c>
      <c r="P137" s="22">
        <v>10.6365</v>
      </c>
      <c r="Q137" s="22">
        <v>-1.5631099999999998E-2</v>
      </c>
      <c r="R137" s="22">
        <v>127</v>
      </c>
      <c r="S137" s="22">
        <v>0.53872699999999996</v>
      </c>
      <c r="T137">
        <f t="shared" si="14"/>
        <v>19.29765432098765</v>
      </c>
      <c r="U137">
        <f t="shared" si="15"/>
        <v>10.412068686543208</v>
      </c>
      <c r="X137" s="9"/>
      <c r="Y137" s="22">
        <v>1.0905499999999999</v>
      </c>
      <c r="Z137" s="22">
        <v>16.0366</v>
      </c>
      <c r="AA137" s="22">
        <v>-1.50177E-2</v>
      </c>
      <c r="AB137" s="22">
        <v>127</v>
      </c>
      <c r="AC137" s="22">
        <v>1.08948</v>
      </c>
      <c r="AD137">
        <f t="shared" si="16"/>
        <v>18.540370370370372</v>
      </c>
      <c r="AE137">
        <f t="shared" si="17"/>
        <v>20.219200907407409</v>
      </c>
      <c r="AF137" s="9"/>
      <c r="AG137" s="22">
        <v>0.539551</v>
      </c>
      <c r="AH137" s="22">
        <v>19.7148</v>
      </c>
      <c r="AI137" s="22">
        <v>-1.5685999999999999E-2</v>
      </c>
      <c r="AJ137" s="22">
        <v>127</v>
      </c>
      <c r="AK137" s="22">
        <v>0.53912400000000005</v>
      </c>
      <c r="AL137">
        <f t="shared" si="18"/>
        <v>19.365432098765428</v>
      </c>
      <c r="AM137">
        <f t="shared" si="19"/>
        <v>10.448638254320986</v>
      </c>
      <c r="AP137" s="9"/>
      <c r="AQ137" s="22">
        <v>1.0905499999999999</v>
      </c>
      <c r="AR137" s="22">
        <v>25.052700000000002</v>
      </c>
      <c r="AS137" s="22">
        <v>-1.4932300000000001E-2</v>
      </c>
      <c r="AT137" s="22">
        <v>127</v>
      </c>
      <c r="AU137" s="22">
        <v>1.08978</v>
      </c>
      <c r="AV137">
        <f t="shared" si="20"/>
        <v>18.434938271604938</v>
      </c>
      <c r="AW137">
        <f t="shared" si="21"/>
        <v>20.104221932098763</v>
      </c>
      <c r="AX137" s="9"/>
      <c r="AY137" s="22">
        <v>0.539551</v>
      </c>
      <c r="AZ137" s="22">
        <v>28.730899999999998</v>
      </c>
      <c r="BA137" s="22">
        <v>-1.5710399999999999E-2</v>
      </c>
      <c r="BB137" s="22">
        <v>127</v>
      </c>
      <c r="BC137" s="22">
        <v>0.53897099999999998</v>
      </c>
      <c r="BD137">
        <f t="shared" si="22"/>
        <v>19.395555555555553</v>
      </c>
      <c r="BE137">
        <f t="shared" si="23"/>
        <v>10.464891395555554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1.08551</v>
      </c>
      <c r="H138" s="22">
        <v>6.9684200000000001</v>
      </c>
      <c r="I138" s="22">
        <v>-1.48834E-2</v>
      </c>
      <c r="J138" s="22">
        <v>128</v>
      </c>
      <c r="K138" s="22">
        <v>1.08429</v>
      </c>
      <c r="L138">
        <f t="shared" si="12"/>
        <v>18.374567901234567</v>
      </c>
      <c r="M138">
        <f t="shared" si="13"/>
        <v>19.945777202469134</v>
      </c>
      <c r="N138" s="9"/>
      <c r="O138" s="22">
        <v>0.54458600000000001</v>
      </c>
      <c r="P138" s="22">
        <v>10.646599999999999</v>
      </c>
      <c r="Q138" s="22">
        <v>-1.5625E-2</v>
      </c>
      <c r="R138" s="22">
        <v>128</v>
      </c>
      <c r="S138" s="22">
        <v>0.54431200000000002</v>
      </c>
      <c r="T138">
        <f t="shared" si="14"/>
        <v>19.290123456790123</v>
      </c>
      <c r="U138">
        <f t="shared" si="15"/>
        <v>10.505131172839507</v>
      </c>
      <c r="X138" s="9"/>
      <c r="Y138" s="22">
        <v>1.08551</v>
      </c>
      <c r="Z138" s="22">
        <v>16.046600000000002</v>
      </c>
      <c r="AA138" s="22">
        <v>-1.50238E-2</v>
      </c>
      <c r="AB138" s="22">
        <v>128</v>
      </c>
      <c r="AC138" s="22">
        <v>1.08429</v>
      </c>
      <c r="AD138">
        <f t="shared" si="16"/>
        <v>18.547901234567902</v>
      </c>
      <c r="AE138">
        <f t="shared" si="17"/>
        <v>20.133932269135805</v>
      </c>
      <c r="AF138" s="9"/>
      <c r="AG138" s="22">
        <v>0.54458600000000001</v>
      </c>
      <c r="AH138" s="22">
        <v>19.724900000000002</v>
      </c>
      <c r="AI138" s="22">
        <v>-1.5682999999999999E-2</v>
      </c>
      <c r="AJ138" s="22">
        <v>128</v>
      </c>
      <c r="AK138" s="22">
        <v>0.54397600000000002</v>
      </c>
      <c r="AL138">
        <f t="shared" si="18"/>
        <v>19.361728395061725</v>
      </c>
      <c r="AM138">
        <f t="shared" si="19"/>
        <v>10.544126219753085</v>
      </c>
      <c r="AP138" s="9"/>
      <c r="AQ138" s="22">
        <v>1.08551</v>
      </c>
      <c r="AR138" s="22">
        <v>25.062799999999999</v>
      </c>
      <c r="AS138" s="22">
        <v>-1.49353E-2</v>
      </c>
      <c r="AT138" s="22">
        <v>128</v>
      </c>
      <c r="AU138" s="22">
        <v>1.08429</v>
      </c>
      <c r="AV138">
        <f t="shared" si="20"/>
        <v>18.438641975308641</v>
      </c>
      <c r="AW138">
        <f t="shared" si="21"/>
        <v>20.015330250617282</v>
      </c>
      <c r="AX138" s="9"/>
      <c r="AY138" s="22">
        <v>0.54458600000000001</v>
      </c>
      <c r="AZ138" s="22">
        <v>28.741</v>
      </c>
      <c r="BA138" s="22">
        <v>-1.5704300000000001E-2</v>
      </c>
      <c r="BB138" s="22">
        <v>128</v>
      </c>
      <c r="BC138" s="22">
        <v>0.54391500000000004</v>
      </c>
      <c r="BD138">
        <f t="shared" si="22"/>
        <v>19.388024691358023</v>
      </c>
      <c r="BE138">
        <f t="shared" si="23"/>
        <v>10.558446814567901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1.08047</v>
      </c>
      <c r="H139" s="22">
        <v>6.9784899999999999</v>
      </c>
      <c r="I139" s="22">
        <v>-1.4892600000000001E-2</v>
      </c>
      <c r="J139" s="22">
        <v>129</v>
      </c>
      <c r="K139" s="22">
        <v>1.0790999999999999</v>
      </c>
      <c r="L139">
        <f t="shared" si="12"/>
        <v>18.385925925925928</v>
      </c>
      <c r="M139">
        <f t="shared" si="13"/>
        <v>19.865441385185189</v>
      </c>
      <c r="N139" s="9"/>
      <c r="O139" s="22">
        <v>0.54962200000000005</v>
      </c>
      <c r="P139" s="22">
        <v>10.656700000000001</v>
      </c>
      <c r="Q139" s="22">
        <v>-1.56189E-2</v>
      </c>
      <c r="R139" s="22">
        <v>129</v>
      </c>
      <c r="S139" s="22">
        <v>0.54904200000000003</v>
      </c>
      <c r="T139">
        <f t="shared" si="14"/>
        <v>19.282592592592589</v>
      </c>
      <c r="U139">
        <f t="shared" si="15"/>
        <v>10.598137105925925</v>
      </c>
      <c r="X139" s="9"/>
      <c r="Y139" s="22">
        <v>1.08047</v>
      </c>
      <c r="Z139" s="22">
        <v>16.056699999999999</v>
      </c>
      <c r="AA139" s="22">
        <v>-1.5029900000000001E-2</v>
      </c>
      <c r="AB139" s="22">
        <v>129</v>
      </c>
      <c r="AC139" s="22">
        <v>1.0797099999999999</v>
      </c>
      <c r="AD139">
        <f t="shared" si="16"/>
        <v>18.555432098765429</v>
      </c>
      <c r="AE139">
        <f t="shared" si="17"/>
        <v>20.048587719753083</v>
      </c>
      <c r="AF139" s="9"/>
      <c r="AG139" s="22">
        <v>0.54962200000000005</v>
      </c>
      <c r="AH139" s="22">
        <v>19.7349</v>
      </c>
      <c r="AI139" s="22">
        <v>-1.56799E-2</v>
      </c>
      <c r="AJ139" s="22">
        <v>129</v>
      </c>
      <c r="AK139" s="22">
        <v>0.54898100000000005</v>
      </c>
      <c r="AL139">
        <f t="shared" si="18"/>
        <v>19.357901234567901</v>
      </c>
      <c r="AM139">
        <f t="shared" si="19"/>
        <v>10.63952839234568</v>
      </c>
      <c r="AP139" s="9"/>
      <c r="AQ139" s="22">
        <v>1.08047</v>
      </c>
      <c r="AR139" s="22">
        <v>25.072900000000001</v>
      </c>
      <c r="AS139" s="22">
        <v>-1.4944499999999999E-2</v>
      </c>
      <c r="AT139" s="22">
        <v>129</v>
      </c>
      <c r="AU139" s="22">
        <v>1.07941</v>
      </c>
      <c r="AV139">
        <f t="shared" si="20"/>
        <v>18.45</v>
      </c>
      <c r="AW139">
        <f t="shared" si="21"/>
        <v>19.9346715</v>
      </c>
      <c r="AX139" s="9"/>
      <c r="AY139" s="22">
        <v>0.54962200000000005</v>
      </c>
      <c r="AZ139" s="22">
        <v>28.751100000000001</v>
      </c>
      <c r="BA139" s="22">
        <v>-1.5701300000000001E-2</v>
      </c>
      <c r="BB139" s="22">
        <v>129</v>
      </c>
      <c r="BC139" s="22">
        <v>0.54888899999999996</v>
      </c>
      <c r="BD139">
        <f t="shared" si="22"/>
        <v>19.384320987654323</v>
      </c>
      <c r="BE139">
        <f t="shared" si="23"/>
        <v>10.654049269876545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1.07544</v>
      </c>
      <c r="H140" s="22">
        <v>6.9885599999999997</v>
      </c>
      <c r="I140" s="22">
        <v>-1.4898700000000001E-2</v>
      </c>
      <c r="J140" s="22">
        <v>130</v>
      </c>
      <c r="K140" s="22">
        <v>1.07422</v>
      </c>
      <c r="L140">
        <f t="shared" ref="L140:L203" si="24">-I140/$F$2*1000</f>
        <v>18.393456790123455</v>
      </c>
      <c r="M140">
        <f t="shared" ref="M140:M203" si="25">L140*G140</f>
        <v>19.781059170370369</v>
      </c>
      <c r="N140" s="9"/>
      <c r="O140" s="22">
        <v>0.55465699999999996</v>
      </c>
      <c r="P140" s="22">
        <v>10.6668</v>
      </c>
      <c r="Q140" s="22">
        <v>-1.5615800000000001E-2</v>
      </c>
      <c r="R140" s="22">
        <v>130</v>
      </c>
      <c r="S140" s="22">
        <v>0.55395499999999998</v>
      </c>
      <c r="T140">
        <f t="shared" ref="T140:T203" si="26">-Q140/$F$2*1000</f>
        <v>19.278765432098766</v>
      </c>
      <c r="U140">
        <f t="shared" ref="U140:U203" si="27">T140*O140</f>
        <v>10.693102198271605</v>
      </c>
      <c r="X140" s="9"/>
      <c r="Y140" s="22">
        <v>1.07544</v>
      </c>
      <c r="Z140" s="22">
        <v>16.066800000000001</v>
      </c>
      <c r="AA140" s="22">
        <v>-1.5036000000000001E-2</v>
      </c>
      <c r="AB140" s="22">
        <v>130</v>
      </c>
      <c r="AC140" s="22">
        <v>1.0745199999999999</v>
      </c>
      <c r="AD140">
        <f t="shared" ref="AD140:AD203" si="28">-AA140/$F$2*1000</f>
        <v>18.562962962962963</v>
      </c>
      <c r="AE140">
        <f t="shared" ref="AE140:AE203" si="29">AD140*Y140</f>
        <v>19.963352888888888</v>
      </c>
      <c r="AF140" s="9"/>
      <c r="AG140" s="22">
        <v>0.55465699999999996</v>
      </c>
      <c r="AH140" s="22">
        <v>19.745000000000001</v>
      </c>
      <c r="AI140" s="22">
        <v>-1.5673800000000002E-2</v>
      </c>
      <c r="AJ140" s="22">
        <v>130</v>
      </c>
      <c r="AK140" s="22">
        <v>0.55416900000000002</v>
      </c>
      <c r="AL140">
        <f t="shared" ref="AL140:AL203" si="30">-AI140/$F$2*1000</f>
        <v>19.350370370370371</v>
      </c>
      <c r="AM140">
        <f t="shared" ref="AM140:AM203" si="31">AL140*AG140</f>
        <v>10.732818378518518</v>
      </c>
      <c r="AP140" s="9"/>
      <c r="AQ140" s="22">
        <v>1.07544</v>
      </c>
      <c r="AR140" s="22">
        <v>25.082999999999998</v>
      </c>
      <c r="AS140" s="22">
        <v>-1.49506E-2</v>
      </c>
      <c r="AT140" s="22">
        <v>130</v>
      </c>
      <c r="AU140" s="22">
        <v>1.07422</v>
      </c>
      <c r="AV140">
        <f t="shared" ref="AV140:AV203" si="32">-AS140/$F$2*1000</f>
        <v>18.45753086419753</v>
      </c>
      <c r="AW140">
        <f t="shared" ref="AW140:AW203" si="33">AV140*AQ140</f>
        <v>19.849966992592591</v>
      </c>
      <c r="AX140" s="9"/>
      <c r="AY140" s="22">
        <v>0.55465699999999996</v>
      </c>
      <c r="AZ140" s="22">
        <v>28.761199999999999</v>
      </c>
      <c r="BA140" s="22">
        <v>-1.5695199999999999E-2</v>
      </c>
      <c r="BB140" s="22">
        <v>130</v>
      </c>
      <c r="BC140" s="22">
        <v>0.55401599999999995</v>
      </c>
      <c r="BD140">
        <f t="shared" ref="BD140:BD203" si="34">-BA140/$F$2*1000</f>
        <v>19.376790123456789</v>
      </c>
      <c r="BE140">
        <f t="shared" ref="BE140:BE203" si="35">BD140*AY140</f>
        <v>10.747472279506171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1.0704</v>
      </c>
      <c r="H141" s="22">
        <v>6.99864</v>
      </c>
      <c r="I141" s="22">
        <v>-1.4907800000000001E-2</v>
      </c>
      <c r="J141" s="22">
        <v>131</v>
      </c>
      <c r="K141" s="22">
        <v>1.0696399999999999</v>
      </c>
      <c r="L141">
        <f t="shared" si="24"/>
        <v>18.404691358024692</v>
      </c>
      <c r="M141">
        <f t="shared" si="25"/>
        <v>19.700381629629632</v>
      </c>
      <c r="N141" s="9"/>
      <c r="O141" s="22">
        <v>0.55969199999999997</v>
      </c>
      <c r="P141" s="22">
        <v>10.6768</v>
      </c>
      <c r="Q141" s="22">
        <v>-1.5609700000000001E-2</v>
      </c>
      <c r="R141" s="22">
        <v>131</v>
      </c>
      <c r="S141" s="22">
        <v>0.55892900000000001</v>
      </c>
      <c r="T141">
        <f t="shared" si="26"/>
        <v>19.271234567901235</v>
      </c>
      <c r="U141">
        <f t="shared" si="27"/>
        <v>10.785955817777777</v>
      </c>
      <c r="X141" s="9"/>
      <c r="Y141" s="22">
        <v>1.0704</v>
      </c>
      <c r="Z141" s="22">
        <v>16.076799999999999</v>
      </c>
      <c r="AA141" s="22">
        <v>-1.5042099999999999E-2</v>
      </c>
      <c r="AB141" s="22">
        <v>131</v>
      </c>
      <c r="AC141" s="22">
        <v>1.06995</v>
      </c>
      <c r="AD141">
        <f t="shared" si="28"/>
        <v>18.570493827160494</v>
      </c>
      <c r="AE141">
        <f t="shared" si="29"/>
        <v>19.877856592592593</v>
      </c>
      <c r="AF141" s="9"/>
      <c r="AG141" s="22">
        <v>0.55969199999999997</v>
      </c>
      <c r="AH141" s="22">
        <v>19.755099999999999</v>
      </c>
      <c r="AI141" s="22">
        <v>-1.56677E-2</v>
      </c>
      <c r="AJ141" s="22">
        <v>131</v>
      </c>
      <c r="AK141" s="22">
        <v>0.55908199999999997</v>
      </c>
      <c r="AL141">
        <f t="shared" si="30"/>
        <v>19.342839506172837</v>
      </c>
      <c r="AM141">
        <f t="shared" si="31"/>
        <v>10.826032528888886</v>
      </c>
      <c r="AP141" s="9"/>
      <c r="AQ141" s="22">
        <v>1.0704</v>
      </c>
      <c r="AR141" s="22">
        <v>25.093</v>
      </c>
      <c r="AS141" s="22">
        <v>-1.4959699999999999E-2</v>
      </c>
      <c r="AT141" s="22">
        <v>131</v>
      </c>
      <c r="AU141" s="22">
        <v>1.0690299999999999</v>
      </c>
      <c r="AV141">
        <f t="shared" si="32"/>
        <v>18.468765432098763</v>
      </c>
      <c r="AW141">
        <f t="shared" si="33"/>
        <v>19.768966518518518</v>
      </c>
      <c r="AX141" s="9"/>
      <c r="AY141" s="22">
        <v>0.55969199999999997</v>
      </c>
      <c r="AZ141" s="22">
        <v>28.7712</v>
      </c>
      <c r="BA141" s="22">
        <v>-1.56921E-2</v>
      </c>
      <c r="BB141" s="22">
        <v>131</v>
      </c>
      <c r="BC141" s="22">
        <v>0.55911299999999997</v>
      </c>
      <c r="BD141">
        <f t="shared" si="34"/>
        <v>19.372962962962962</v>
      </c>
      <c r="BE141">
        <f t="shared" si="35"/>
        <v>10.842892386666666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1.0653699999999999</v>
      </c>
      <c r="H142" s="22">
        <v>7.0087099999999998</v>
      </c>
      <c r="I142" s="22">
        <v>-1.4917E-2</v>
      </c>
      <c r="J142" s="22">
        <v>132</v>
      </c>
      <c r="K142" s="22">
        <v>1.0641499999999999</v>
      </c>
      <c r="L142">
        <f t="shared" si="24"/>
        <v>18.416049382716047</v>
      </c>
      <c r="M142">
        <f t="shared" si="25"/>
        <v>19.619906530864192</v>
      </c>
      <c r="N142" s="9"/>
      <c r="O142" s="22">
        <v>0.56472800000000001</v>
      </c>
      <c r="P142" s="22">
        <v>10.6869</v>
      </c>
      <c r="Q142" s="22">
        <v>-1.56036E-2</v>
      </c>
      <c r="R142" s="22">
        <v>132</v>
      </c>
      <c r="S142" s="22">
        <v>0.564056</v>
      </c>
      <c r="T142">
        <f t="shared" si="26"/>
        <v>19.263703703703705</v>
      </c>
      <c r="U142">
        <f t="shared" si="27"/>
        <v>10.878752865185186</v>
      </c>
      <c r="X142" s="9"/>
      <c r="Y142" s="22">
        <v>1.0653699999999999</v>
      </c>
      <c r="Z142" s="22">
        <v>16.0869</v>
      </c>
      <c r="AA142" s="22">
        <v>-1.5048199999999999E-2</v>
      </c>
      <c r="AB142" s="22">
        <v>132</v>
      </c>
      <c r="AC142" s="22">
        <v>1.0644499999999999</v>
      </c>
      <c r="AD142">
        <f t="shared" si="28"/>
        <v>18.578024691358021</v>
      </c>
      <c r="AE142">
        <f t="shared" si="29"/>
        <v>19.792470165432093</v>
      </c>
      <c r="AF142" s="9"/>
      <c r="AG142" s="22">
        <v>0.56472800000000001</v>
      </c>
      <c r="AH142" s="22">
        <v>19.7651</v>
      </c>
      <c r="AI142" s="22">
        <v>-1.5661600000000001E-2</v>
      </c>
      <c r="AJ142" s="22">
        <v>132</v>
      </c>
      <c r="AK142" s="22">
        <v>0.56408700000000001</v>
      </c>
      <c r="AL142">
        <f t="shared" si="30"/>
        <v>19.33530864197531</v>
      </c>
      <c r="AM142">
        <f t="shared" si="31"/>
        <v>10.919190178765433</v>
      </c>
      <c r="AP142" s="9"/>
      <c r="AQ142" s="22">
        <v>1.0653699999999999</v>
      </c>
      <c r="AR142" s="22">
        <v>25.103100000000001</v>
      </c>
      <c r="AS142" s="22">
        <v>-1.49689E-2</v>
      </c>
      <c r="AT142" s="22">
        <v>132</v>
      </c>
      <c r="AU142" s="22">
        <v>1.0644499999999999</v>
      </c>
      <c r="AV142">
        <f t="shared" si="32"/>
        <v>18.480123456790125</v>
      </c>
      <c r="AW142">
        <f t="shared" si="33"/>
        <v>19.688169127160492</v>
      </c>
      <c r="AX142" s="9"/>
      <c r="AY142" s="22">
        <v>0.56472800000000001</v>
      </c>
      <c r="AZ142" s="22">
        <v>28.781300000000002</v>
      </c>
      <c r="BA142" s="22">
        <v>-1.5685999999999999E-2</v>
      </c>
      <c r="BB142" s="22">
        <v>132</v>
      </c>
      <c r="BC142" s="22">
        <v>0.56396500000000005</v>
      </c>
      <c r="BD142">
        <f t="shared" si="34"/>
        <v>19.365432098765428</v>
      </c>
      <c r="BE142">
        <f t="shared" si="35"/>
        <v>10.936201738271603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1.06033</v>
      </c>
      <c r="H143" s="22">
        <v>7.0187799999999996</v>
      </c>
      <c r="I143" s="22">
        <v>-1.4926099999999999E-2</v>
      </c>
      <c r="J143" s="22">
        <v>133</v>
      </c>
      <c r="K143" s="22">
        <v>1.0589599999999999</v>
      </c>
      <c r="L143">
        <f t="shared" si="24"/>
        <v>18.427283950617284</v>
      </c>
      <c r="M143">
        <f t="shared" si="25"/>
        <v>19.539001991358024</v>
      </c>
      <c r="N143" s="9"/>
      <c r="O143" s="22">
        <v>0.56976300000000002</v>
      </c>
      <c r="P143" s="22">
        <v>10.696999999999999</v>
      </c>
      <c r="Q143" s="22">
        <v>-1.55975E-2</v>
      </c>
      <c r="R143" s="22">
        <v>133</v>
      </c>
      <c r="S143" s="22">
        <v>0.56906100000000004</v>
      </c>
      <c r="T143">
        <f t="shared" si="26"/>
        <v>19.256172839506171</v>
      </c>
      <c r="U143">
        <f t="shared" si="27"/>
        <v>10.971454805555554</v>
      </c>
      <c r="X143" s="9"/>
      <c r="Y143" s="22">
        <v>1.06033</v>
      </c>
      <c r="Z143" s="22">
        <v>16.097000000000001</v>
      </c>
      <c r="AA143" s="22">
        <v>-1.50574E-2</v>
      </c>
      <c r="AB143" s="22">
        <v>133</v>
      </c>
      <c r="AC143" s="22">
        <v>1.0595699999999999</v>
      </c>
      <c r="AD143">
        <f t="shared" si="28"/>
        <v>18.589382716049382</v>
      </c>
      <c r="AE143">
        <f t="shared" si="29"/>
        <v>19.710880175308642</v>
      </c>
      <c r="AF143" s="9"/>
      <c r="AG143" s="22">
        <v>0.56976300000000002</v>
      </c>
      <c r="AH143" s="22">
        <v>19.775200000000002</v>
      </c>
      <c r="AI143" s="22">
        <v>-1.5655499999999999E-2</v>
      </c>
      <c r="AJ143" s="22">
        <v>133</v>
      </c>
      <c r="AK143" s="22">
        <v>0.56933599999999995</v>
      </c>
      <c r="AL143">
        <f t="shared" si="30"/>
        <v>19.327777777777776</v>
      </c>
      <c r="AM143">
        <f t="shared" si="31"/>
        <v>11.012252649999999</v>
      </c>
      <c r="AP143" s="9"/>
      <c r="AQ143" s="22">
        <v>1.06033</v>
      </c>
      <c r="AR143" s="22">
        <v>25.113199999999999</v>
      </c>
      <c r="AS143" s="22">
        <v>-1.4975E-2</v>
      </c>
      <c r="AT143" s="22">
        <v>133</v>
      </c>
      <c r="AU143" s="22">
        <v>1.0598799999999999</v>
      </c>
      <c r="AV143">
        <f t="shared" si="32"/>
        <v>18.487654320987652</v>
      </c>
      <c r="AW143">
        <f t="shared" si="33"/>
        <v>19.603014506172837</v>
      </c>
      <c r="AX143" s="9"/>
      <c r="AY143" s="22">
        <v>0.56976300000000002</v>
      </c>
      <c r="AZ143" s="22">
        <v>28.791399999999999</v>
      </c>
      <c r="BA143" s="22">
        <v>-1.56799E-2</v>
      </c>
      <c r="BB143" s="22">
        <v>133</v>
      </c>
      <c r="BC143" s="22">
        <v>0.56918299999999999</v>
      </c>
      <c r="BD143">
        <f t="shared" si="34"/>
        <v>19.357901234567901</v>
      </c>
      <c r="BE143">
        <f t="shared" si="35"/>
        <v>11.029415881111111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1.0552999999999999</v>
      </c>
      <c r="H144" s="22">
        <v>7.0288500000000003</v>
      </c>
      <c r="I144" s="22">
        <v>-1.49292E-2</v>
      </c>
      <c r="J144" s="22">
        <v>134</v>
      </c>
      <c r="K144" s="22">
        <v>1.0537700000000001</v>
      </c>
      <c r="L144">
        <f t="shared" si="24"/>
        <v>18.431111111111111</v>
      </c>
      <c r="M144">
        <f t="shared" si="25"/>
        <v>19.450351555555553</v>
      </c>
      <c r="N144" s="9"/>
      <c r="O144" s="22">
        <v>0.57479899999999995</v>
      </c>
      <c r="P144" s="22">
        <v>10.707000000000001</v>
      </c>
      <c r="Q144" s="22">
        <v>-1.5594500000000001E-2</v>
      </c>
      <c r="R144" s="22">
        <v>134</v>
      </c>
      <c r="S144" s="22">
        <v>0.57412700000000005</v>
      </c>
      <c r="T144">
        <f t="shared" si="26"/>
        <v>19.252469135802468</v>
      </c>
      <c r="U144">
        <f t="shared" si="27"/>
        <v>11.066300006790122</v>
      </c>
      <c r="X144" s="9"/>
      <c r="Y144" s="22">
        <v>1.0552999999999999</v>
      </c>
      <c r="Z144" s="22">
        <v>16.107099999999999</v>
      </c>
      <c r="AA144" s="22">
        <v>-1.5063500000000001E-2</v>
      </c>
      <c r="AB144" s="22">
        <v>134</v>
      </c>
      <c r="AC144" s="22">
        <v>1.0537700000000001</v>
      </c>
      <c r="AD144">
        <f t="shared" si="28"/>
        <v>18.596913580246913</v>
      </c>
      <c r="AE144">
        <f t="shared" si="29"/>
        <v>19.625322901234565</v>
      </c>
      <c r="AF144" s="9"/>
      <c r="AG144" s="22">
        <v>0.57479899999999995</v>
      </c>
      <c r="AH144" s="22">
        <v>19.785299999999999</v>
      </c>
      <c r="AI144" s="22">
        <v>-1.56525E-2</v>
      </c>
      <c r="AJ144" s="22">
        <v>134</v>
      </c>
      <c r="AK144" s="22">
        <v>0.57443200000000005</v>
      </c>
      <c r="AL144">
        <f t="shared" si="30"/>
        <v>19.324074074074073</v>
      </c>
      <c r="AM144">
        <f t="shared" si="31"/>
        <v>11.107458453703702</v>
      </c>
      <c r="AP144" s="9"/>
      <c r="AQ144" s="22">
        <v>1.0552999999999999</v>
      </c>
      <c r="AR144" s="22">
        <v>25.123200000000001</v>
      </c>
      <c r="AS144" s="22">
        <v>-1.4981100000000001E-2</v>
      </c>
      <c r="AT144" s="22">
        <v>134</v>
      </c>
      <c r="AU144" s="22">
        <v>1.0540799999999999</v>
      </c>
      <c r="AV144">
        <f t="shared" si="32"/>
        <v>18.495185185185186</v>
      </c>
      <c r="AW144">
        <f t="shared" si="33"/>
        <v>19.517968925925924</v>
      </c>
      <c r="AX144" s="9"/>
      <c r="AY144" s="22">
        <v>0.57479899999999995</v>
      </c>
      <c r="AZ144" s="22">
        <v>28.801400000000001</v>
      </c>
      <c r="BA144" s="22">
        <v>-1.5673800000000002E-2</v>
      </c>
      <c r="BB144" s="22">
        <v>134</v>
      </c>
      <c r="BC144" s="22">
        <v>0.57382200000000005</v>
      </c>
      <c r="BD144">
        <f t="shared" si="34"/>
        <v>19.350370370370371</v>
      </c>
      <c r="BE144">
        <f t="shared" si="35"/>
        <v>11.122573538518518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1.05026</v>
      </c>
      <c r="H145" s="22">
        <v>7.0389200000000001</v>
      </c>
      <c r="I145" s="22">
        <v>-1.4938399999999999E-2</v>
      </c>
      <c r="J145" s="22">
        <v>135</v>
      </c>
      <c r="K145" s="22">
        <v>1.0498000000000001</v>
      </c>
      <c r="L145">
        <f t="shared" si="24"/>
        <v>18.442469135802465</v>
      </c>
      <c r="M145">
        <f t="shared" si="25"/>
        <v>19.369387634567897</v>
      </c>
      <c r="N145" s="9"/>
      <c r="O145" s="22">
        <v>0.57983399999999996</v>
      </c>
      <c r="P145" s="22">
        <v>10.7171</v>
      </c>
      <c r="Q145" s="22">
        <v>-1.55853E-2</v>
      </c>
      <c r="R145" s="22">
        <v>135</v>
      </c>
      <c r="S145" s="22">
        <v>0.57901000000000002</v>
      </c>
      <c r="T145">
        <f t="shared" si="26"/>
        <v>19.24111111111111</v>
      </c>
      <c r="U145">
        <f t="shared" si="27"/>
        <v>11.156650419999998</v>
      </c>
      <c r="X145" s="9"/>
      <c r="Y145" s="22">
        <v>1.05026</v>
      </c>
      <c r="Z145" s="22">
        <v>16.117100000000001</v>
      </c>
      <c r="AA145" s="22">
        <v>-1.50726E-2</v>
      </c>
      <c r="AB145" s="22">
        <v>135</v>
      </c>
      <c r="AC145" s="22">
        <v>1.0491900000000001</v>
      </c>
      <c r="AD145">
        <f t="shared" si="28"/>
        <v>18.60814814814815</v>
      </c>
      <c r="AE145">
        <f t="shared" si="29"/>
        <v>19.543393674074075</v>
      </c>
      <c r="AF145" s="9"/>
      <c r="AG145" s="22">
        <v>0.57983399999999996</v>
      </c>
      <c r="AH145" s="22">
        <v>19.795400000000001</v>
      </c>
      <c r="AI145" s="22">
        <v>-1.5643299999999999E-2</v>
      </c>
      <c r="AJ145" s="22">
        <v>135</v>
      </c>
      <c r="AK145" s="22">
        <v>0.57910200000000001</v>
      </c>
      <c r="AL145">
        <f t="shared" si="30"/>
        <v>19.312716049382715</v>
      </c>
      <c r="AM145">
        <f t="shared" si="31"/>
        <v>11.198169397777777</v>
      </c>
      <c r="AP145" s="9"/>
      <c r="AQ145" s="22">
        <v>1.05026</v>
      </c>
      <c r="AR145" s="22">
        <v>25.133299999999998</v>
      </c>
      <c r="AS145" s="22">
        <v>-1.4987199999999999E-2</v>
      </c>
      <c r="AT145" s="22">
        <v>135</v>
      </c>
      <c r="AU145" s="22">
        <v>1.0488900000000001</v>
      </c>
      <c r="AV145">
        <f t="shared" si="32"/>
        <v>18.502716049382713</v>
      </c>
      <c r="AW145">
        <f t="shared" si="33"/>
        <v>19.432662558024688</v>
      </c>
      <c r="AX145" s="9"/>
      <c r="AY145" s="22">
        <v>0.57983399999999996</v>
      </c>
      <c r="AZ145" s="22">
        <v>28.811499999999999</v>
      </c>
      <c r="BA145" s="22">
        <v>-1.56647E-2</v>
      </c>
      <c r="BB145" s="22">
        <v>135</v>
      </c>
      <c r="BC145" s="22">
        <v>0.57901000000000002</v>
      </c>
      <c r="BD145">
        <f t="shared" si="34"/>
        <v>19.339135802469134</v>
      </c>
      <c r="BE145">
        <f t="shared" si="35"/>
        <v>11.213488468888887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1.0452300000000001</v>
      </c>
      <c r="H146" s="22">
        <v>7.0489899999999999</v>
      </c>
      <c r="I146" s="22">
        <v>-1.4944499999999999E-2</v>
      </c>
      <c r="J146" s="22">
        <v>136</v>
      </c>
      <c r="K146" s="22">
        <v>1.0440100000000001</v>
      </c>
      <c r="L146">
        <f t="shared" si="24"/>
        <v>18.45</v>
      </c>
      <c r="M146">
        <f t="shared" si="25"/>
        <v>19.2844935</v>
      </c>
      <c r="N146" s="9"/>
      <c r="O146" s="22">
        <v>0.58486899999999997</v>
      </c>
      <c r="P146" s="22">
        <v>10.7272</v>
      </c>
      <c r="Q146" s="22">
        <v>-1.55792E-2</v>
      </c>
      <c r="R146" s="22">
        <v>136</v>
      </c>
      <c r="S146" s="22">
        <v>0.58407600000000004</v>
      </c>
      <c r="T146">
        <f t="shared" si="26"/>
        <v>19.233580246913579</v>
      </c>
      <c r="U146">
        <f t="shared" si="27"/>
        <v>11.249124845432098</v>
      </c>
      <c r="X146" s="9"/>
      <c r="Y146" s="22">
        <v>1.0452300000000001</v>
      </c>
      <c r="Z146" s="22">
        <v>16.127199999999998</v>
      </c>
      <c r="AA146" s="22">
        <v>-1.50787E-2</v>
      </c>
      <c r="AB146" s="22">
        <v>136</v>
      </c>
      <c r="AC146" s="22">
        <v>1.0437000000000001</v>
      </c>
      <c r="AD146">
        <f t="shared" si="28"/>
        <v>18.61567901234568</v>
      </c>
      <c r="AE146">
        <f t="shared" si="29"/>
        <v>19.457666174074078</v>
      </c>
      <c r="AF146" s="9"/>
      <c r="AG146" s="22">
        <v>0.58486899999999997</v>
      </c>
      <c r="AH146" s="22">
        <v>19.805399999999999</v>
      </c>
      <c r="AI146" s="22">
        <v>-1.5643299999999999E-2</v>
      </c>
      <c r="AJ146" s="22">
        <v>136</v>
      </c>
      <c r="AK146" s="22">
        <v>0.58395399999999997</v>
      </c>
      <c r="AL146">
        <f t="shared" si="30"/>
        <v>19.312716049382715</v>
      </c>
      <c r="AM146">
        <f t="shared" si="31"/>
        <v>11.295408923086418</v>
      </c>
      <c r="AP146" s="9"/>
      <c r="AQ146" s="22">
        <v>1.0452300000000001</v>
      </c>
      <c r="AR146" s="22">
        <v>25.1434</v>
      </c>
      <c r="AS146" s="22">
        <v>-1.4996300000000001E-2</v>
      </c>
      <c r="AT146" s="22">
        <v>136</v>
      </c>
      <c r="AU146" s="22">
        <v>1.0440100000000001</v>
      </c>
      <c r="AV146">
        <f t="shared" si="32"/>
        <v>18.51395061728395</v>
      </c>
      <c r="AW146">
        <f t="shared" si="33"/>
        <v>19.351336603703704</v>
      </c>
      <c r="AX146" s="9"/>
      <c r="AY146" s="22">
        <v>0.58486899999999997</v>
      </c>
      <c r="AZ146" s="22">
        <v>28.8216</v>
      </c>
      <c r="BA146" s="22">
        <v>-1.5661600000000001E-2</v>
      </c>
      <c r="BB146" s="22">
        <v>136</v>
      </c>
      <c r="BC146" s="22">
        <v>0.58413700000000002</v>
      </c>
      <c r="BD146">
        <f t="shared" si="34"/>
        <v>19.33530864197531</v>
      </c>
      <c r="BE146">
        <f t="shared" si="35"/>
        <v>11.308622630123457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1.0401899999999999</v>
      </c>
      <c r="H147" s="22">
        <v>7.0590599999999997</v>
      </c>
      <c r="I147" s="22">
        <v>-1.4953599999999999E-2</v>
      </c>
      <c r="J147" s="22">
        <v>137</v>
      </c>
      <c r="K147" s="22">
        <v>1.0394300000000001</v>
      </c>
      <c r="L147">
        <f t="shared" si="24"/>
        <v>18.461234567901233</v>
      </c>
      <c r="M147">
        <f t="shared" si="25"/>
        <v>19.203191585185184</v>
      </c>
      <c r="N147" s="9"/>
      <c r="O147" s="22">
        <v>0.58990500000000001</v>
      </c>
      <c r="P147" s="22">
        <v>10.737299999999999</v>
      </c>
      <c r="Q147" s="22">
        <v>-1.5573099999999999E-2</v>
      </c>
      <c r="R147" s="22">
        <v>137</v>
      </c>
      <c r="S147" s="22">
        <v>0.58929399999999998</v>
      </c>
      <c r="T147">
        <f t="shared" si="26"/>
        <v>19.226049382716049</v>
      </c>
      <c r="U147">
        <f t="shared" si="27"/>
        <v>11.341542661111111</v>
      </c>
      <c r="X147" s="9"/>
      <c r="Y147" s="22">
        <v>1.0401899999999999</v>
      </c>
      <c r="Z147" s="22">
        <v>16.1373</v>
      </c>
      <c r="AA147" s="22">
        <v>-1.5090900000000001E-2</v>
      </c>
      <c r="AB147" s="22">
        <v>137</v>
      </c>
      <c r="AC147" s="22">
        <v>1.03912</v>
      </c>
      <c r="AD147">
        <f t="shared" si="28"/>
        <v>18.630740740740741</v>
      </c>
      <c r="AE147">
        <f t="shared" si="29"/>
        <v>19.379510211111111</v>
      </c>
      <c r="AF147" s="9"/>
      <c r="AG147" s="22">
        <v>0.58990500000000001</v>
      </c>
      <c r="AH147" s="22">
        <v>19.8155</v>
      </c>
      <c r="AI147" s="22">
        <v>-1.5640299999999999E-2</v>
      </c>
      <c r="AJ147" s="22">
        <v>137</v>
      </c>
      <c r="AK147" s="22">
        <v>0.58926400000000001</v>
      </c>
      <c r="AL147">
        <f t="shared" si="30"/>
        <v>19.309012345679012</v>
      </c>
      <c r="AM147">
        <f t="shared" si="31"/>
        <v>11.390482927777777</v>
      </c>
      <c r="AP147" s="9"/>
      <c r="AQ147" s="22">
        <v>1.0401899999999999</v>
      </c>
      <c r="AR147" s="22">
        <v>25.153500000000001</v>
      </c>
      <c r="AS147" s="22">
        <v>-1.50055E-2</v>
      </c>
      <c r="AT147" s="22">
        <v>137</v>
      </c>
      <c r="AU147" s="22">
        <v>1.03851</v>
      </c>
      <c r="AV147">
        <f t="shared" si="32"/>
        <v>18.525308641975307</v>
      </c>
      <c r="AW147">
        <f t="shared" si="33"/>
        <v>19.269840796296293</v>
      </c>
      <c r="AX147" s="9"/>
      <c r="AY147" s="22">
        <v>0.58990500000000001</v>
      </c>
      <c r="AZ147" s="22">
        <v>28.831700000000001</v>
      </c>
      <c r="BA147" s="22">
        <v>-1.5658600000000002E-2</v>
      </c>
      <c r="BB147" s="22">
        <v>137</v>
      </c>
      <c r="BC147" s="22">
        <v>0.58920300000000003</v>
      </c>
      <c r="BD147">
        <f t="shared" si="34"/>
        <v>19.331604938271607</v>
      </c>
      <c r="BE147">
        <f t="shared" si="35"/>
        <v>11.403810411111113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1.0351600000000001</v>
      </c>
      <c r="H148" s="22">
        <v>7.0691300000000004</v>
      </c>
      <c r="I148" s="22">
        <v>-1.49658E-2</v>
      </c>
      <c r="J148" s="22">
        <v>138</v>
      </c>
      <c r="K148" s="22">
        <v>1.03424</v>
      </c>
      <c r="L148">
        <f t="shared" si="24"/>
        <v>18.476296296296297</v>
      </c>
      <c r="M148">
        <f t="shared" si="25"/>
        <v>19.125922874074078</v>
      </c>
      <c r="N148" s="9"/>
      <c r="O148" s="22">
        <v>0.59494000000000002</v>
      </c>
      <c r="P148" s="22">
        <v>10.747299999999999</v>
      </c>
      <c r="Q148" s="22">
        <v>-1.5566999999999999E-2</v>
      </c>
      <c r="R148" s="22">
        <v>138</v>
      </c>
      <c r="S148" s="22">
        <v>0.59429900000000002</v>
      </c>
      <c r="T148">
        <f t="shared" si="26"/>
        <v>19.218518518518518</v>
      </c>
      <c r="U148">
        <f t="shared" si="27"/>
        <v>11.433865407407408</v>
      </c>
      <c r="X148" s="9"/>
      <c r="Y148" s="22">
        <v>1.0351600000000001</v>
      </c>
      <c r="Z148" s="22">
        <v>16.147300000000001</v>
      </c>
      <c r="AA148" s="22">
        <v>-1.5094E-2</v>
      </c>
      <c r="AB148" s="22">
        <v>138</v>
      </c>
      <c r="AC148" s="22">
        <v>1.03363</v>
      </c>
      <c r="AD148">
        <f t="shared" si="28"/>
        <v>18.634567901234568</v>
      </c>
      <c r="AE148">
        <f t="shared" si="29"/>
        <v>19.289759308641976</v>
      </c>
      <c r="AF148" s="9"/>
      <c r="AG148" s="22">
        <v>0.59494000000000002</v>
      </c>
      <c r="AH148" s="22">
        <v>19.825600000000001</v>
      </c>
      <c r="AI148" s="22">
        <v>-1.5634200000000001E-2</v>
      </c>
      <c r="AJ148" s="22">
        <v>138</v>
      </c>
      <c r="AK148" s="22">
        <v>0.59402500000000003</v>
      </c>
      <c r="AL148">
        <f t="shared" si="30"/>
        <v>19.301481481481481</v>
      </c>
      <c r="AM148">
        <f t="shared" si="31"/>
        <v>11.483223392592594</v>
      </c>
      <c r="AP148" s="9"/>
      <c r="AQ148" s="22">
        <v>1.0351600000000001</v>
      </c>
      <c r="AR148" s="22">
        <v>25.163499999999999</v>
      </c>
      <c r="AS148" s="22">
        <v>-1.5008499999999999E-2</v>
      </c>
      <c r="AT148" s="22">
        <v>138</v>
      </c>
      <c r="AU148" s="22">
        <v>1.03424</v>
      </c>
      <c r="AV148">
        <f t="shared" si="32"/>
        <v>18.529012345679011</v>
      </c>
      <c r="AW148">
        <f t="shared" si="33"/>
        <v>19.180492419753087</v>
      </c>
      <c r="AX148" s="9"/>
      <c r="AY148" s="22">
        <v>0.59494000000000002</v>
      </c>
      <c r="AZ148" s="22">
        <v>28.841699999999999</v>
      </c>
      <c r="BA148" s="22">
        <v>-1.5649400000000001E-2</v>
      </c>
      <c r="BB148" s="22">
        <v>138</v>
      </c>
      <c r="BC148" s="22">
        <v>0.59417699999999996</v>
      </c>
      <c r="BD148">
        <f t="shared" si="34"/>
        <v>19.320246913580245</v>
      </c>
      <c r="BE148">
        <f t="shared" si="35"/>
        <v>11.494387698765431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1.0301199999999999</v>
      </c>
      <c r="H149" s="22">
        <v>7.0792000000000002</v>
      </c>
      <c r="I149" s="22">
        <v>-1.49719E-2</v>
      </c>
      <c r="J149" s="22">
        <v>139</v>
      </c>
      <c r="K149" s="22">
        <v>1.0287500000000001</v>
      </c>
      <c r="L149">
        <f t="shared" si="24"/>
        <v>18.483827160493824</v>
      </c>
      <c r="M149">
        <f t="shared" si="25"/>
        <v>19.040560034567896</v>
      </c>
      <c r="N149" s="9"/>
      <c r="O149" s="22">
        <v>0.59997599999999995</v>
      </c>
      <c r="P149" s="22">
        <v>10.757400000000001</v>
      </c>
      <c r="Q149" s="22">
        <v>-1.5560900000000001E-2</v>
      </c>
      <c r="R149" s="22">
        <v>139</v>
      </c>
      <c r="S149" s="22">
        <v>0.59954799999999997</v>
      </c>
      <c r="T149">
        <f t="shared" si="26"/>
        <v>19.210987654320988</v>
      </c>
      <c r="U149">
        <f t="shared" si="27"/>
        <v>11.526131528888888</v>
      </c>
      <c r="X149" s="9"/>
      <c r="Y149" s="22">
        <v>1.0301199999999999</v>
      </c>
      <c r="Z149" s="22">
        <v>16.157399999999999</v>
      </c>
      <c r="AA149" s="22">
        <v>-1.5096999999999999E-2</v>
      </c>
      <c r="AB149" s="22">
        <v>139</v>
      </c>
      <c r="AC149" s="22">
        <v>1.02966</v>
      </c>
      <c r="AD149">
        <f t="shared" si="28"/>
        <v>18.638271604938272</v>
      </c>
      <c r="AE149">
        <f t="shared" si="29"/>
        <v>19.19965634567901</v>
      </c>
      <c r="AF149" s="9"/>
      <c r="AG149" s="22">
        <v>0.59997599999999995</v>
      </c>
      <c r="AH149" s="22">
        <v>19.835599999999999</v>
      </c>
      <c r="AI149" s="22">
        <v>-1.5631099999999998E-2</v>
      </c>
      <c r="AJ149" s="22">
        <v>139</v>
      </c>
      <c r="AK149" s="22">
        <v>0.59924299999999997</v>
      </c>
      <c r="AL149">
        <f t="shared" si="30"/>
        <v>19.29765432098765</v>
      </c>
      <c r="AM149">
        <f t="shared" si="31"/>
        <v>11.578129448888886</v>
      </c>
      <c r="AP149" s="9"/>
      <c r="AQ149" s="22">
        <v>1.0301199999999999</v>
      </c>
      <c r="AR149" s="22">
        <v>25.1736</v>
      </c>
      <c r="AS149" s="22">
        <v>-1.5014599999999999E-2</v>
      </c>
      <c r="AT149" s="22">
        <v>139</v>
      </c>
      <c r="AU149" s="22">
        <v>1.02905</v>
      </c>
      <c r="AV149">
        <f t="shared" si="32"/>
        <v>18.536543209876541</v>
      </c>
      <c r="AW149">
        <f t="shared" si="33"/>
        <v>19.09486389135802</v>
      </c>
      <c r="AX149" s="9"/>
      <c r="AY149" s="22">
        <v>0.59997599999999995</v>
      </c>
      <c r="AZ149" s="22">
        <v>28.851800000000001</v>
      </c>
      <c r="BA149" s="22">
        <v>-1.5643299999999999E-2</v>
      </c>
      <c r="BB149" s="22">
        <v>139</v>
      </c>
      <c r="BC149" s="22">
        <v>0.59930399999999995</v>
      </c>
      <c r="BD149">
        <f t="shared" si="34"/>
        <v>19.312716049382715</v>
      </c>
      <c r="BE149">
        <f t="shared" si="35"/>
        <v>11.587166124444442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1.0250900000000001</v>
      </c>
      <c r="H150" s="22">
        <v>7.08927</v>
      </c>
      <c r="I150" s="22">
        <v>-1.4981100000000001E-2</v>
      </c>
      <c r="J150" s="22">
        <v>140</v>
      </c>
      <c r="K150" s="22">
        <v>1.0244800000000001</v>
      </c>
      <c r="L150">
        <f t="shared" si="24"/>
        <v>18.495185185185186</v>
      </c>
      <c r="M150">
        <f t="shared" si="25"/>
        <v>18.959229381481482</v>
      </c>
      <c r="N150" s="9"/>
      <c r="O150" s="22">
        <v>0.60501099999999997</v>
      </c>
      <c r="P150" s="22">
        <v>10.7675</v>
      </c>
      <c r="Q150" s="22">
        <v>-1.5554800000000001E-2</v>
      </c>
      <c r="R150" s="22">
        <v>140</v>
      </c>
      <c r="S150" s="22">
        <v>0.60440099999999997</v>
      </c>
      <c r="T150">
        <f t="shared" si="26"/>
        <v>19.203456790123457</v>
      </c>
      <c r="U150">
        <f t="shared" si="27"/>
        <v>11.618302596049382</v>
      </c>
      <c r="X150" s="9"/>
      <c r="Y150" s="22">
        <v>1.0250900000000001</v>
      </c>
      <c r="Z150" s="22">
        <v>16.1675</v>
      </c>
      <c r="AA150" s="22">
        <v>-1.5109300000000001E-2</v>
      </c>
      <c r="AB150" s="22">
        <v>140</v>
      </c>
      <c r="AC150" s="22">
        <v>1.02295</v>
      </c>
      <c r="AD150">
        <f t="shared" si="28"/>
        <v>18.653456790123457</v>
      </c>
      <c r="AE150">
        <f t="shared" si="29"/>
        <v>19.121472020987657</v>
      </c>
      <c r="AF150" s="9"/>
      <c r="AG150" s="22">
        <v>0.60501099999999997</v>
      </c>
      <c r="AH150" s="22">
        <v>19.845700000000001</v>
      </c>
      <c r="AI150" s="22">
        <v>-1.5631099999999998E-2</v>
      </c>
      <c r="AJ150" s="22">
        <v>140</v>
      </c>
      <c r="AK150" s="22">
        <v>0.60427900000000001</v>
      </c>
      <c r="AL150">
        <f t="shared" si="30"/>
        <v>19.29765432098765</v>
      </c>
      <c r="AM150">
        <f t="shared" si="31"/>
        <v>11.675293138395059</v>
      </c>
      <c r="AP150" s="9"/>
      <c r="AQ150" s="22">
        <v>1.0250900000000001</v>
      </c>
      <c r="AR150" s="22">
        <v>25.183700000000002</v>
      </c>
      <c r="AS150" s="22">
        <v>-1.50238E-2</v>
      </c>
      <c r="AT150" s="22">
        <v>140</v>
      </c>
      <c r="AU150" s="22">
        <v>1.02478</v>
      </c>
      <c r="AV150">
        <f t="shared" si="32"/>
        <v>18.547901234567902</v>
      </c>
      <c r="AW150">
        <f t="shared" si="33"/>
        <v>19.013268076543213</v>
      </c>
      <c r="AX150" s="9"/>
      <c r="AY150" s="22">
        <v>0.60501099999999997</v>
      </c>
      <c r="AZ150" s="22">
        <v>28.861899999999999</v>
      </c>
      <c r="BA150" s="22">
        <v>-1.5634200000000001E-2</v>
      </c>
      <c r="BB150" s="22">
        <v>140</v>
      </c>
      <c r="BC150" s="22">
        <v>0.60436999999999996</v>
      </c>
      <c r="BD150">
        <f t="shared" si="34"/>
        <v>19.301481481481481</v>
      </c>
      <c r="BE150">
        <f t="shared" si="35"/>
        <v>11.677608612592591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1.0200499999999999</v>
      </c>
      <c r="H151" s="22">
        <v>7.0993500000000003</v>
      </c>
      <c r="I151" s="22">
        <v>-1.49902E-2</v>
      </c>
      <c r="J151" s="22">
        <v>141</v>
      </c>
      <c r="K151" s="22">
        <v>1.01929</v>
      </c>
      <c r="L151">
        <f t="shared" si="24"/>
        <v>18.506419753086419</v>
      </c>
      <c r="M151">
        <f t="shared" si="25"/>
        <v>18.877473469135801</v>
      </c>
      <c r="N151" s="9"/>
      <c r="O151" s="22">
        <v>0.61004599999999998</v>
      </c>
      <c r="P151" s="22">
        <v>10.7775</v>
      </c>
      <c r="Q151" s="22">
        <v>-1.5551799999999999E-2</v>
      </c>
      <c r="R151" s="22">
        <v>141</v>
      </c>
      <c r="S151" s="22">
        <v>0.609344</v>
      </c>
      <c r="T151">
        <f t="shared" si="26"/>
        <v>19.199753086419751</v>
      </c>
      <c r="U151">
        <f t="shared" si="27"/>
        <v>11.712732571358023</v>
      </c>
      <c r="X151" s="9"/>
      <c r="Y151" s="22">
        <v>1.0200499999999999</v>
      </c>
      <c r="Z151" s="22">
        <v>16.177600000000002</v>
      </c>
      <c r="AA151" s="22">
        <v>-1.51123E-2</v>
      </c>
      <c r="AB151" s="22">
        <v>141</v>
      </c>
      <c r="AC151" s="22">
        <v>1.01898</v>
      </c>
      <c r="AD151">
        <f t="shared" si="28"/>
        <v>18.65716049382716</v>
      </c>
      <c r="AE151">
        <f t="shared" si="29"/>
        <v>19.031236561728392</v>
      </c>
      <c r="AF151" s="9"/>
      <c r="AG151" s="22">
        <v>0.61004599999999998</v>
      </c>
      <c r="AH151" s="22">
        <v>19.855799999999999</v>
      </c>
      <c r="AI151" s="22">
        <v>-1.56189E-2</v>
      </c>
      <c r="AJ151" s="22">
        <v>141</v>
      </c>
      <c r="AK151" s="22">
        <v>0.60943599999999998</v>
      </c>
      <c r="AL151">
        <f t="shared" si="30"/>
        <v>19.282592592592589</v>
      </c>
      <c r="AM151">
        <f t="shared" si="31"/>
        <v>11.763268480740738</v>
      </c>
      <c r="AP151" s="9"/>
      <c r="AQ151" s="22">
        <v>1.0200499999999999</v>
      </c>
      <c r="AR151" s="22">
        <v>25.1937</v>
      </c>
      <c r="AS151" s="22">
        <v>-1.5032999999999999E-2</v>
      </c>
      <c r="AT151" s="22">
        <v>141</v>
      </c>
      <c r="AU151" s="22">
        <v>1.01868</v>
      </c>
      <c r="AV151">
        <f t="shared" si="32"/>
        <v>18.559259259259257</v>
      </c>
      <c r="AW151">
        <f t="shared" si="33"/>
        <v>18.931372407407402</v>
      </c>
      <c r="AX151" s="9"/>
      <c r="AY151" s="22">
        <v>0.61004599999999998</v>
      </c>
      <c r="AZ151" s="22">
        <v>28.8719</v>
      </c>
      <c r="BA151" s="22">
        <v>-1.5628099999999999E-2</v>
      </c>
      <c r="BB151" s="22">
        <v>141</v>
      </c>
      <c r="BC151" s="22">
        <v>0.60946699999999998</v>
      </c>
      <c r="BD151">
        <f t="shared" si="34"/>
        <v>19.293950617283947</v>
      </c>
      <c r="BE151">
        <f t="shared" si="35"/>
        <v>11.770197398271602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1.01501</v>
      </c>
      <c r="H152" s="22">
        <v>7.1094200000000001</v>
      </c>
      <c r="I152" s="22">
        <v>-1.4996300000000001E-2</v>
      </c>
      <c r="J152" s="22">
        <v>142</v>
      </c>
      <c r="K152" s="22">
        <v>1.0141</v>
      </c>
      <c r="L152">
        <f t="shared" si="24"/>
        <v>18.51395061728395</v>
      </c>
      <c r="M152">
        <f t="shared" si="25"/>
        <v>18.791845016049383</v>
      </c>
      <c r="N152" s="9"/>
      <c r="O152" s="22">
        <v>0.61508200000000002</v>
      </c>
      <c r="P152" s="22">
        <v>10.787599999999999</v>
      </c>
      <c r="Q152" s="22">
        <v>-1.5545700000000001E-2</v>
      </c>
      <c r="R152" s="22">
        <v>142</v>
      </c>
      <c r="S152" s="22">
        <v>0.61447099999999999</v>
      </c>
      <c r="T152">
        <f t="shared" si="26"/>
        <v>19.19222222222222</v>
      </c>
      <c r="U152">
        <f t="shared" si="27"/>
        <v>11.804790428888888</v>
      </c>
      <c r="X152" s="9"/>
      <c r="Y152" s="22">
        <v>1.01501</v>
      </c>
      <c r="Z152" s="22">
        <v>16.1876</v>
      </c>
      <c r="AA152" s="22">
        <v>-1.5118400000000001E-2</v>
      </c>
      <c r="AB152" s="22">
        <v>142</v>
      </c>
      <c r="AC152" s="22">
        <v>1.0141</v>
      </c>
      <c r="AD152">
        <f t="shared" si="28"/>
        <v>18.66469135802469</v>
      </c>
      <c r="AE152">
        <f t="shared" si="29"/>
        <v>18.944848375308641</v>
      </c>
      <c r="AF152" s="9"/>
      <c r="AG152" s="22">
        <v>0.61508200000000002</v>
      </c>
      <c r="AH152" s="22">
        <v>19.8659</v>
      </c>
      <c r="AI152" s="22">
        <v>-1.56128E-2</v>
      </c>
      <c r="AJ152" s="22">
        <v>142</v>
      </c>
      <c r="AK152" s="22">
        <v>0.61453199999999997</v>
      </c>
      <c r="AL152">
        <f t="shared" si="30"/>
        <v>19.275061728395059</v>
      </c>
      <c r="AM152">
        <f t="shared" si="31"/>
        <v>11.85574351802469</v>
      </c>
      <c r="AP152" s="9"/>
      <c r="AQ152" s="22">
        <v>1.01501</v>
      </c>
      <c r="AR152" s="22">
        <v>25.203800000000001</v>
      </c>
      <c r="AS152" s="22">
        <v>-1.5042099999999999E-2</v>
      </c>
      <c r="AT152" s="22">
        <v>142</v>
      </c>
      <c r="AU152" s="22">
        <v>1.0141</v>
      </c>
      <c r="AV152">
        <f t="shared" si="32"/>
        <v>18.570493827160494</v>
      </c>
      <c r="AW152">
        <f t="shared" si="33"/>
        <v>18.849236939506174</v>
      </c>
      <c r="AX152" s="9"/>
      <c r="AY152" s="22">
        <v>0.61508200000000002</v>
      </c>
      <c r="AZ152" s="22">
        <v>28.882000000000001</v>
      </c>
      <c r="BA152" s="22">
        <v>-1.56189E-2</v>
      </c>
      <c r="BB152" s="22">
        <v>142</v>
      </c>
      <c r="BC152" s="22">
        <v>0.61447099999999999</v>
      </c>
      <c r="BD152">
        <f t="shared" si="34"/>
        <v>19.282592592592589</v>
      </c>
      <c r="BE152">
        <f t="shared" si="35"/>
        <v>11.860375617037036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1.0099800000000001</v>
      </c>
      <c r="H153" s="22">
        <v>7.1194899999999999</v>
      </c>
      <c r="I153" s="22">
        <v>-1.49994E-2</v>
      </c>
      <c r="J153" s="22">
        <v>143</v>
      </c>
      <c r="K153" s="22">
        <v>1.00922</v>
      </c>
      <c r="L153">
        <f t="shared" si="24"/>
        <v>18.517777777777777</v>
      </c>
      <c r="M153">
        <f t="shared" si="25"/>
        <v>18.702585200000001</v>
      </c>
      <c r="N153" s="9"/>
      <c r="O153" s="22">
        <v>0.62011700000000003</v>
      </c>
      <c r="P153" s="22">
        <v>10.797700000000001</v>
      </c>
      <c r="Q153" s="22">
        <v>-1.5539600000000001E-2</v>
      </c>
      <c r="R153" s="22">
        <v>143</v>
      </c>
      <c r="S153" s="22">
        <v>0.61938499999999996</v>
      </c>
      <c r="T153">
        <f t="shared" si="26"/>
        <v>19.18469135802469</v>
      </c>
      <c r="U153">
        <f t="shared" si="27"/>
        <v>11.896753250864197</v>
      </c>
      <c r="X153" s="9"/>
      <c r="Y153" s="22">
        <v>1.0099800000000001</v>
      </c>
      <c r="Z153" s="22">
        <v>16.197700000000001</v>
      </c>
      <c r="AA153" s="22">
        <v>-1.5124500000000001E-2</v>
      </c>
      <c r="AB153" s="22">
        <v>143</v>
      </c>
      <c r="AC153" s="22">
        <v>1.00861</v>
      </c>
      <c r="AD153">
        <f t="shared" si="28"/>
        <v>18.672222222222221</v>
      </c>
      <c r="AE153">
        <f t="shared" si="29"/>
        <v>18.858571000000001</v>
      </c>
      <c r="AF153" s="9"/>
      <c r="AG153" s="22">
        <v>0.62011700000000003</v>
      </c>
      <c r="AH153" s="22">
        <v>19.875900000000001</v>
      </c>
      <c r="AI153" s="22">
        <v>-1.56036E-2</v>
      </c>
      <c r="AJ153" s="22">
        <v>143</v>
      </c>
      <c r="AK153" s="22">
        <v>0.61950700000000003</v>
      </c>
      <c r="AL153">
        <f t="shared" si="30"/>
        <v>19.263703703703705</v>
      </c>
      <c r="AM153">
        <f t="shared" si="31"/>
        <v>11.945750149629632</v>
      </c>
      <c r="AP153" s="9"/>
      <c r="AQ153" s="22">
        <v>1.0099800000000001</v>
      </c>
      <c r="AR153" s="22">
        <v>25.213899999999999</v>
      </c>
      <c r="AS153" s="22">
        <v>-1.5048199999999999E-2</v>
      </c>
      <c r="AT153" s="22">
        <v>143</v>
      </c>
      <c r="AU153" s="22">
        <v>1.00922</v>
      </c>
      <c r="AV153">
        <f t="shared" si="32"/>
        <v>18.578024691358021</v>
      </c>
      <c r="AW153">
        <f t="shared" si="33"/>
        <v>18.763433377777776</v>
      </c>
      <c r="AX153" s="9"/>
      <c r="AY153" s="22">
        <v>0.62011700000000003</v>
      </c>
      <c r="AZ153" s="22">
        <v>28.892099999999999</v>
      </c>
      <c r="BA153" s="22">
        <v>-1.56189E-2</v>
      </c>
      <c r="BB153" s="22">
        <v>143</v>
      </c>
      <c r="BC153" s="22">
        <v>0.61935399999999996</v>
      </c>
      <c r="BD153">
        <f t="shared" si="34"/>
        <v>19.282592592592589</v>
      </c>
      <c r="BE153">
        <f t="shared" si="35"/>
        <v>11.957463470740739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1.0049399999999999</v>
      </c>
      <c r="H154" s="22">
        <v>7.1295599999999997</v>
      </c>
      <c r="I154" s="22">
        <v>-1.50055E-2</v>
      </c>
      <c r="J154" s="22">
        <v>144</v>
      </c>
      <c r="K154" s="22">
        <v>1.0037199999999999</v>
      </c>
      <c r="L154">
        <f t="shared" si="24"/>
        <v>18.525308641975307</v>
      </c>
      <c r="M154">
        <f t="shared" si="25"/>
        <v>18.616823666666665</v>
      </c>
      <c r="N154" s="9"/>
      <c r="O154" s="22">
        <v>0.62515299999999996</v>
      </c>
      <c r="P154" s="22">
        <v>10.8078</v>
      </c>
      <c r="Q154" s="22">
        <v>-1.55365E-2</v>
      </c>
      <c r="R154" s="22">
        <v>144</v>
      </c>
      <c r="S154" s="22">
        <v>0.62451199999999996</v>
      </c>
      <c r="T154">
        <f t="shared" si="26"/>
        <v>19.180864197530862</v>
      </c>
      <c r="U154">
        <f t="shared" si="27"/>
        <v>11.99097479567901</v>
      </c>
      <c r="X154" s="9"/>
      <c r="Y154" s="22">
        <v>1.0049399999999999</v>
      </c>
      <c r="Z154" s="22">
        <v>16.207799999999999</v>
      </c>
      <c r="AA154" s="22">
        <v>-1.5130599999999999E-2</v>
      </c>
      <c r="AB154" s="22">
        <v>144</v>
      </c>
      <c r="AC154" s="22">
        <v>1.0037199999999999</v>
      </c>
      <c r="AD154">
        <f t="shared" si="28"/>
        <v>18.679753086419751</v>
      </c>
      <c r="AE154">
        <f t="shared" si="29"/>
        <v>18.772031066666663</v>
      </c>
      <c r="AF154" s="9"/>
      <c r="AG154" s="22">
        <v>0.62515299999999996</v>
      </c>
      <c r="AH154" s="22">
        <v>19.885999999999999</v>
      </c>
      <c r="AI154" s="22">
        <v>-1.55975E-2</v>
      </c>
      <c r="AJ154" s="22">
        <v>144</v>
      </c>
      <c r="AK154" s="22">
        <v>0.62426800000000005</v>
      </c>
      <c r="AL154">
        <f t="shared" si="30"/>
        <v>19.256172839506171</v>
      </c>
      <c r="AM154">
        <f t="shared" si="31"/>
        <v>12.0380542191358</v>
      </c>
      <c r="AP154" s="9"/>
      <c r="AQ154" s="22">
        <v>1.0049399999999999</v>
      </c>
      <c r="AR154" s="22">
        <v>25.224</v>
      </c>
      <c r="AS154" s="22">
        <v>-1.50574E-2</v>
      </c>
      <c r="AT154" s="22">
        <v>144</v>
      </c>
      <c r="AU154" s="22">
        <v>1.00464</v>
      </c>
      <c r="AV154">
        <f t="shared" si="32"/>
        <v>18.589382716049382</v>
      </c>
      <c r="AW154">
        <f t="shared" si="33"/>
        <v>18.681214266666665</v>
      </c>
      <c r="AX154" s="9"/>
      <c r="AY154" s="22">
        <v>0.62515299999999996</v>
      </c>
      <c r="AZ154" s="22">
        <v>28.902100000000001</v>
      </c>
      <c r="BA154" s="22">
        <v>-1.56128E-2</v>
      </c>
      <c r="BB154" s="22">
        <v>144</v>
      </c>
      <c r="BC154" s="22">
        <v>0.62451199999999996</v>
      </c>
      <c r="BD154">
        <f t="shared" si="34"/>
        <v>19.275061728395059</v>
      </c>
      <c r="BE154">
        <f t="shared" si="35"/>
        <v>12.049862664691355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0.99990800000000002</v>
      </c>
      <c r="H155" s="22">
        <v>7.1396300000000004</v>
      </c>
      <c r="I155" s="22">
        <v>-1.5008499999999999E-2</v>
      </c>
      <c r="J155" s="22">
        <v>145</v>
      </c>
      <c r="K155" s="22">
        <v>0.99945099999999998</v>
      </c>
      <c r="L155">
        <f t="shared" si="24"/>
        <v>18.529012345679011</v>
      </c>
      <c r="M155">
        <f t="shared" si="25"/>
        <v>18.527307676543209</v>
      </c>
      <c r="N155" s="9"/>
      <c r="O155" s="22">
        <v>0.63018799999999997</v>
      </c>
      <c r="P155" s="22">
        <v>10.8178</v>
      </c>
      <c r="Q155" s="22">
        <v>-1.55304E-2</v>
      </c>
      <c r="R155" s="22">
        <v>145</v>
      </c>
      <c r="S155" s="22">
        <v>0.62954699999999997</v>
      </c>
      <c r="T155">
        <f t="shared" si="26"/>
        <v>19.173333333333332</v>
      </c>
      <c r="U155">
        <f t="shared" si="27"/>
        <v>12.082804586666665</v>
      </c>
      <c r="X155" s="9"/>
      <c r="Y155" s="22">
        <v>0.99990800000000002</v>
      </c>
      <c r="Z155" s="22">
        <v>16.2178</v>
      </c>
      <c r="AA155" s="22">
        <v>-1.51398E-2</v>
      </c>
      <c r="AB155" s="22">
        <v>145</v>
      </c>
      <c r="AC155" s="22">
        <v>0.99883999999999995</v>
      </c>
      <c r="AD155">
        <f t="shared" si="28"/>
        <v>18.691111111111109</v>
      </c>
      <c r="AE155">
        <f t="shared" si="29"/>
        <v>18.689391528888887</v>
      </c>
      <c r="AF155" s="9"/>
      <c r="AG155" s="22">
        <v>0.63018799999999997</v>
      </c>
      <c r="AH155" s="22">
        <v>19.896100000000001</v>
      </c>
      <c r="AI155" s="22">
        <v>-1.55975E-2</v>
      </c>
      <c r="AJ155" s="22">
        <v>145</v>
      </c>
      <c r="AK155" s="22">
        <v>0.62942500000000001</v>
      </c>
      <c r="AL155">
        <f t="shared" si="30"/>
        <v>19.256172839506171</v>
      </c>
      <c r="AM155">
        <f t="shared" si="31"/>
        <v>12.135009049382715</v>
      </c>
      <c r="AP155" s="9"/>
      <c r="AQ155" s="22">
        <v>0.99990800000000002</v>
      </c>
      <c r="AR155" s="22">
        <v>25.234000000000002</v>
      </c>
      <c r="AS155" s="22">
        <v>-1.50604E-2</v>
      </c>
      <c r="AT155" s="22">
        <v>145</v>
      </c>
      <c r="AU155" s="22">
        <v>0.99945099999999998</v>
      </c>
      <c r="AV155">
        <f t="shared" si="32"/>
        <v>18.593086419753085</v>
      </c>
      <c r="AW155">
        <f t="shared" si="33"/>
        <v>18.591375855802468</v>
      </c>
      <c r="AX155" s="9"/>
      <c r="AY155" s="22">
        <v>0.63018799999999997</v>
      </c>
      <c r="AZ155" s="22">
        <v>28.912199999999999</v>
      </c>
      <c r="BA155" s="22">
        <v>-1.5609700000000001E-2</v>
      </c>
      <c r="BB155" s="22">
        <v>145</v>
      </c>
      <c r="BC155" s="22">
        <v>0.62948599999999999</v>
      </c>
      <c r="BD155">
        <f t="shared" si="34"/>
        <v>19.271234567901235</v>
      </c>
      <c r="BE155">
        <f t="shared" si="35"/>
        <v>12.144500769876544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0.99487300000000001</v>
      </c>
      <c r="H156" s="22">
        <v>7.1497000000000002</v>
      </c>
      <c r="I156" s="22">
        <v>-1.5014599999999999E-2</v>
      </c>
      <c r="J156" s="22">
        <v>146</v>
      </c>
      <c r="K156" s="22">
        <v>0.99365199999999998</v>
      </c>
      <c r="L156">
        <f t="shared" si="24"/>
        <v>18.536543209876541</v>
      </c>
      <c r="M156">
        <f t="shared" si="25"/>
        <v>18.441506352839504</v>
      </c>
      <c r="N156" s="9"/>
      <c r="O156" s="22">
        <v>0.63522299999999998</v>
      </c>
      <c r="P156" s="22">
        <v>10.8279</v>
      </c>
      <c r="Q156" s="22">
        <v>-1.55243E-2</v>
      </c>
      <c r="R156" s="22">
        <v>146</v>
      </c>
      <c r="S156" s="22">
        <v>0.63449100000000003</v>
      </c>
      <c r="T156">
        <f t="shared" si="26"/>
        <v>19.165802469135802</v>
      </c>
      <c r="U156">
        <f t="shared" si="27"/>
        <v>12.174558541851852</v>
      </c>
      <c r="X156" s="9"/>
      <c r="Y156" s="22">
        <v>0.99487300000000001</v>
      </c>
      <c r="Z156" s="22">
        <v>16.227900000000002</v>
      </c>
      <c r="AA156" s="22">
        <v>-1.51459E-2</v>
      </c>
      <c r="AB156" s="22">
        <v>146</v>
      </c>
      <c r="AC156" s="22">
        <v>0.99395800000000001</v>
      </c>
      <c r="AD156">
        <f t="shared" si="28"/>
        <v>18.698641975308643</v>
      </c>
      <c r="AE156">
        <f t="shared" si="29"/>
        <v>18.602774037901234</v>
      </c>
      <c r="AF156" s="9"/>
      <c r="AG156" s="22">
        <v>0.63522299999999998</v>
      </c>
      <c r="AH156" s="22">
        <v>19.906099999999999</v>
      </c>
      <c r="AI156" s="22">
        <v>-1.55914E-2</v>
      </c>
      <c r="AJ156" s="22">
        <v>146</v>
      </c>
      <c r="AK156" s="22">
        <v>0.63500999999999996</v>
      </c>
      <c r="AL156">
        <f t="shared" si="30"/>
        <v>19.24864197530864</v>
      </c>
      <c r="AM156">
        <f t="shared" si="31"/>
        <v>12.22718010148148</v>
      </c>
      <c r="AP156" s="9"/>
      <c r="AQ156" s="22">
        <v>0.99487300000000001</v>
      </c>
      <c r="AR156" s="22">
        <v>25.2441</v>
      </c>
      <c r="AS156" s="22">
        <v>-1.5069600000000001E-2</v>
      </c>
      <c r="AT156" s="22">
        <v>146</v>
      </c>
      <c r="AU156" s="22">
        <v>0.99456800000000001</v>
      </c>
      <c r="AV156">
        <f t="shared" si="32"/>
        <v>18.604444444444443</v>
      </c>
      <c r="AW156">
        <f t="shared" si="33"/>
        <v>18.509059457777777</v>
      </c>
      <c r="AX156" s="9"/>
      <c r="AY156" s="22">
        <v>0.63522299999999998</v>
      </c>
      <c r="AZ156" s="22">
        <v>28.9223</v>
      </c>
      <c r="BA156" s="22">
        <v>-1.56036E-2</v>
      </c>
      <c r="BB156" s="22">
        <v>146</v>
      </c>
      <c r="BC156" s="22">
        <v>0.634552</v>
      </c>
      <c r="BD156">
        <f t="shared" si="34"/>
        <v>19.263703703703705</v>
      </c>
      <c r="BE156">
        <f t="shared" si="35"/>
        <v>12.236747657777778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0.989838</v>
      </c>
      <c r="H157" s="22">
        <v>7.15977</v>
      </c>
      <c r="I157" s="22">
        <v>-1.5020800000000001E-2</v>
      </c>
      <c r="J157" s="22">
        <v>147</v>
      </c>
      <c r="K157" s="22">
        <v>0.98968500000000004</v>
      </c>
      <c r="L157">
        <f t="shared" si="24"/>
        <v>18.544197530864199</v>
      </c>
      <c r="M157">
        <f t="shared" si="25"/>
        <v>18.355751395555558</v>
      </c>
      <c r="N157" s="9"/>
      <c r="O157" s="22">
        <v>0.64025900000000002</v>
      </c>
      <c r="P157" s="22">
        <v>10.837999999999999</v>
      </c>
      <c r="Q157" s="22">
        <v>-1.5518199999999999E-2</v>
      </c>
      <c r="R157" s="22">
        <v>147</v>
      </c>
      <c r="S157" s="22">
        <v>0.63970899999999997</v>
      </c>
      <c r="T157">
        <f t="shared" si="26"/>
        <v>19.158271604938271</v>
      </c>
      <c r="U157">
        <f t="shared" si="27"/>
        <v>12.266255819506172</v>
      </c>
      <c r="X157" s="9"/>
      <c r="Y157" s="22">
        <v>0.989838</v>
      </c>
      <c r="Z157" s="22">
        <v>16.238</v>
      </c>
      <c r="AA157" s="22">
        <v>-1.5152000000000001E-2</v>
      </c>
      <c r="AB157" s="22">
        <v>147</v>
      </c>
      <c r="AC157" s="22">
        <v>0.98877000000000004</v>
      </c>
      <c r="AD157">
        <f t="shared" si="28"/>
        <v>18.706172839506173</v>
      </c>
      <c r="AE157">
        <f t="shared" si="29"/>
        <v>18.516080711111112</v>
      </c>
      <c r="AF157" s="9"/>
      <c r="AG157" s="22">
        <v>0.64025900000000002</v>
      </c>
      <c r="AH157" s="22">
        <v>19.9162</v>
      </c>
      <c r="AI157" s="22">
        <v>-1.5588400000000001E-2</v>
      </c>
      <c r="AJ157" s="22">
        <v>147</v>
      </c>
      <c r="AK157" s="22">
        <v>0.63977099999999998</v>
      </c>
      <c r="AL157">
        <f t="shared" si="30"/>
        <v>19.244938271604937</v>
      </c>
      <c r="AM157">
        <f t="shared" si="31"/>
        <v>12.321744932839506</v>
      </c>
      <c r="AP157" s="9"/>
      <c r="AQ157" s="22">
        <v>0.989838</v>
      </c>
      <c r="AR157" s="22">
        <v>25.254200000000001</v>
      </c>
      <c r="AS157" s="22">
        <v>-1.50787E-2</v>
      </c>
      <c r="AT157" s="22">
        <v>147</v>
      </c>
      <c r="AU157" s="22">
        <v>0.98907500000000004</v>
      </c>
      <c r="AV157">
        <f t="shared" si="32"/>
        <v>18.61567901234568</v>
      </c>
      <c r="AW157">
        <f t="shared" si="33"/>
        <v>18.426506482222223</v>
      </c>
      <c r="AX157" s="9"/>
      <c r="AY157" s="22">
        <v>0.64025900000000002</v>
      </c>
      <c r="AZ157" s="22">
        <v>28.932400000000001</v>
      </c>
      <c r="BA157" s="22">
        <v>-1.5594500000000001E-2</v>
      </c>
      <c r="BB157" s="22">
        <v>147</v>
      </c>
      <c r="BC157" s="22">
        <v>0.63961800000000002</v>
      </c>
      <c r="BD157">
        <f t="shared" si="34"/>
        <v>19.252469135802468</v>
      </c>
      <c r="BE157">
        <f t="shared" si="35"/>
        <v>12.326566636419752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0.98480199999999996</v>
      </c>
      <c r="H158" s="22">
        <v>7.1698399999999998</v>
      </c>
      <c r="I158" s="22">
        <v>-1.5029900000000001E-2</v>
      </c>
      <c r="J158" s="22">
        <v>148</v>
      </c>
      <c r="K158" s="22">
        <v>0.98358199999999996</v>
      </c>
      <c r="L158">
        <f t="shared" si="24"/>
        <v>18.555432098765429</v>
      </c>
      <c r="M158">
        <f t="shared" si="25"/>
        <v>18.273426641728392</v>
      </c>
      <c r="N158" s="9"/>
      <c r="O158" s="22">
        <v>0.64529400000000003</v>
      </c>
      <c r="P158" s="22">
        <v>10.848000000000001</v>
      </c>
      <c r="Q158" s="22">
        <v>-1.5512099999999999E-2</v>
      </c>
      <c r="R158" s="22">
        <v>148</v>
      </c>
      <c r="S158" s="22">
        <v>0.64471400000000001</v>
      </c>
      <c r="T158">
        <f t="shared" si="26"/>
        <v>19.150740740740741</v>
      </c>
      <c r="U158">
        <f t="shared" si="27"/>
        <v>12.357858095555557</v>
      </c>
      <c r="X158" s="9"/>
      <c r="Y158" s="22">
        <v>0.98480199999999996</v>
      </c>
      <c r="Z158" s="22">
        <v>16.248000000000001</v>
      </c>
      <c r="AA158" s="22">
        <v>-1.51611E-2</v>
      </c>
      <c r="AB158" s="22">
        <v>148</v>
      </c>
      <c r="AC158" s="22">
        <v>0.98327600000000004</v>
      </c>
      <c r="AD158">
        <f t="shared" si="28"/>
        <v>18.717407407407403</v>
      </c>
      <c r="AE158">
        <f t="shared" si="29"/>
        <v>18.432940249629624</v>
      </c>
      <c r="AF158" s="9"/>
      <c r="AG158" s="22">
        <v>0.64529400000000003</v>
      </c>
      <c r="AH158" s="22">
        <v>19.926300000000001</v>
      </c>
      <c r="AI158" s="22">
        <v>-1.55792E-2</v>
      </c>
      <c r="AJ158" s="22">
        <v>148</v>
      </c>
      <c r="AK158" s="22">
        <v>0.64462299999999995</v>
      </c>
      <c r="AL158">
        <f t="shared" si="30"/>
        <v>19.233580246913579</v>
      </c>
      <c r="AM158">
        <f t="shared" si="31"/>
        <v>12.411313931851852</v>
      </c>
      <c r="AP158" s="9"/>
      <c r="AQ158" s="22">
        <v>0.98480199999999996</v>
      </c>
      <c r="AR158" s="22">
        <v>25.264199999999999</v>
      </c>
      <c r="AS158" s="22">
        <v>-1.5084800000000001E-2</v>
      </c>
      <c r="AT158" s="22">
        <v>148</v>
      </c>
      <c r="AU158" s="22">
        <v>0.98388699999999996</v>
      </c>
      <c r="AV158">
        <f t="shared" si="32"/>
        <v>18.623209876543207</v>
      </c>
      <c r="AW158">
        <f t="shared" si="33"/>
        <v>18.340174332839503</v>
      </c>
      <c r="AX158" s="9"/>
      <c r="AY158" s="22">
        <v>0.64529400000000003</v>
      </c>
      <c r="AZ158" s="22">
        <v>28.942399999999999</v>
      </c>
      <c r="BA158" s="22">
        <v>-1.5588400000000001E-2</v>
      </c>
      <c r="BB158" s="22">
        <v>148</v>
      </c>
      <c r="BC158" s="22">
        <v>0.64462299999999995</v>
      </c>
      <c r="BD158">
        <f t="shared" si="34"/>
        <v>19.244938271604937</v>
      </c>
      <c r="BE158">
        <f t="shared" si="35"/>
        <v>12.418643197037037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0.97976700000000005</v>
      </c>
      <c r="H159" s="22">
        <v>7.1799099999999996</v>
      </c>
      <c r="I159" s="22">
        <v>-1.5036000000000001E-2</v>
      </c>
      <c r="J159" s="22">
        <v>149</v>
      </c>
      <c r="K159" s="22">
        <v>0.97900399999999999</v>
      </c>
      <c r="L159">
        <f t="shared" si="24"/>
        <v>18.562962962962963</v>
      </c>
      <c r="M159">
        <f t="shared" si="25"/>
        <v>18.187378533333334</v>
      </c>
      <c r="N159" s="9"/>
      <c r="O159" s="22">
        <v>0.65032999999999996</v>
      </c>
      <c r="P159" s="22">
        <v>10.8581</v>
      </c>
      <c r="Q159" s="22">
        <v>-1.5506000000000001E-2</v>
      </c>
      <c r="R159" s="22">
        <v>149</v>
      </c>
      <c r="S159" s="22">
        <v>0.64956700000000001</v>
      </c>
      <c r="T159">
        <f t="shared" si="26"/>
        <v>19.14320987654321</v>
      </c>
      <c r="U159">
        <f t="shared" si="27"/>
        <v>12.449403679012345</v>
      </c>
      <c r="X159" s="9"/>
      <c r="Y159" s="22">
        <v>0.97976700000000005</v>
      </c>
      <c r="Z159" s="22">
        <v>16.258099999999999</v>
      </c>
      <c r="AA159" s="22">
        <v>-1.51672E-2</v>
      </c>
      <c r="AB159" s="22">
        <v>149</v>
      </c>
      <c r="AC159" s="22">
        <v>0.97869899999999999</v>
      </c>
      <c r="AD159">
        <f t="shared" si="28"/>
        <v>18.724938271604938</v>
      </c>
      <c r="AE159">
        <f t="shared" si="29"/>
        <v>18.346076595555555</v>
      </c>
      <c r="AF159" s="9"/>
      <c r="AG159" s="22">
        <v>0.65032999999999996</v>
      </c>
      <c r="AH159" s="22">
        <v>19.936399999999999</v>
      </c>
      <c r="AI159" s="22">
        <v>-1.55762E-2</v>
      </c>
      <c r="AJ159" s="22">
        <v>149</v>
      </c>
      <c r="AK159" s="22">
        <v>0.64975000000000005</v>
      </c>
      <c r="AL159">
        <f t="shared" si="30"/>
        <v>19.229876543209876</v>
      </c>
      <c r="AM159">
        <f t="shared" si="31"/>
        <v>12.505765612345678</v>
      </c>
      <c r="AP159" s="9"/>
      <c r="AQ159" s="22">
        <v>0.97976700000000005</v>
      </c>
      <c r="AR159" s="22">
        <v>25.2743</v>
      </c>
      <c r="AS159" s="22">
        <v>-1.5090900000000001E-2</v>
      </c>
      <c r="AT159" s="22">
        <v>149</v>
      </c>
      <c r="AU159" s="22">
        <v>0.97900399999999999</v>
      </c>
      <c r="AV159">
        <f t="shared" si="32"/>
        <v>18.630740740740741</v>
      </c>
      <c r="AW159">
        <f t="shared" si="33"/>
        <v>18.253784963333334</v>
      </c>
      <c r="AX159" s="9"/>
      <c r="AY159" s="22">
        <v>0.65032999999999996</v>
      </c>
      <c r="AZ159" s="22">
        <v>28.952500000000001</v>
      </c>
      <c r="BA159" s="22">
        <v>-1.55823E-2</v>
      </c>
      <c r="BB159" s="22">
        <v>149</v>
      </c>
      <c r="BC159" s="22">
        <v>0.64987200000000001</v>
      </c>
      <c r="BD159">
        <f t="shared" si="34"/>
        <v>19.237407407407407</v>
      </c>
      <c r="BE159">
        <f t="shared" si="35"/>
        <v>12.510663159259257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0.97473100000000001</v>
      </c>
      <c r="H160" s="22">
        <v>7.1899800000000003</v>
      </c>
      <c r="I160" s="22">
        <v>-1.50391E-2</v>
      </c>
      <c r="J160" s="22">
        <v>150</v>
      </c>
      <c r="K160" s="22">
        <v>0.97351100000000002</v>
      </c>
      <c r="L160">
        <f t="shared" si="24"/>
        <v>18.566790123456791</v>
      </c>
      <c r="M160">
        <f t="shared" si="25"/>
        <v>18.097625903827161</v>
      </c>
      <c r="N160" s="9"/>
      <c r="O160" s="22">
        <v>0.65536499999999998</v>
      </c>
      <c r="P160" s="22">
        <v>10.8682</v>
      </c>
      <c r="Q160" s="22">
        <v>-1.54999E-2</v>
      </c>
      <c r="R160" s="22">
        <v>150</v>
      </c>
      <c r="S160" s="22">
        <v>0.65463300000000002</v>
      </c>
      <c r="T160">
        <f t="shared" si="26"/>
        <v>19.13567901234568</v>
      </c>
      <c r="U160">
        <f t="shared" si="27"/>
        <v>12.540854275925925</v>
      </c>
      <c r="X160" s="9"/>
      <c r="Y160" s="22">
        <v>0.97473100000000001</v>
      </c>
      <c r="Z160" s="22">
        <v>16.2682</v>
      </c>
      <c r="AA160" s="22">
        <v>-1.51764E-2</v>
      </c>
      <c r="AB160" s="22">
        <v>150</v>
      </c>
      <c r="AC160" s="22">
        <v>0.97351100000000002</v>
      </c>
      <c r="AD160">
        <f t="shared" si="28"/>
        <v>18.736296296296295</v>
      </c>
      <c r="AE160">
        <f t="shared" si="29"/>
        <v>18.262848825185184</v>
      </c>
      <c r="AF160" s="9"/>
      <c r="AG160" s="22">
        <v>0.65536499999999998</v>
      </c>
      <c r="AH160" s="22">
        <v>19.946400000000001</v>
      </c>
      <c r="AI160" s="22">
        <v>-1.55701E-2</v>
      </c>
      <c r="AJ160" s="22">
        <v>150</v>
      </c>
      <c r="AK160" s="22">
        <v>0.654694</v>
      </c>
      <c r="AL160">
        <f t="shared" si="30"/>
        <v>19.222345679012346</v>
      </c>
      <c r="AM160">
        <f t="shared" si="31"/>
        <v>12.597652575925926</v>
      </c>
      <c r="AP160" s="9"/>
      <c r="AQ160" s="22">
        <v>0.97473100000000001</v>
      </c>
      <c r="AR160" s="22">
        <v>25.284400000000002</v>
      </c>
      <c r="AS160" s="22">
        <v>-1.5096999999999999E-2</v>
      </c>
      <c r="AT160" s="22">
        <v>150</v>
      </c>
      <c r="AU160" s="22">
        <v>0.97412100000000001</v>
      </c>
      <c r="AV160">
        <f t="shared" si="32"/>
        <v>18.638271604938272</v>
      </c>
      <c r="AW160">
        <f t="shared" si="33"/>
        <v>18.167301119753088</v>
      </c>
      <c r="AX160" s="9"/>
      <c r="AY160" s="22">
        <v>0.65536499999999998</v>
      </c>
      <c r="AZ160" s="22">
        <v>28.962599999999998</v>
      </c>
      <c r="BA160" s="22">
        <v>-1.55762E-2</v>
      </c>
      <c r="BB160" s="22">
        <v>150</v>
      </c>
      <c r="BC160" s="22">
        <v>0.65481599999999995</v>
      </c>
      <c r="BD160">
        <f t="shared" si="34"/>
        <v>19.229876543209876</v>
      </c>
      <c r="BE160">
        <f t="shared" si="35"/>
        <v>12.60258804074074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0.969696</v>
      </c>
      <c r="H161" s="22">
        <v>7.2000599999999997</v>
      </c>
      <c r="I161" s="22">
        <v>-1.50452E-2</v>
      </c>
      <c r="J161" s="22">
        <v>151</v>
      </c>
      <c r="K161" s="22">
        <v>0.96832300000000004</v>
      </c>
      <c r="L161">
        <f t="shared" si="24"/>
        <v>18.574320987654321</v>
      </c>
      <c r="M161">
        <f t="shared" si="25"/>
        <v>18.011444764444445</v>
      </c>
      <c r="N161" s="9"/>
      <c r="O161" s="22">
        <v>0.66039999999999999</v>
      </c>
      <c r="P161" s="22">
        <v>10.878299999999999</v>
      </c>
      <c r="Q161" s="22">
        <v>-1.54938E-2</v>
      </c>
      <c r="R161" s="22">
        <v>151</v>
      </c>
      <c r="S161" s="22">
        <v>0.66012599999999999</v>
      </c>
      <c r="T161">
        <f t="shared" si="26"/>
        <v>19.128148148148149</v>
      </c>
      <c r="U161">
        <f t="shared" si="27"/>
        <v>12.632229037037037</v>
      </c>
      <c r="X161" s="9"/>
      <c r="Y161" s="22">
        <v>0.969696</v>
      </c>
      <c r="Z161" s="22">
        <v>16.278300000000002</v>
      </c>
      <c r="AA161" s="22">
        <v>-1.51825E-2</v>
      </c>
      <c r="AB161" s="22">
        <v>151</v>
      </c>
      <c r="AC161" s="22">
        <v>0.96832300000000004</v>
      </c>
      <c r="AD161">
        <f t="shared" si="28"/>
        <v>18.743827160493826</v>
      </c>
      <c r="AE161">
        <f t="shared" si="29"/>
        <v>18.175814222222222</v>
      </c>
      <c r="AF161" s="9"/>
      <c r="AG161" s="22">
        <v>0.66039999999999999</v>
      </c>
      <c r="AH161" s="22">
        <v>19.956499999999998</v>
      </c>
      <c r="AI161" s="22">
        <v>-1.5566999999999999E-2</v>
      </c>
      <c r="AJ161" s="22">
        <v>151</v>
      </c>
      <c r="AK161" s="22">
        <v>0.65963700000000003</v>
      </c>
      <c r="AL161">
        <f t="shared" si="30"/>
        <v>19.218518518518518</v>
      </c>
      <c r="AM161">
        <f t="shared" si="31"/>
        <v>12.691909629629629</v>
      </c>
      <c r="AP161" s="9"/>
      <c r="AQ161" s="22">
        <v>0.969696</v>
      </c>
      <c r="AR161" s="22">
        <v>25.294499999999999</v>
      </c>
      <c r="AS161" s="22">
        <v>-1.51031E-2</v>
      </c>
      <c r="AT161" s="22">
        <v>151</v>
      </c>
      <c r="AU161" s="22">
        <v>0.96862800000000004</v>
      </c>
      <c r="AV161">
        <f t="shared" si="32"/>
        <v>18.645802469135798</v>
      </c>
      <c r="AW161">
        <f t="shared" si="33"/>
        <v>18.080760071111108</v>
      </c>
      <c r="AX161" s="9"/>
      <c r="AY161" s="22">
        <v>0.66039999999999999</v>
      </c>
      <c r="AZ161" s="22">
        <v>28.9726</v>
      </c>
      <c r="BA161" s="22">
        <v>-1.55701E-2</v>
      </c>
      <c r="BB161" s="22">
        <v>151</v>
      </c>
      <c r="BC161" s="22">
        <v>0.65966800000000003</v>
      </c>
      <c r="BD161">
        <f t="shared" si="34"/>
        <v>19.222345679012346</v>
      </c>
      <c r="BE161">
        <f t="shared" si="35"/>
        <v>12.694437086419752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0.96466099999999999</v>
      </c>
      <c r="H162" s="22">
        <v>7.2101300000000004</v>
      </c>
      <c r="I162" s="22">
        <v>-1.50543E-2</v>
      </c>
      <c r="J162" s="22">
        <v>152</v>
      </c>
      <c r="K162" s="22">
        <v>0.96374499999999996</v>
      </c>
      <c r="L162">
        <f t="shared" si="24"/>
        <v>18.585555555555555</v>
      </c>
      <c r="M162">
        <f t="shared" si="25"/>
        <v>17.928760607777775</v>
      </c>
      <c r="N162" s="9"/>
      <c r="O162" s="22">
        <v>0.66543600000000003</v>
      </c>
      <c r="P162" s="22">
        <v>10.888299999999999</v>
      </c>
      <c r="Q162" s="22">
        <v>-1.54877E-2</v>
      </c>
      <c r="R162" s="22">
        <v>152</v>
      </c>
      <c r="S162" s="22">
        <v>0.66470300000000004</v>
      </c>
      <c r="T162">
        <f t="shared" si="26"/>
        <v>19.120617283950615</v>
      </c>
      <c r="U162">
        <f t="shared" si="27"/>
        <v>12.723547082962963</v>
      </c>
      <c r="X162" s="9"/>
      <c r="Y162" s="22">
        <v>0.96466099999999999</v>
      </c>
      <c r="Z162" s="22">
        <v>16.2883</v>
      </c>
      <c r="AA162" s="22">
        <v>-1.5191700000000001E-2</v>
      </c>
      <c r="AB162" s="22">
        <v>152</v>
      </c>
      <c r="AC162" s="22">
        <v>0.96343999999999996</v>
      </c>
      <c r="AD162">
        <f t="shared" si="28"/>
        <v>18.755185185185184</v>
      </c>
      <c r="AE162">
        <f t="shared" si="29"/>
        <v>18.092395695925923</v>
      </c>
      <c r="AF162" s="9"/>
      <c r="AG162" s="22">
        <v>0.66543600000000003</v>
      </c>
      <c r="AH162" s="22">
        <v>19.9666</v>
      </c>
      <c r="AI162" s="22">
        <v>-1.5560900000000001E-2</v>
      </c>
      <c r="AJ162" s="22">
        <v>152</v>
      </c>
      <c r="AK162" s="22">
        <v>0.66464199999999996</v>
      </c>
      <c r="AL162">
        <f t="shared" si="30"/>
        <v>19.210987654320988</v>
      </c>
      <c r="AM162">
        <f t="shared" si="31"/>
        <v>12.783682780740742</v>
      </c>
      <c r="AP162" s="9"/>
      <c r="AQ162" s="22">
        <v>0.96466099999999999</v>
      </c>
      <c r="AR162" s="22">
        <v>25.304500000000001</v>
      </c>
      <c r="AS162" s="22">
        <v>-1.5109300000000001E-2</v>
      </c>
      <c r="AT162" s="22">
        <v>152</v>
      </c>
      <c r="AU162" s="22">
        <v>0.96374499999999996</v>
      </c>
      <c r="AV162">
        <f t="shared" si="32"/>
        <v>18.653456790123457</v>
      </c>
      <c r="AW162">
        <f t="shared" si="33"/>
        <v>17.994262280617285</v>
      </c>
      <c r="AX162" s="9"/>
      <c r="AY162" s="22">
        <v>0.66543600000000003</v>
      </c>
      <c r="AZ162" s="22">
        <v>28.982700000000001</v>
      </c>
      <c r="BA162" s="22">
        <v>-1.5564E-2</v>
      </c>
      <c r="BB162" s="22">
        <v>152</v>
      </c>
      <c r="BC162" s="22">
        <v>0.664856</v>
      </c>
      <c r="BD162">
        <f t="shared" si="34"/>
        <v>19.214814814814812</v>
      </c>
      <c r="BE162">
        <f t="shared" si="35"/>
        <v>12.78622951111111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0.95962499999999995</v>
      </c>
      <c r="H163" s="22">
        <v>7.2202000000000002</v>
      </c>
      <c r="I163" s="22">
        <v>-1.5063500000000001E-2</v>
      </c>
      <c r="J163" s="22">
        <v>153</v>
      </c>
      <c r="K163" s="22">
        <v>0.95825199999999999</v>
      </c>
      <c r="L163">
        <f t="shared" si="24"/>
        <v>18.596913580246913</v>
      </c>
      <c r="M163">
        <f t="shared" si="25"/>
        <v>17.846063194444444</v>
      </c>
      <c r="N163" s="9"/>
      <c r="O163" s="22">
        <v>0.67047100000000004</v>
      </c>
      <c r="P163" s="22">
        <v>10.898400000000001</v>
      </c>
      <c r="Q163" s="22">
        <v>-1.5484599999999999E-2</v>
      </c>
      <c r="R163" s="22">
        <v>153</v>
      </c>
      <c r="S163" s="22">
        <v>0.66986100000000004</v>
      </c>
      <c r="T163">
        <f t="shared" si="26"/>
        <v>19.116790123456788</v>
      </c>
      <c r="U163">
        <f t="shared" si="27"/>
        <v>12.817253390864197</v>
      </c>
      <c r="X163" s="9"/>
      <c r="Y163" s="22">
        <v>0.95962499999999995</v>
      </c>
      <c r="Z163" s="22">
        <v>16.298400000000001</v>
      </c>
      <c r="AA163" s="22">
        <v>-1.51947E-2</v>
      </c>
      <c r="AB163" s="22">
        <v>153</v>
      </c>
      <c r="AC163" s="22">
        <v>0.95855699999999999</v>
      </c>
      <c r="AD163">
        <f t="shared" si="28"/>
        <v>18.758888888888887</v>
      </c>
      <c r="AE163">
        <f t="shared" si="29"/>
        <v>18.001498749999996</v>
      </c>
      <c r="AF163" s="9"/>
      <c r="AG163" s="22">
        <v>0.67047100000000004</v>
      </c>
      <c r="AH163" s="22">
        <v>19.976600000000001</v>
      </c>
      <c r="AI163" s="22">
        <v>-1.5554800000000001E-2</v>
      </c>
      <c r="AJ163" s="22">
        <v>153</v>
      </c>
      <c r="AK163" s="22">
        <v>0.66995199999999999</v>
      </c>
      <c r="AL163">
        <f t="shared" si="30"/>
        <v>19.203456790123457</v>
      </c>
      <c r="AM163">
        <f t="shared" si="31"/>
        <v>12.875360877530865</v>
      </c>
      <c r="AP163" s="9"/>
      <c r="AQ163" s="22">
        <v>0.95962499999999995</v>
      </c>
      <c r="AR163" s="22">
        <v>25.314599999999999</v>
      </c>
      <c r="AS163" s="22">
        <v>-1.5115399999999999E-2</v>
      </c>
      <c r="AT163" s="22">
        <v>153</v>
      </c>
      <c r="AU163" s="22">
        <v>0.95886199999999999</v>
      </c>
      <c r="AV163">
        <f t="shared" si="32"/>
        <v>18.660987654320987</v>
      </c>
      <c r="AW163">
        <f t="shared" si="33"/>
        <v>17.907550277777776</v>
      </c>
      <c r="AX163" s="9"/>
      <c r="AY163" s="22">
        <v>0.67047100000000004</v>
      </c>
      <c r="AZ163" s="22">
        <v>28.992799999999999</v>
      </c>
      <c r="BA163" s="22">
        <v>-1.5554800000000001E-2</v>
      </c>
      <c r="BB163" s="22">
        <v>153</v>
      </c>
      <c r="BC163" s="22">
        <v>0.66976899999999995</v>
      </c>
      <c r="BD163">
        <f t="shared" si="34"/>
        <v>19.203456790123457</v>
      </c>
      <c r="BE163">
        <f t="shared" si="35"/>
        <v>12.875360877530865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0.95459000000000005</v>
      </c>
      <c r="H164" s="22">
        <v>7.23027</v>
      </c>
      <c r="I164" s="22">
        <v>-1.5075699999999999E-2</v>
      </c>
      <c r="J164" s="22">
        <v>154</v>
      </c>
      <c r="K164" s="22">
        <v>0.95336900000000002</v>
      </c>
      <c r="L164">
        <f t="shared" si="24"/>
        <v>18.611975308641973</v>
      </c>
      <c r="M164">
        <f t="shared" si="25"/>
        <v>17.766805509876541</v>
      </c>
      <c r="N164" s="9"/>
      <c r="O164" s="22">
        <v>0.67550699999999997</v>
      </c>
      <c r="P164" s="22">
        <v>10.9085</v>
      </c>
      <c r="Q164" s="22">
        <v>-1.54816E-2</v>
      </c>
      <c r="R164" s="22">
        <v>154</v>
      </c>
      <c r="S164" s="22">
        <v>0.67474400000000001</v>
      </c>
      <c r="T164">
        <f t="shared" si="26"/>
        <v>19.113086419753085</v>
      </c>
      <c r="U164">
        <f t="shared" si="27"/>
        <v>12.911023668148147</v>
      </c>
      <c r="X164" s="9"/>
      <c r="Y164" s="22">
        <v>0.95459000000000005</v>
      </c>
      <c r="Z164" s="22">
        <v>16.308499999999999</v>
      </c>
      <c r="AA164" s="22">
        <v>-1.5203899999999999E-2</v>
      </c>
      <c r="AB164" s="22">
        <v>154</v>
      </c>
      <c r="AC164" s="22">
        <v>0.95367400000000002</v>
      </c>
      <c r="AD164">
        <f t="shared" si="28"/>
        <v>18.770246913580245</v>
      </c>
      <c r="AE164">
        <f t="shared" si="29"/>
        <v>17.917890001234568</v>
      </c>
      <c r="AF164" s="9"/>
      <c r="AG164" s="22">
        <v>0.67550699999999997</v>
      </c>
      <c r="AH164" s="22">
        <v>19.986699999999999</v>
      </c>
      <c r="AI164" s="22">
        <v>-1.5551799999999999E-2</v>
      </c>
      <c r="AJ164" s="22">
        <v>154</v>
      </c>
      <c r="AK164" s="22">
        <v>0.67498800000000003</v>
      </c>
      <c r="AL164">
        <f t="shared" si="30"/>
        <v>19.199753086419751</v>
      </c>
      <c r="AM164">
        <f t="shared" si="31"/>
        <v>12.969567608148147</v>
      </c>
      <c r="AP164" s="9"/>
      <c r="AQ164" s="22">
        <v>0.95459000000000005</v>
      </c>
      <c r="AR164" s="22">
        <v>25.3247</v>
      </c>
      <c r="AS164" s="22">
        <v>-1.51215E-2</v>
      </c>
      <c r="AT164" s="22">
        <v>154</v>
      </c>
      <c r="AU164" s="22">
        <v>0.95306400000000002</v>
      </c>
      <c r="AV164">
        <f t="shared" si="32"/>
        <v>18.668518518518518</v>
      </c>
      <c r="AW164">
        <f t="shared" si="33"/>
        <v>17.820781092592593</v>
      </c>
      <c r="AX164" s="9"/>
      <c r="AY164" s="22">
        <v>0.67550699999999997</v>
      </c>
      <c r="AZ164" s="22">
        <v>29.0029</v>
      </c>
      <c r="BA164" s="22">
        <v>-1.5551799999999999E-2</v>
      </c>
      <c r="BB164" s="22">
        <v>154</v>
      </c>
      <c r="BC164" s="22">
        <v>0.67480499999999999</v>
      </c>
      <c r="BD164">
        <f t="shared" si="34"/>
        <v>19.199753086419751</v>
      </c>
      <c r="BE164">
        <f t="shared" si="35"/>
        <v>12.969567608148147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0.94955400000000001</v>
      </c>
      <c r="H165" s="22">
        <v>7.2403399999999998</v>
      </c>
      <c r="I165" s="22">
        <v>-1.5081799999999999E-2</v>
      </c>
      <c r="J165" s="22">
        <v>155</v>
      </c>
      <c r="K165" s="22">
        <v>0.94879199999999997</v>
      </c>
      <c r="L165">
        <f t="shared" si="24"/>
        <v>18.619506172839504</v>
      </c>
      <c r="M165">
        <f t="shared" si="25"/>
        <v>17.680226564444443</v>
      </c>
      <c r="N165" s="9"/>
      <c r="O165" s="22">
        <v>0.68054199999999998</v>
      </c>
      <c r="P165" s="22">
        <v>10.9185</v>
      </c>
      <c r="Q165" s="22">
        <v>-1.5478499999999999E-2</v>
      </c>
      <c r="R165" s="22">
        <v>155</v>
      </c>
      <c r="S165" s="22">
        <v>0.67984</v>
      </c>
      <c r="T165">
        <f t="shared" si="26"/>
        <v>19.109259259259257</v>
      </c>
      <c r="U165">
        <f t="shared" si="27"/>
        <v>13.004653514814812</v>
      </c>
      <c r="X165" s="9"/>
      <c r="Y165" s="22">
        <v>0.94955400000000001</v>
      </c>
      <c r="Z165" s="22">
        <v>16.3185</v>
      </c>
      <c r="AA165" s="22">
        <v>-1.5213000000000001E-2</v>
      </c>
      <c r="AB165" s="22">
        <v>155</v>
      </c>
      <c r="AC165" s="22">
        <v>0.94848600000000005</v>
      </c>
      <c r="AD165">
        <f t="shared" si="28"/>
        <v>18.781481481481482</v>
      </c>
      <c r="AE165">
        <f t="shared" si="29"/>
        <v>17.834030866666666</v>
      </c>
      <c r="AF165" s="9"/>
      <c r="AG165" s="22">
        <v>0.68054199999999998</v>
      </c>
      <c r="AH165" s="22">
        <v>19.9968</v>
      </c>
      <c r="AI165" s="22">
        <v>-1.5554800000000001E-2</v>
      </c>
      <c r="AJ165" s="22">
        <v>155</v>
      </c>
      <c r="AK165" s="22">
        <v>0.679504</v>
      </c>
      <c r="AL165">
        <f t="shared" si="30"/>
        <v>19.203456790123457</v>
      </c>
      <c r="AM165">
        <f t="shared" si="31"/>
        <v>13.068758890864197</v>
      </c>
      <c r="AP165" s="9"/>
      <c r="AQ165" s="22">
        <v>0.94955400000000001</v>
      </c>
      <c r="AR165" s="22">
        <v>25.334700000000002</v>
      </c>
      <c r="AS165" s="22">
        <v>-1.51276E-2</v>
      </c>
      <c r="AT165" s="22">
        <v>155</v>
      </c>
      <c r="AU165" s="22">
        <v>0.94909699999999997</v>
      </c>
      <c r="AV165">
        <f t="shared" si="32"/>
        <v>18.676049382716048</v>
      </c>
      <c r="AW165">
        <f t="shared" si="33"/>
        <v>17.733917395555554</v>
      </c>
      <c r="AX165" s="9"/>
      <c r="AY165" s="22">
        <v>0.68054199999999998</v>
      </c>
      <c r="AZ165" s="22">
        <v>29.012899999999998</v>
      </c>
      <c r="BA165" s="22">
        <v>-1.55487E-2</v>
      </c>
      <c r="BB165" s="22">
        <v>155</v>
      </c>
      <c r="BC165" s="22">
        <v>0.68005400000000005</v>
      </c>
      <c r="BD165">
        <f t="shared" si="34"/>
        <v>19.195925925925927</v>
      </c>
      <c r="BE165">
        <f t="shared" si="35"/>
        <v>13.063633821481481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0.944519</v>
      </c>
      <c r="H166" s="22">
        <v>7.2504099999999996</v>
      </c>
      <c r="I166" s="22">
        <v>-1.50879E-2</v>
      </c>
      <c r="J166" s="22">
        <v>156</v>
      </c>
      <c r="K166" s="22">
        <v>0.94299299999999997</v>
      </c>
      <c r="L166">
        <f t="shared" si="24"/>
        <v>18.627037037037034</v>
      </c>
      <c r="M166">
        <f t="shared" si="25"/>
        <v>17.593590395185181</v>
      </c>
      <c r="N166" s="9"/>
      <c r="O166" s="22">
        <v>0.68557699999999999</v>
      </c>
      <c r="P166" s="22">
        <v>10.928599999999999</v>
      </c>
      <c r="Q166" s="22">
        <v>-1.5472400000000001E-2</v>
      </c>
      <c r="R166" s="22">
        <v>156</v>
      </c>
      <c r="S166" s="22">
        <v>0.68484500000000004</v>
      </c>
      <c r="T166">
        <f t="shared" si="26"/>
        <v>19.101728395061727</v>
      </c>
      <c r="U166">
        <f t="shared" si="27"/>
        <v>13.095705647901234</v>
      </c>
      <c r="X166" s="9"/>
      <c r="Y166" s="22">
        <v>0.944519</v>
      </c>
      <c r="Z166" s="22">
        <v>16.328600000000002</v>
      </c>
      <c r="AA166" s="22">
        <v>-1.5213000000000001E-2</v>
      </c>
      <c r="AB166" s="22">
        <v>156</v>
      </c>
      <c r="AC166" s="22">
        <v>0.943604</v>
      </c>
      <c r="AD166">
        <f t="shared" si="28"/>
        <v>18.781481481481482</v>
      </c>
      <c r="AE166">
        <f t="shared" si="29"/>
        <v>17.739466107407406</v>
      </c>
      <c r="AF166" s="9"/>
      <c r="AG166" s="22">
        <v>0.68557699999999999</v>
      </c>
      <c r="AH166" s="22">
        <v>20.006799999999998</v>
      </c>
      <c r="AI166" s="22">
        <v>-1.5545700000000001E-2</v>
      </c>
      <c r="AJ166" s="22">
        <v>156</v>
      </c>
      <c r="AK166" s="22">
        <v>0.68487500000000001</v>
      </c>
      <c r="AL166">
        <f t="shared" si="30"/>
        <v>19.19222222222222</v>
      </c>
      <c r="AM166">
        <f t="shared" si="31"/>
        <v>13.157746134444443</v>
      </c>
      <c r="AP166" s="9"/>
      <c r="AQ166" s="22">
        <v>0.944519</v>
      </c>
      <c r="AR166" s="22">
        <v>25.344799999999999</v>
      </c>
      <c r="AS166" s="22">
        <v>-1.5136699999999999E-2</v>
      </c>
      <c r="AT166" s="22">
        <v>156</v>
      </c>
      <c r="AU166" s="22">
        <v>0.943604</v>
      </c>
      <c r="AV166">
        <f t="shared" si="32"/>
        <v>18.687283950617282</v>
      </c>
      <c r="AW166">
        <f t="shared" si="33"/>
        <v>17.650494749753083</v>
      </c>
      <c r="AX166" s="9"/>
      <c r="AY166" s="22">
        <v>0.68557699999999999</v>
      </c>
      <c r="AZ166" s="22">
        <v>29.023</v>
      </c>
      <c r="BA166" s="22">
        <v>-1.55426E-2</v>
      </c>
      <c r="BB166" s="22">
        <v>156</v>
      </c>
      <c r="BC166" s="22">
        <v>0.68484500000000004</v>
      </c>
      <c r="BD166">
        <f t="shared" si="34"/>
        <v>19.188395061728393</v>
      </c>
      <c r="BE166">
        <f t="shared" si="35"/>
        <v>13.155122321234566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0.93948399999999999</v>
      </c>
      <c r="H167" s="22">
        <v>7.2604800000000003</v>
      </c>
      <c r="I167" s="22">
        <v>-1.51001E-2</v>
      </c>
      <c r="J167" s="22">
        <v>157</v>
      </c>
      <c r="K167" s="22">
        <v>0.937805</v>
      </c>
      <c r="L167">
        <f t="shared" si="24"/>
        <v>18.642098765432099</v>
      </c>
      <c r="M167">
        <f t="shared" si="25"/>
        <v>17.513953516543211</v>
      </c>
      <c r="N167" s="9"/>
      <c r="O167" s="22">
        <v>0.69061300000000003</v>
      </c>
      <c r="P167" s="22">
        <v>10.938700000000001</v>
      </c>
      <c r="Q167" s="22">
        <v>-1.5466300000000001E-2</v>
      </c>
      <c r="R167" s="22">
        <v>157</v>
      </c>
      <c r="S167" s="22">
        <v>0.68984999999999996</v>
      </c>
      <c r="T167">
        <f t="shared" si="26"/>
        <v>19.094197530864196</v>
      </c>
      <c r="U167">
        <f t="shared" si="27"/>
        <v>13.186701039382715</v>
      </c>
      <c r="X167" s="9"/>
      <c r="Y167" s="22">
        <v>0.93948399999999999</v>
      </c>
      <c r="Z167" s="22">
        <v>16.338699999999999</v>
      </c>
      <c r="AA167" s="22">
        <v>-1.5219099999999999E-2</v>
      </c>
      <c r="AB167" s="22">
        <v>157</v>
      </c>
      <c r="AC167" s="22">
        <v>0.93811</v>
      </c>
      <c r="AD167">
        <f t="shared" si="28"/>
        <v>18.789012345679012</v>
      </c>
      <c r="AE167">
        <f t="shared" si="29"/>
        <v>17.651976474567899</v>
      </c>
      <c r="AF167" s="9"/>
      <c r="AG167" s="22">
        <v>0.69061300000000003</v>
      </c>
      <c r="AH167" s="22">
        <v>20.0169</v>
      </c>
      <c r="AI167" s="22">
        <v>-1.55365E-2</v>
      </c>
      <c r="AJ167" s="22">
        <v>157</v>
      </c>
      <c r="AK167" s="22">
        <v>0.68997200000000003</v>
      </c>
      <c r="AL167">
        <f t="shared" si="30"/>
        <v>19.180864197530862</v>
      </c>
      <c r="AM167">
        <f t="shared" si="31"/>
        <v>13.246554166049382</v>
      </c>
      <c r="AP167" s="9"/>
      <c r="AQ167" s="22">
        <v>0.93948399999999999</v>
      </c>
      <c r="AR167" s="22">
        <v>25.354900000000001</v>
      </c>
      <c r="AS167" s="22">
        <v>-1.51428E-2</v>
      </c>
      <c r="AT167" s="22">
        <v>157</v>
      </c>
      <c r="AU167" s="22">
        <v>0.93872100000000003</v>
      </c>
      <c r="AV167">
        <f t="shared" si="32"/>
        <v>18.694814814814812</v>
      </c>
      <c r="AW167">
        <f t="shared" si="33"/>
        <v>17.56347940148148</v>
      </c>
      <c r="AX167" s="9"/>
      <c r="AY167" s="22">
        <v>0.69061300000000003</v>
      </c>
      <c r="AZ167" s="22">
        <v>29.033100000000001</v>
      </c>
      <c r="BA167" s="22">
        <v>-1.5533399999999999E-2</v>
      </c>
      <c r="BB167" s="22">
        <v>157</v>
      </c>
      <c r="BC167" s="22">
        <v>0.68991100000000005</v>
      </c>
      <c r="BD167">
        <f t="shared" si="34"/>
        <v>19.177037037037035</v>
      </c>
      <c r="BE167">
        <f t="shared" si="35"/>
        <v>13.243911079259259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0.93444799999999995</v>
      </c>
      <c r="H168" s="22">
        <v>7.2705500000000001</v>
      </c>
      <c r="I168" s="22">
        <v>-1.5109300000000001E-2</v>
      </c>
      <c r="J168" s="22">
        <v>158</v>
      </c>
      <c r="K168" s="22">
        <v>0.93353299999999995</v>
      </c>
      <c r="L168">
        <f t="shared" si="24"/>
        <v>18.653456790123457</v>
      </c>
      <c r="M168">
        <f t="shared" si="25"/>
        <v>17.430685390617281</v>
      </c>
      <c r="N168" s="9"/>
      <c r="O168" s="22">
        <v>0.69564800000000004</v>
      </c>
      <c r="P168" s="22">
        <v>10.948700000000001</v>
      </c>
      <c r="Q168" s="22">
        <v>-1.54602E-2</v>
      </c>
      <c r="R168" s="22">
        <v>158</v>
      </c>
      <c r="S168" s="22">
        <v>0.69479400000000002</v>
      </c>
      <c r="T168">
        <f t="shared" si="26"/>
        <v>19.086666666666666</v>
      </c>
      <c r="U168">
        <f t="shared" si="27"/>
        <v>13.277601493333334</v>
      </c>
      <c r="X168" s="9"/>
      <c r="Y168" s="22">
        <v>0.93444799999999995</v>
      </c>
      <c r="Z168" s="22">
        <v>16.348800000000001</v>
      </c>
      <c r="AA168" s="22">
        <v>-1.5225199999999999E-2</v>
      </c>
      <c r="AB168" s="22">
        <v>158</v>
      </c>
      <c r="AC168" s="22">
        <v>0.93353299999999995</v>
      </c>
      <c r="AD168">
        <f t="shared" si="28"/>
        <v>18.796543209876543</v>
      </c>
      <c r="AE168">
        <f t="shared" si="29"/>
        <v>17.564392209382714</v>
      </c>
      <c r="AF168" s="9"/>
      <c r="AG168" s="22">
        <v>0.69564800000000004</v>
      </c>
      <c r="AH168" s="22">
        <v>20.027000000000001</v>
      </c>
      <c r="AI168" s="22">
        <v>-1.5533399999999999E-2</v>
      </c>
      <c r="AJ168" s="22">
        <v>158</v>
      </c>
      <c r="AK168" s="22">
        <v>0.69476300000000002</v>
      </c>
      <c r="AL168">
        <f t="shared" si="30"/>
        <v>19.177037037037035</v>
      </c>
      <c r="AM168">
        <f t="shared" si="31"/>
        <v>13.34046746074074</v>
      </c>
      <c r="AP168" s="9"/>
      <c r="AQ168" s="22">
        <v>0.93444799999999995</v>
      </c>
      <c r="AR168" s="22">
        <v>25.364899999999999</v>
      </c>
      <c r="AS168" s="22">
        <v>-1.51489E-2</v>
      </c>
      <c r="AT168" s="22">
        <v>158</v>
      </c>
      <c r="AU168" s="22">
        <v>0.93353299999999995</v>
      </c>
      <c r="AV168">
        <f t="shared" si="32"/>
        <v>18.702345679012346</v>
      </c>
      <c r="AW168">
        <f t="shared" si="33"/>
        <v>17.476369515061727</v>
      </c>
      <c r="AX168" s="9"/>
      <c r="AY168" s="22">
        <v>0.69564800000000004</v>
      </c>
      <c r="AZ168" s="22">
        <v>29.043099999999999</v>
      </c>
      <c r="BA168" s="22">
        <v>-1.55243E-2</v>
      </c>
      <c r="BB168" s="22">
        <v>158</v>
      </c>
      <c r="BC168" s="22">
        <v>0.695129</v>
      </c>
      <c r="BD168">
        <f t="shared" si="34"/>
        <v>19.165802469135802</v>
      </c>
      <c r="BE168">
        <f t="shared" si="35"/>
        <v>13.332652156049383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0.92941300000000004</v>
      </c>
      <c r="H169" s="22">
        <v>7.2806199999999999</v>
      </c>
      <c r="I169" s="22">
        <v>-1.51215E-2</v>
      </c>
      <c r="J169" s="22">
        <v>159</v>
      </c>
      <c r="K169" s="22">
        <v>0.92864999999999998</v>
      </c>
      <c r="L169">
        <f t="shared" si="24"/>
        <v>18.668518518518518</v>
      </c>
      <c r="M169">
        <f t="shared" si="25"/>
        <v>17.350763801851851</v>
      </c>
      <c r="N169" s="9"/>
      <c r="O169" s="22">
        <v>0.70068399999999997</v>
      </c>
      <c r="P169" s="22">
        <v>10.9588</v>
      </c>
      <c r="Q169" s="22">
        <v>-1.5450999999999999E-2</v>
      </c>
      <c r="R169" s="22">
        <v>159</v>
      </c>
      <c r="S169" s="22">
        <v>0.70013400000000003</v>
      </c>
      <c r="T169">
        <f t="shared" si="26"/>
        <v>19.075308641975305</v>
      </c>
      <c r="U169">
        <f t="shared" si="27"/>
        <v>13.365763560493823</v>
      </c>
      <c r="X169" s="9"/>
      <c r="Y169" s="22">
        <v>0.92941300000000004</v>
      </c>
      <c r="Z169" s="22">
        <v>16.358799999999999</v>
      </c>
      <c r="AA169" s="22">
        <v>-1.52283E-2</v>
      </c>
      <c r="AB169" s="22">
        <v>159</v>
      </c>
      <c r="AC169" s="22">
        <v>0.92864999999999998</v>
      </c>
      <c r="AD169">
        <f t="shared" si="28"/>
        <v>18.80037037037037</v>
      </c>
      <c r="AE169">
        <f t="shared" si="29"/>
        <v>17.473308627037039</v>
      </c>
      <c r="AF169" s="9"/>
      <c r="AG169" s="22">
        <v>0.70068399999999997</v>
      </c>
      <c r="AH169" s="22">
        <v>20.037099999999999</v>
      </c>
      <c r="AI169" s="22">
        <v>-1.55243E-2</v>
      </c>
      <c r="AJ169" s="22">
        <v>159</v>
      </c>
      <c r="AK169" s="22">
        <v>0.69998199999999999</v>
      </c>
      <c r="AL169">
        <f t="shared" si="30"/>
        <v>19.165802469135802</v>
      </c>
      <c r="AM169">
        <f t="shared" si="31"/>
        <v>13.42917113728395</v>
      </c>
      <c r="AP169" s="9"/>
      <c r="AQ169" s="22">
        <v>0.92941300000000004</v>
      </c>
      <c r="AR169" s="22">
        <v>25.375</v>
      </c>
      <c r="AS169" s="22">
        <v>-1.5152000000000001E-2</v>
      </c>
      <c r="AT169" s="22">
        <v>159</v>
      </c>
      <c r="AU169" s="22">
        <v>0.92834499999999998</v>
      </c>
      <c r="AV169">
        <f t="shared" si="32"/>
        <v>18.706172839506173</v>
      </c>
      <c r="AW169">
        <f t="shared" si="33"/>
        <v>17.385760217283952</v>
      </c>
      <c r="AX169" s="9"/>
      <c r="AY169" s="22">
        <v>0.70068399999999997</v>
      </c>
      <c r="AZ169" s="22">
        <v>29.0532</v>
      </c>
      <c r="BA169" s="22">
        <v>-1.55151E-2</v>
      </c>
      <c r="BB169" s="22">
        <v>159</v>
      </c>
      <c r="BC169" s="22">
        <v>0.69995099999999999</v>
      </c>
      <c r="BD169">
        <f t="shared" si="34"/>
        <v>19.154444444444444</v>
      </c>
      <c r="BE169">
        <f t="shared" si="35"/>
        <v>13.42121275111111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0.924377</v>
      </c>
      <c r="H170" s="22">
        <v>7.2906899999999997</v>
      </c>
      <c r="I170" s="22">
        <v>-1.5130599999999999E-2</v>
      </c>
      <c r="J170" s="22">
        <v>160</v>
      </c>
      <c r="K170" s="22">
        <v>0.92346200000000001</v>
      </c>
      <c r="L170">
        <f t="shared" si="24"/>
        <v>18.679753086419751</v>
      </c>
      <c r="M170">
        <f t="shared" si="25"/>
        <v>17.26713411876543</v>
      </c>
      <c r="N170" s="9"/>
      <c r="O170" s="22">
        <v>0.70571899999999999</v>
      </c>
      <c r="P170" s="22">
        <v>10.9689</v>
      </c>
      <c r="Q170" s="22">
        <v>-1.5448E-2</v>
      </c>
      <c r="R170" s="22">
        <v>160</v>
      </c>
      <c r="S170" s="22">
        <v>0.70526100000000003</v>
      </c>
      <c r="T170">
        <f t="shared" si="26"/>
        <v>19.071604938271605</v>
      </c>
      <c r="U170">
        <f t="shared" si="27"/>
        <v>13.459193965432098</v>
      </c>
      <c r="X170" s="9"/>
      <c r="Y170" s="22">
        <v>0.924377</v>
      </c>
      <c r="Z170" s="22">
        <v>16.3689</v>
      </c>
      <c r="AA170" s="22">
        <v>-1.52344E-2</v>
      </c>
      <c r="AB170" s="22">
        <v>160</v>
      </c>
      <c r="AC170" s="22">
        <v>0.924072</v>
      </c>
      <c r="AD170">
        <f t="shared" si="28"/>
        <v>18.8079012345679</v>
      </c>
      <c r="AE170">
        <f t="shared" si="29"/>
        <v>17.385591319506172</v>
      </c>
      <c r="AF170" s="9"/>
      <c r="AG170" s="22">
        <v>0.70571899999999999</v>
      </c>
      <c r="AH170" s="22">
        <v>20.0471</v>
      </c>
      <c r="AI170" s="22">
        <v>-1.5518199999999999E-2</v>
      </c>
      <c r="AJ170" s="22">
        <v>160</v>
      </c>
      <c r="AK170" s="22">
        <v>0.70474199999999998</v>
      </c>
      <c r="AL170">
        <f t="shared" si="30"/>
        <v>19.158271604938271</v>
      </c>
      <c r="AM170">
        <f t="shared" si="31"/>
        <v>13.520356278765432</v>
      </c>
      <c r="AP170" s="9"/>
      <c r="AQ170" s="22">
        <v>0.924377</v>
      </c>
      <c r="AR170" s="22">
        <v>25.385100000000001</v>
      </c>
      <c r="AS170" s="22">
        <v>-1.51611E-2</v>
      </c>
      <c r="AT170" s="22">
        <v>160</v>
      </c>
      <c r="AU170" s="22">
        <v>0.92346200000000001</v>
      </c>
      <c r="AV170">
        <f t="shared" si="32"/>
        <v>18.717407407407403</v>
      </c>
      <c r="AW170">
        <f t="shared" si="33"/>
        <v>17.301940907037032</v>
      </c>
      <c r="AX170" s="9"/>
      <c r="AY170" s="22">
        <v>0.70571899999999999</v>
      </c>
      <c r="AZ170" s="22">
        <v>29.063300000000002</v>
      </c>
      <c r="BA170" s="22">
        <v>-1.5509E-2</v>
      </c>
      <c r="BB170" s="22">
        <v>160</v>
      </c>
      <c r="BC170" s="22">
        <v>0.70504800000000001</v>
      </c>
      <c r="BD170">
        <f t="shared" si="34"/>
        <v>19.14691358024691</v>
      </c>
      <c r="BE170">
        <f t="shared" si="35"/>
        <v>13.512340704938268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0.91934199999999999</v>
      </c>
      <c r="H171" s="22">
        <v>7.30077</v>
      </c>
      <c r="I171" s="22">
        <v>-1.5136699999999999E-2</v>
      </c>
      <c r="J171" s="22">
        <v>161</v>
      </c>
      <c r="K171" s="22">
        <v>0.91827400000000003</v>
      </c>
      <c r="L171">
        <f t="shared" si="24"/>
        <v>18.687283950617282</v>
      </c>
      <c r="M171">
        <f t="shared" si="25"/>
        <v>17.180005001728393</v>
      </c>
      <c r="N171" s="9"/>
      <c r="O171" s="22">
        <v>0.710754</v>
      </c>
      <c r="P171" s="22">
        <v>10.978999999999999</v>
      </c>
      <c r="Q171" s="22">
        <v>-1.5444899999999999E-2</v>
      </c>
      <c r="R171" s="22">
        <v>161</v>
      </c>
      <c r="S171" s="22">
        <v>0.71011400000000002</v>
      </c>
      <c r="T171">
        <f t="shared" si="26"/>
        <v>19.067777777777778</v>
      </c>
      <c r="U171">
        <f t="shared" si="27"/>
        <v>13.552499326666666</v>
      </c>
      <c r="X171" s="9"/>
      <c r="Y171" s="22">
        <v>0.91934199999999999</v>
      </c>
      <c r="Z171" s="22">
        <v>16.379000000000001</v>
      </c>
      <c r="AA171" s="22">
        <v>-1.52435E-2</v>
      </c>
      <c r="AB171" s="22">
        <v>161</v>
      </c>
      <c r="AC171" s="22">
        <v>0.91766400000000004</v>
      </c>
      <c r="AD171">
        <f t="shared" si="28"/>
        <v>18.819135802469134</v>
      </c>
      <c r="AE171">
        <f t="shared" si="29"/>
        <v>17.301221946913579</v>
      </c>
      <c r="AF171" s="9"/>
      <c r="AG171" s="22">
        <v>0.710754</v>
      </c>
      <c r="AH171" s="22">
        <v>20.057200000000002</v>
      </c>
      <c r="AI171" s="22">
        <v>-1.5512099999999999E-2</v>
      </c>
      <c r="AJ171" s="22">
        <v>161</v>
      </c>
      <c r="AK171" s="22">
        <v>0.710144</v>
      </c>
      <c r="AL171">
        <f t="shared" si="30"/>
        <v>19.150740740740741</v>
      </c>
      <c r="AM171">
        <f t="shared" si="31"/>
        <v>13.611465584444444</v>
      </c>
      <c r="AP171" s="9"/>
      <c r="AQ171" s="22">
        <v>0.91934199999999999</v>
      </c>
      <c r="AR171" s="22">
        <v>25.395199999999999</v>
      </c>
      <c r="AS171" s="22">
        <v>-1.5170299999999999E-2</v>
      </c>
      <c r="AT171" s="22">
        <v>161</v>
      </c>
      <c r="AU171" s="22">
        <v>0.91857900000000003</v>
      </c>
      <c r="AV171">
        <f t="shared" si="32"/>
        <v>18.728765432098765</v>
      </c>
      <c r="AW171">
        <f t="shared" si="33"/>
        <v>17.218140669876544</v>
      </c>
      <c r="AX171" s="9"/>
      <c r="AY171" s="22">
        <v>0.710754</v>
      </c>
      <c r="AZ171" s="22">
        <v>29.073399999999999</v>
      </c>
      <c r="BA171" s="22">
        <v>-1.55029E-2</v>
      </c>
      <c r="BB171" s="22">
        <v>161</v>
      </c>
      <c r="BC171" s="22">
        <v>0.71020499999999998</v>
      </c>
      <c r="BD171">
        <f t="shared" si="34"/>
        <v>19.139382716049383</v>
      </c>
      <c r="BE171">
        <f t="shared" si="35"/>
        <v>13.603392822962963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0.91430699999999998</v>
      </c>
      <c r="H172" s="22">
        <v>7.3108399999999998</v>
      </c>
      <c r="I172" s="22">
        <v>-1.51398E-2</v>
      </c>
      <c r="J172" s="22">
        <v>162</v>
      </c>
      <c r="K172" s="22">
        <v>0.91369599999999995</v>
      </c>
      <c r="L172">
        <f t="shared" si="24"/>
        <v>18.691111111111109</v>
      </c>
      <c r="M172">
        <f t="shared" si="25"/>
        <v>17.089413726666663</v>
      </c>
      <c r="N172" s="9"/>
      <c r="O172" s="22">
        <v>0.71579000000000004</v>
      </c>
      <c r="P172" s="22">
        <v>10.989000000000001</v>
      </c>
      <c r="Q172" s="22">
        <v>-1.54419E-2</v>
      </c>
      <c r="R172" s="22">
        <v>162</v>
      </c>
      <c r="S172" s="22">
        <v>0.71505700000000005</v>
      </c>
      <c r="T172">
        <f t="shared" si="26"/>
        <v>19.064074074074075</v>
      </c>
      <c r="U172">
        <f t="shared" si="27"/>
        <v>13.645873581481483</v>
      </c>
      <c r="X172" s="9"/>
      <c r="Y172" s="22">
        <v>0.91430699999999998</v>
      </c>
      <c r="Z172" s="22">
        <v>16.388999999999999</v>
      </c>
      <c r="AA172" s="22">
        <v>-1.5246600000000001E-2</v>
      </c>
      <c r="AB172" s="22">
        <v>162</v>
      </c>
      <c r="AC172" s="22">
        <v>0.91369599999999995</v>
      </c>
      <c r="AD172">
        <f t="shared" si="28"/>
        <v>18.822962962962961</v>
      </c>
      <c r="AE172">
        <f t="shared" si="29"/>
        <v>17.209966797777774</v>
      </c>
      <c r="AF172" s="9"/>
      <c r="AG172" s="22">
        <v>0.71579000000000004</v>
      </c>
      <c r="AH172" s="22">
        <v>20.067299999999999</v>
      </c>
      <c r="AI172" s="22">
        <v>-1.55029E-2</v>
      </c>
      <c r="AJ172" s="22">
        <v>162</v>
      </c>
      <c r="AK172" s="22">
        <v>0.71523999999999999</v>
      </c>
      <c r="AL172">
        <f t="shared" si="30"/>
        <v>19.139382716049383</v>
      </c>
      <c r="AM172">
        <f t="shared" si="31"/>
        <v>13.699778754320988</v>
      </c>
      <c r="AP172" s="9"/>
      <c r="AQ172" s="22">
        <v>0.91430699999999998</v>
      </c>
      <c r="AR172" s="22">
        <v>25.405200000000001</v>
      </c>
      <c r="AS172" s="22">
        <v>-1.51764E-2</v>
      </c>
      <c r="AT172" s="22">
        <v>162</v>
      </c>
      <c r="AU172" s="22">
        <v>0.91339099999999995</v>
      </c>
      <c r="AV172">
        <f t="shared" si="32"/>
        <v>18.736296296296295</v>
      </c>
      <c r="AW172">
        <f t="shared" si="33"/>
        <v>17.130726857777777</v>
      </c>
      <c r="AX172" s="9"/>
      <c r="AY172" s="22">
        <v>0.71579000000000004</v>
      </c>
      <c r="AZ172" s="22">
        <v>29.083400000000001</v>
      </c>
      <c r="BA172" s="22">
        <v>-1.54968E-2</v>
      </c>
      <c r="BB172" s="22">
        <v>162</v>
      </c>
      <c r="BC172" s="22">
        <v>0.71523999999999999</v>
      </c>
      <c r="BD172">
        <f t="shared" si="34"/>
        <v>19.131851851851852</v>
      </c>
      <c r="BE172">
        <f t="shared" si="35"/>
        <v>13.694388237037039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0.90927100000000005</v>
      </c>
      <c r="H173" s="22">
        <v>7.3209099999999996</v>
      </c>
      <c r="I173" s="22">
        <v>-1.51489E-2</v>
      </c>
      <c r="J173" s="22">
        <v>163</v>
      </c>
      <c r="K173" s="22">
        <v>0.90820299999999998</v>
      </c>
      <c r="L173">
        <f t="shared" si="24"/>
        <v>18.702345679012346</v>
      </c>
      <c r="M173">
        <f t="shared" si="25"/>
        <v>17.005500557901236</v>
      </c>
      <c r="N173" s="9"/>
      <c r="O173" s="22">
        <v>0.72082500000000005</v>
      </c>
      <c r="P173" s="22">
        <v>10.9991</v>
      </c>
      <c r="Q173" s="22">
        <v>-1.54358E-2</v>
      </c>
      <c r="R173" s="22">
        <v>163</v>
      </c>
      <c r="S173" s="22">
        <v>0.72045899999999996</v>
      </c>
      <c r="T173">
        <f t="shared" si="26"/>
        <v>19.056543209876541</v>
      </c>
      <c r="U173">
        <f t="shared" si="27"/>
        <v>13.736432759259259</v>
      </c>
      <c r="X173" s="9"/>
      <c r="Y173" s="22">
        <v>0.90927100000000005</v>
      </c>
      <c r="Z173" s="22">
        <v>16.399100000000001</v>
      </c>
      <c r="AA173" s="22">
        <v>-1.5252699999999999E-2</v>
      </c>
      <c r="AB173" s="22">
        <v>163</v>
      </c>
      <c r="AC173" s="22">
        <v>0.90881299999999998</v>
      </c>
      <c r="AD173">
        <f t="shared" si="28"/>
        <v>18.830493827160492</v>
      </c>
      <c r="AE173">
        <f t="shared" si="29"/>
        <v>17.12202195271605</v>
      </c>
      <c r="AF173" s="9"/>
      <c r="AG173" s="22">
        <v>0.72082500000000005</v>
      </c>
      <c r="AH173" s="22">
        <v>20.077300000000001</v>
      </c>
      <c r="AI173" s="22">
        <v>-1.54968E-2</v>
      </c>
      <c r="AJ173" s="22">
        <v>163</v>
      </c>
      <c r="AK173" s="22">
        <v>0.72033700000000001</v>
      </c>
      <c r="AL173">
        <f t="shared" si="30"/>
        <v>19.131851851851852</v>
      </c>
      <c r="AM173">
        <f t="shared" si="31"/>
        <v>13.790717111111112</v>
      </c>
      <c r="AP173" s="9"/>
      <c r="AQ173" s="22">
        <v>0.90927100000000005</v>
      </c>
      <c r="AR173" s="22">
        <v>25.415299999999998</v>
      </c>
      <c r="AS173" s="22">
        <v>-1.5185499999999999E-2</v>
      </c>
      <c r="AT173" s="22">
        <v>163</v>
      </c>
      <c r="AU173" s="22">
        <v>0.90820299999999998</v>
      </c>
      <c r="AV173">
        <f t="shared" si="32"/>
        <v>18.747530864197529</v>
      </c>
      <c r="AW173">
        <f t="shared" si="33"/>
        <v>17.046586136419752</v>
      </c>
      <c r="AX173" s="9"/>
      <c r="AY173" s="22">
        <v>0.72082500000000005</v>
      </c>
      <c r="AZ173" s="22">
        <v>29.093499999999999</v>
      </c>
      <c r="BA173" s="22">
        <v>-1.54938E-2</v>
      </c>
      <c r="BB173" s="22">
        <v>163</v>
      </c>
      <c r="BC173" s="22">
        <v>0.72003200000000001</v>
      </c>
      <c r="BD173">
        <f t="shared" si="34"/>
        <v>19.128148148148149</v>
      </c>
      <c r="BE173">
        <f t="shared" si="35"/>
        <v>13.788047388888891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0.90423600000000004</v>
      </c>
      <c r="H174" s="22">
        <v>7.3309800000000003</v>
      </c>
      <c r="I174" s="22">
        <v>-1.5155E-2</v>
      </c>
      <c r="J174" s="22">
        <v>164</v>
      </c>
      <c r="K174" s="22">
        <v>0.90301500000000001</v>
      </c>
      <c r="L174">
        <f t="shared" si="24"/>
        <v>18.709876543209877</v>
      </c>
      <c r="M174">
        <f t="shared" si="25"/>
        <v>16.918143925925925</v>
      </c>
      <c r="N174" s="9"/>
      <c r="O174" s="22">
        <v>0.72586099999999998</v>
      </c>
      <c r="P174" s="22">
        <v>11.0092</v>
      </c>
      <c r="Q174" s="22">
        <v>-1.54266E-2</v>
      </c>
      <c r="R174" s="22">
        <v>164</v>
      </c>
      <c r="S174" s="22">
        <v>0.72506700000000002</v>
      </c>
      <c r="T174">
        <f t="shared" si="26"/>
        <v>19.045185185185186</v>
      </c>
      <c r="U174">
        <f t="shared" si="27"/>
        <v>13.824157163703704</v>
      </c>
      <c r="X174" s="9"/>
      <c r="Y174" s="22">
        <v>0.90423600000000004</v>
      </c>
      <c r="Z174" s="22">
        <v>16.409199999999998</v>
      </c>
      <c r="AA174" s="22">
        <v>-1.5261800000000001E-2</v>
      </c>
      <c r="AB174" s="22">
        <v>164</v>
      </c>
      <c r="AC174" s="22">
        <v>0.90362500000000001</v>
      </c>
      <c r="AD174">
        <f t="shared" si="28"/>
        <v>18.841728395061729</v>
      </c>
      <c r="AE174">
        <f t="shared" si="29"/>
        <v>17.037369117037038</v>
      </c>
      <c r="AF174" s="9"/>
      <c r="AG174" s="22">
        <v>0.72586099999999998</v>
      </c>
      <c r="AH174" s="22">
        <v>20.087399999999999</v>
      </c>
      <c r="AI174" s="22">
        <v>-1.54938E-2</v>
      </c>
      <c r="AJ174" s="22">
        <v>164</v>
      </c>
      <c r="AK174" s="22">
        <v>0.72506700000000002</v>
      </c>
      <c r="AL174">
        <f t="shared" si="30"/>
        <v>19.128148148148149</v>
      </c>
      <c r="AM174">
        <f t="shared" si="31"/>
        <v>13.884376742962964</v>
      </c>
      <c r="AP174" s="9"/>
      <c r="AQ174" s="22">
        <v>0.90423600000000004</v>
      </c>
      <c r="AR174" s="22">
        <v>25.4254</v>
      </c>
      <c r="AS174" s="22">
        <v>-1.5191700000000001E-2</v>
      </c>
      <c r="AT174" s="22">
        <v>164</v>
      </c>
      <c r="AU174" s="22">
        <v>0.90301500000000001</v>
      </c>
      <c r="AV174">
        <f t="shared" si="32"/>
        <v>18.755185185185184</v>
      </c>
      <c r="AW174">
        <f t="shared" si="33"/>
        <v>16.959113631111112</v>
      </c>
      <c r="AX174" s="9"/>
      <c r="AY174" s="22">
        <v>0.72586099999999998</v>
      </c>
      <c r="AZ174" s="22">
        <v>29.1036</v>
      </c>
      <c r="BA174" s="22">
        <v>-1.54877E-2</v>
      </c>
      <c r="BB174" s="22">
        <v>164</v>
      </c>
      <c r="BC174" s="22">
        <v>0.72518899999999997</v>
      </c>
      <c r="BD174">
        <f t="shared" si="34"/>
        <v>19.120617283950615</v>
      </c>
      <c r="BE174">
        <f t="shared" si="35"/>
        <v>13.878910382345676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0.8992</v>
      </c>
      <c r="H175" s="22">
        <v>7.3410500000000001</v>
      </c>
      <c r="I175" s="22">
        <v>-1.5158100000000001E-2</v>
      </c>
      <c r="J175" s="22">
        <v>165</v>
      </c>
      <c r="K175" s="22">
        <v>0.89813200000000004</v>
      </c>
      <c r="L175">
        <f t="shared" si="24"/>
        <v>18.713703703703704</v>
      </c>
      <c r="M175">
        <f t="shared" si="25"/>
        <v>16.82736237037037</v>
      </c>
      <c r="N175" s="9"/>
      <c r="O175" s="22">
        <v>0.73089599999999999</v>
      </c>
      <c r="P175" s="22">
        <v>11.0192</v>
      </c>
      <c r="Q175" s="22">
        <v>-1.5417500000000001E-2</v>
      </c>
      <c r="R175" s="22">
        <v>165</v>
      </c>
      <c r="S175" s="22">
        <v>0.73022500000000001</v>
      </c>
      <c r="T175">
        <f t="shared" si="26"/>
        <v>19.033950617283949</v>
      </c>
      <c r="U175">
        <f t="shared" si="27"/>
        <v>13.911838370370369</v>
      </c>
      <c r="X175" s="9"/>
      <c r="Y175" s="22">
        <v>0.8992</v>
      </c>
      <c r="Z175" s="22">
        <v>16.4193</v>
      </c>
      <c r="AA175" s="22">
        <v>-1.5267899999999999E-2</v>
      </c>
      <c r="AB175" s="22">
        <v>165</v>
      </c>
      <c r="AC175" s="22">
        <v>0.89874299999999996</v>
      </c>
      <c r="AD175">
        <f t="shared" si="28"/>
        <v>18.849259259259256</v>
      </c>
      <c r="AE175">
        <f t="shared" si="29"/>
        <v>16.949253925925923</v>
      </c>
      <c r="AF175" s="9"/>
      <c r="AG175" s="22">
        <v>0.73089599999999999</v>
      </c>
      <c r="AH175" s="22">
        <v>20.0975</v>
      </c>
      <c r="AI175" s="22">
        <v>-1.54907E-2</v>
      </c>
      <c r="AJ175" s="22">
        <v>165</v>
      </c>
      <c r="AK175" s="22">
        <v>0.73010299999999995</v>
      </c>
      <c r="AL175">
        <f t="shared" si="30"/>
        <v>19.124320987654318</v>
      </c>
      <c r="AM175">
        <f t="shared" si="31"/>
        <v>13.97788971259259</v>
      </c>
      <c r="AP175" s="9"/>
      <c r="AQ175" s="22">
        <v>0.8992</v>
      </c>
      <c r="AR175" s="22">
        <v>25.435400000000001</v>
      </c>
      <c r="AS175" s="22">
        <v>-1.5197799999999999E-2</v>
      </c>
      <c r="AT175" s="22">
        <v>165</v>
      </c>
      <c r="AU175" s="22">
        <v>0.89874299999999996</v>
      </c>
      <c r="AV175">
        <f t="shared" si="32"/>
        <v>18.762716049382714</v>
      </c>
      <c r="AW175">
        <f t="shared" si="33"/>
        <v>16.871434271604937</v>
      </c>
      <c r="AX175" s="9"/>
      <c r="AY175" s="22">
        <v>0.73089599999999999</v>
      </c>
      <c r="AZ175" s="22">
        <v>29.113600000000002</v>
      </c>
      <c r="BA175" s="22">
        <v>-1.5484599999999999E-2</v>
      </c>
      <c r="BB175" s="22">
        <v>165</v>
      </c>
      <c r="BC175" s="22">
        <v>0.73028599999999999</v>
      </c>
      <c r="BD175">
        <f t="shared" si="34"/>
        <v>19.116790123456788</v>
      </c>
      <c r="BE175">
        <f t="shared" si="35"/>
        <v>13.972385434074072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0.89416499999999999</v>
      </c>
      <c r="H176" s="22">
        <v>7.3511199999999999</v>
      </c>
      <c r="I176" s="22">
        <v>-1.5164199999999999E-2</v>
      </c>
      <c r="J176" s="22">
        <v>166</v>
      </c>
      <c r="K176" s="22">
        <v>0.89355499999999999</v>
      </c>
      <c r="L176">
        <f t="shared" si="24"/>
        <v>18.721234567901234</v>
      </c>
      <c r="M176">
        <f t="shared" si="25"/>
        <v>16.739872707407407</v>
      </c>
      <c r="N176" s="9"/>
      <c r="O176" s="22">
        <v>0.735931</v>
      </c>
      <c r="P176" s="22">
        <v>11.029299999999999</v>
      </c>
      <c r="Q176" s="22">
        <v>-1.54083E-2</v>
      </c>
      <c r="R176" s="22">
        <v>166</v>
      </c>
      <c r="S176" s="22">
        <v>0.73519900000000005</v>
      </c>
      <c r="T176">
        <f t="shared" si="26"/>
        <v>19.022592592592591</v>
      </c>
      <c r="U176">
        <f t="shared" si="27"/>
        <v>13.999315589259258</v>
      </c>
      <c r="X176" s="9"/>
      <c r="Y176" s="22">
        <v>0.89416499999999999</v>
      </c>
      <c r="Z176" s="22">
        <v>16.429300000000001</v>
      </c>
      <c r="AA176" s="22">
        <v>-1.5273999999999999E-2</v>
      </c>
      <c r="AB176" s="22">
        <v>166</v>
      </c>
      <c r="AC176" s="22">
        <v>0.89324999999999999</v>
      </c>
      <c r="AD176">
        <f t="shared" si="28"/>
        <v>18.85679012345679</v>
      </c>
      <c r="AE176">
        <f t="shared" si="29"/>
        <v>16.86108174074074</v>
      </c>
      <c r="AF176" s="9"/>
      <c r="AG176" s="22">
        <v>0.735931</v>
      </c>
      <c r="AH176" s="22">
        <v>20.107600000000001</v>
      </c>
      <c r="AI176" s="22">
        <v>-1.54877E-2</v>
      </c>
      <c r="AJ176" s="22">
        <v>166</v>
      </c>
      <c r="AK176" s="22">
        <v>0.73507699999999998</v>
      </c>
      <c r="AL176">
        <f t="shared" si="30"/>
        <v>19.120617283950615</v>
      </c>
      <c r="AM176">
        <f t="shared" si="31"/>
        <v>14.07145499839506</v>
      </c>
      <c r="AP176" s="9"/>
      <c r="AQ176" s="22">
        <v>0.89416499999999999</v>
      </c>
      <c r="AR176" s="22">
        <v>25.445499999999999</v>
      </c>
      <c r="AS176" s="22">
        <v>-1.5203899999999999E-2</v>
      </c>
      <c r="AT176" s="22">
        <v>166</v>
      </c>
      <c r="AU176" s="22">
        <v>0.89294399999999996</v>
      </c>
      <c r="AV176">
        <f t="shared" si="32"/>
        <v>18.770246913580245</v>
      </c>
      <c r="AW176">
        <f t="shared" si="33"/>
        <v>16.783697831481479</v>
      </c>
      <c r="AX176" s="9"/>
      <c r="AY176" s="22">
        <v>0.735931</v>
      </c>
      <c r="AZ176" s="22">
        <v>29.123699999999999</v>
      </c>
      <c r="BA176" s="22">
        <v>-1.54755E-2</v>
      </c>
      <c r="BB176" s="22">
        <v>166</v>
      </c>
      <c r="BC176" s="22">
        <v>0.73522900000000002</v>
      </c>
      <c r="BD176">
        <f t="shared" si="34"/>
        <v>19.105555555555554</v>
      </c>
      <c r="BE176">
        <f t="shared" si="35"/>
        <v>14.060370605555555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0.88912999999999998</v>
      </c>
      <c r="H177" s="22">
        <v>7.3611899999999997</v>
      </c>
      <c r="I177" s="22">
        <v>-1.51672E-2</v>
      </c>
      <c r="J177" s="22">
        <v>167</v>
      </c>
      <c r="K177" s="22">
        <v>0.88836700000000002</v>
      </c>
      <c r="L177">
        <f t="shared" si="24"/>
        <v>18.724938271604938</v>
      </c>
      <c r="M177">
        <f t="shared" si="25"/>
        <v>16.648904365432099</v>
      </c>
      <c r="N177" s="9"/>
      <c r="O177" s="22">
        <v>0.74096700000000004</v>
      </c>
      <c r="P177" s="22">
        <v>11.039400000000001</v>
      </c>
      <c r="Q177" s="22">
        <v>-1.54022E-2</v>
      </c>
      <c r="R177" s="22">
        <v>167</v>
      </c>
      <c r="S177" s="22">
        <v>0.74038700000000002</v>
      </c>
      <c r="T177">
        <f t="shared" si="26"/>
        <v>19.015061728395061</v>
      </c>
      <c r="U177">
        <f t="shared" si="27"/>
        <v>14.089533243703704</v>
      </c>
      <c r="X177" s="9"/>
      <c r="Y177" s="22">
        <v>0.88912999999999998</v>
      </c>
      <c r="Z177" s="22">
        <v>16.439399999999999</v>
      </c>
      <c r="AA177" s="22">
        <v>-1.52771E-2</v>
      </c>
      <c r="AB177" s="22">
        <v>167</v>
      </c>
      <c r="AC177" s="22">
        <v>0.88897700000000002</v>
      </c>
      <c r="AD177">
        <f t="shared" si="28"/>
        <v>18.860617283950617</v>
      </c>
      <c r="AE177">
        <f t="shared" si="29"/>
        <v>16.769540645679012</v>
      </c>
      <c r="AF177" s="9"/>
      <c r="AG177" s="22">
        <v>0.74096700000000004</v>
      </c>
      <c r="AH177" s="22">
        <v>20.117599999999999</v>
      </c>
      <c r="AI177" s="22">
        <v>-1.5478499999999999E-2</v>
      </c>
      <c r="AJ177" s="22">
        <v>167</v>
      </c>
      <c r="AK177" s="22">
        <v>0.740143</v>
      </c>
      <c r="AL177">
        <f t="shared" si="30"/>
        <v>19.109259259259257</v>
      </c>
      <c r="AM177">
        <f t="shared" si="31"/>
        <v>14.159330505555555</v>
      </c>
      <c r="AP177" s="9"/>
      <c r="AQ177" s="22">
        <v>0.88912999999999998</v>
      </c>
      <c r="AR177" s="22">
        <v>25.4556</v>
      </c>
      <c r="AS177" s="22">
        <v>-1.5206900000000001E-2</v>
      </c>
      <c r="AT177" s="22">
        <v>167</v>
      </c>
      <c r="AU177" s="22">
        <v>0.88836700000000002</v>
      </c>
      <c r="AV177">
        <f t="shared" si="32"/>
        <v>18.773950617283951</v>
      </c>
      <c r="AW177">
        <f t="shared" si="33"/>
        <v>16.692482712345679</v>
      </c>
      <c r="AX177" s="9"/>
      <c r="AY177" s="22">
        <v>0.74096700000000004</v>
      </c>
      <c r="AZ177" s="22">
        <v>29.133800000000001</v>
      </c>
      <c r="BA177" s="22">
        <v>-1.5466300000000001E-2</v>
      </c>
      <c r="BB177" s="22">
        <v>167</v>
      </c>
      <c r="BC177" s="22">
        <v>0.740448</v>
      </c>
      <c r="BD177">
        <f t="shared" si="34"/>
        <v>19.094197530864196</v>
      </c>
      <c r="BE177">
        <f t="shared" si="35"/>
        <v>14.148170261851853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0.88409400000000005</v>
      </c>
      <c r="H178" s="22">
        <v>7.3712600000000004</v>
      </c>
      <c r="I178" s="22">
        <v>-1.51764E-2</v>
      </c>
      <c r="J178" s="22">
        <v>168</v>
      </c>
      <c r="K178" s="22">
        <v>0.88378900000000005</v>
      </c>
      <c r="L178">
        <f t="shared" si="24"/>
        <v>18.736296296296295</v>
      </c>
      <c r="M178">
        <f t="shared" si="25"/>
        <v>16.564647137777779</v>
      </c>
      <c r="N178" s="9"/>
      <c r="O178" s="22">
        <v>0.74600200000000005</v>
      </c>
      <c r="P178" s="22">
        <v>11.0495</v>
      </c>
      <c r="Q178" s="22">
        <v>-1.53931E-2</v>
      </c>
      <c r="R178" s="22">
        <v>168</v>
      </c>
      <c r="S178" s="22">
        <v>0.74539200000000005</v>
      </c>
      <c r="T178">
        <f t="shared" si="26"/>
        <v>19.003827160493824</v>
      </c>
      <c r="U178">
        <f t="shared" si="27"/>
        <v>14.176893069382714</v>
      </c>
      <c r="X178" s="9"/>
      <c r="Y178" s="22">
        <v>0.88409400000000005</v>
      </c>
      <c r="Z178" s="22">
        <v>16.4495</v>
      </c>
      <c r="AA178" s="22">
        <v>-1.5280200000000001E-2</v>
      </c>
      <c r="AB178" s="22">
        <v>168</v>
      </c>
      <c r="AC178" s="22">
        <v>0.88287400000000005</v>
      </c>
      <c r="AD178">
        <f t="shared" si="28"/>
        <v>18.864444444444445</v>
      </c>
      <c r="AE178">
        <f t="shared" si="29"/>
        <v>16.677942146666666</v>
      </c>
      <c r="AF178" s="9"/>
      <c r="AG178" s="22">
        <v>0.74600200000000005</v>
      </c>
      <c r="AH178" s="22">
        <v>20.127700000000001</v>
      </c>
      <c r="AI178" s="22">
        <v>-1.54755E-2</v>
      </c>
      <c r="AJ178" s="22">
        <v>168</v>
      </c>
      <c r="AK178" s="22">
        <v>0.74545300000000003</v>
      </c>
      <c r="AL178">
        <f t="shared" si="30"/>
        <v>19.105555555555554</v>
      </c>
      <c r="AM178">
        <f t="shared" si="31"/>
        <v>14.252782655555556</v>
      </c>
      <c r="AP178" s="9"/>
      <c r="AQ178" s="22">
        <v>0.88409400000000005</v>
      </c>
      <c r="AR178" s="22">
        <v>25.465699999999998</v>
      </c>
      <c r="AS178" s="22">
        <v>-1.5213000000000001E-2</v>
      </c>
      <c r="AT178" s="22">
        <v>168</v>
      </c>
      <c r="AU178" s="22">
        <v>0.88317900000000005</v>
      </c>
      <c r="AV178">
        <f t="shared" si="32"/>
        <v>18.781481481481482</v>
      </c>
      <c r="AW178">
        <f t="shared" si="33"/>
        <v>16.604595088888889</v>
      </c>
      <c r="AX178" s="9"/>
      <c r="AY178" s="22">
        <v>0.74600200000000005</v>
      </c>
      <c r="AZ178" s="22">
        <v>29.143899999999999</v>
      </c>
      <c r="BA178" s="22">
        <v>-1.5463299999999999E-2</v>
      </c>
      <c r="BB178" s="22">
        <v>168</v>
      </c>
      <c r="BC178" s="22">
        <v>0.74517800000000001</v>
      </c>
      <c r="BD178">
        <f t="shared" si="34"/>
        <v>19.090493827160493</v>
      </c>
      <c r="BE178">
        <f t="shared" si="35"/>
        <v>14.241546576049384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0.87905900000000003</v>
      </c>
      <c r="H179" s="22">
        <v>7.3813300000000002</v>
      </c>
      <c r="I179" s="22">
        <v>-1.51825E-2</v>
      </c>
      <c r="J179" s="22">
        <v>169</v>
      </c>
      <c r="K179" s="22">
        <v>0.87829599999999997</v>
      </c>
      <c r="L179">
        <f t="shared" si="24"/>
        <v>18.743827160493826</v>
      </c>
      <c r="M179">
        <f t="shared" si="25"/>
        <v>16.476929959876543</v>
      </c>
      <c r="N179" s="9"/>
      <c r="O179" s="22">
        <v>0.75103799999999998</v>
      </c>
      <c r="P179" s="22">
        <v>11.0595</v>
      </c>
      <c r="Q179" s="22">
        <v>-1.5387E-2</v>
      </c>
      <c r="R179" s="22">
        <v>169</v>
      </c>
      <c r="S179" s="22">
        <v>0.75051900000000005</v>
      </c>
      <c r="T179">
        <f t="shared" si="26"/>
        <v>18.996296296296297</v>
      </c>
      <c r="U179">
        <f t="shared" si="27"/>
        <v>14.266940377777779</v>
      </c>
      <c r="X179" s="9"/>
      <c r="Y179" s="22">
        <v>0.87905900000000003</v>
      </c>
      <c r="Z179" s="22">
        <v>16.459499999999998</v>
      </c>
      <c r="AA179" s="22">
        <v>-1.52832E-2</v>
      </c>
      <c r="AB179" s="22">
        <v>169</v>
      </c>
      <c r="AC179" s="22">
        <v>0.87890599999999997</v>
      </c>
      <c r="AD179">
        <f t="shared" si="28"/>
        <v>18.868148148148148</v>
      </c>
      <c r="AE179">
        <f t="shared" si="29"/>
        <v>16.586215442962963</v>
      </c>
      <c r="AF179" s="9"/>
      <c r="AG179" s="22">
        <v>0.75103799999999998</v>
      </c>
      <c r="AH179" s="22">
        <v>20.137799999999999</v>
      </c>
      <c r="AI179" s="22">
        <v>-1.5469399999999999E-2</v>
      </c>
      <c r="AJ179" s="22">
        <v>169</v>
      </c>
      <c r="AK179" s="22">
        <v>0.75048800000000004</v>
      </c>
      <c r="AL179">
        <f t="shared" si="30"/>
        <v>19.09802469135802</v>
      </c>
      <c r="AM179">
        <f t="shared" si="31"/>
        <v>14.343342268148145</v>
      </c>
      <c r="AP179" s="9"/>
      <c r="AQ179" s="22">
        <v>0.87905900000000003</v>
      </c>
      <c r="AR179" s="22">
        <v>25.4757</v>
      </c>
      <c r="AS179" s="22">
        <v>-1.5219099999999999E-2</v>
      </c>
      <c r="AT179" s="22">
        <v>169</v>
      </c>
      <c r="AU179" s="22">
        <v>0.87829599999999997</v>
      </c>
      <c r="AV179">
        <f t="shared" si="32"/>
        <v>18.789012345679012</v>
      </c>
      <c r="AW179">
        <f t="shared" si="33"/>
        <v>16.516650403580247</v>
      </c>
      <c r="AX179" s="9"/>
      <c r="AY179" s="22">
        <v>0.75103799999999998</v>
      </c>
      <c r="AZ179" s="22">
        <v>29.1539</v>
      </c>
      <c r="BA179" s="22">
        <v>-1.54541E-2</v>
      </c>
      <c r="BB179" s="22">
        <v>169</v>
      </c>
      <c r="BC179" s="22">
        <v>0.75021400000000005</v>
      </c>
      <c r="BD179">
        <f t="shared" si="34"/>
        <v>19.079135802469132</v>
      </c>
      <c r="BE179">
        <f t="shared" si="35"/>
        <v>14.329155994814812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0.87402299999999999</v>
      </c>
      <c r="H180" s="22">
        <v>7.3914</v>
      </c>
      <c r="I180" s="22">
        <v>-1.51886E-2</v>
      </c>
      <c r="J180" s="22">
        <v>170</v>
      </c>
      <c r="K180" s="22">
        <v>0.87341299999999999</v>
      </c>
      <c r="L180">
        <f t="shared" si="24"/>
        <v>18.751358024691356</v>
      </c>
      <c r="M180">
        <f t="shared" si="25"/>
        <v>16.389118194814813</v>
      </c>
      <c r="N180" s="9"/>
      <c r="O180" s="22">
        <v>0.756073</v>
      </c>
      <c r="P180" s="22">
        <v>11.069599999999999</v>
      </c>
      <c r="Q180" s="22">
        <v>-1.5380899999999999E-2</v>
      </c>
      <c r="R180" s="22">
        <v>170</v>
      </c>
      <c r="S180" s="22">
        <v>0.75500500000000004</v>
      </c>
      <c r="T180">
        <f t="shared" si="26"/>
        <v>18.988765432098763</v>
      </c>
      <c r="U180">
        <f t="shared" si="27"/>
        <v>14.356892846543207</v>
      </c>
      <c r="X180" s="9"/>
      <c r="Y180" s="22">
        <v>0.87402299999999999</v>
      </c>
      <c r="Z180" s="22">
        <v>16.4696</v>
      </c>
      <c r="AA180" s="22">
        <v>-1.52893E-2</v>
      </c>
      <c r="AB180" s="22">
        <v>170</v>
      </c>
      <c r="AC180" s="22">
        <v>0.87371799999999999</v>
      </c>
      <c r="AD180">
        <f t="shared" si="28"/>
        <v>18.875679012345678</v>
      </c>
      <c r="AE180">
        <f t="shared" si="29"/>
        <v>16.497777597407406</v>
      </c>
      <c r="AF180" s="9"/>
      <c r="AG180" s="22">
        <v>0.756073</v>
      </c>
      <c r="AH180" s="22">
        <v>20.1478</v>
      </c>
      <c r="AI180" s="22">
        <v>-1.54602E-2</v>
      </c>
      <c r="AJ180" s="22">
        <v>170</v>
      </c>
      <c r="AK180" s="22">
        <v>0.75470000000000004</v>
      </c>
      <c r="AL180">
        <f t="shared" si="30"/>
        <v>19.086666666666666</v>
      </c>
      <c r="AM180">
        <f t="shared" si="31"/>
        <v>14.430913326666666</v>
      </c>
      <c r="AP180" s="9"/>
      <c r="AQ180" s="22">
        <v>0.87402299999999999</v>
      </c>
      <c r="AR180" s="22">
        <v>25.485800000000001</v>
      </c>
      <c r="AS180" s="22">
        <v>-1.52283E-2</v>
      </c>
      <c r="AT180" s="22">
        <v>170</v>
      </c>
      <c r="AU180" s="22">
        <v>0.87341299999999999</v>
      </c>
      <c r="AV180">
        <f t="shared" si="32"/>
        <v>18.80037037037037</v>
      </c>
      <c r="AW180">
        <f t="shared" si="33"/>
        <v>16.43195611222222</v>
      </c>
      <c r="AX180" s="9"/>
      <c r="AY180" s="22">
        <v>0.756073</v>
      </c>
      <c r="AZ180" s="22">
        <v>29.164000000000001</v>
      </c>
      <c r="BA180" s="22">
        <v>-1.5448E-2</v>
      </c>
      <c r="BB180" s="22">
        <v>170</v>
      </c>
      <c r="BC180" s="22">
        <v>0.75531000000000004</v>
      </c>
      <c r="BD180">
        <f t="shared" si="34"/>
        <v>19.071604938271605</v>
      </c>
      <c r="BE180">
        <f t="shared" si="35"/>
        <v>14.419525560493827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0.86898799999999998</v>
      </c>
      <c r="H181" s="22">
        <v>7.4014800000000003</v>
      </c>
      <c r="I181" s="22">
        <v>-1.5197799999999999E-2</v>
      </c>
      <c r="J181" s="22">
        <v>171</v>
      </c>
      <c r="K181" s="22">
        <v>0.86822500000000002</v>
      </c>
      <c r="L181">
        <f t="shared" si="24"/>
        <v>18.762716049382714</v>
      </c>
      <c r="M181">
        <f t="shared" si="25"/>
        <v>16.304575094320985</v>
      </c>
      <c r="N181" s="9"/>
      <c r="O181" s="22">
        <v>0.76110800000000001</v>
      </c>
      <c r="P181" s="22">
        <v>11.079700000000001</v>
      </c>
      <c r="Q181" s="22">
        <v>-1.53717E-2</v>
      </c>
      <c r="R181" s="22">
        <v>171</v>
      </c>
      <c r="S181" s="22">
        <v>0.76019300000000001</v>
      </c>
      <c r="T181">
        <f t="shared" si="26"/>
        <v>18.977407407407409</v>
      </c>
      <c r="U181">
        <f t="shared" si="27"/>
        <v>14.443856597037039</v>
      </c>
      <c r="X181" s="9"/>
      <c r="Y181" s="22">
        <v>0.86898799999999998</v>
      </c>
      <c r="Z181" s="22">
        <v>16.479700000000001</v>
      </c>
      <c r="AA181" s="22">
        <v>-1.52985E-2</v>
      </c>
      <c r="AB181" s="22">
        <v>171</v>
      </c>
      <c r="AC181" s="22">
        <v>0.86853000000000002</v>
      </c>
      <c r="AD181">
        <f t="shared" si="28"/>
        <v>18.887037037037036</v>
      </c>
      <c r="AE181">
        <f t="shared" si="29"/>
        <v>16.412608540740738</v>
      </c>
      <c r="AF181" s="9"/>
      <c r="AG181" s="22">
        <v>0.76110800000000001</v>
      </c>
      <c r="AH181" s="22">
        <v>20.157900000000001</v>
      </c>
      <c r="AI181" s="22">
        <v>-1.54541E-2</v>
      </c>
      <c r="AJ181" s="22">
        <v>171</v>
      </c>
      <c r="AK181" s="22">
        <v>0.76019300000000001</v>
      </c>
      <c r="AL181">
        <f t="shared" si="30"/>
        <v>19.079135802469132</v>
      </c>
      <c r="AM181">
        <f t="shared" si="31"/>
        <v>14.521282892345676</v>
      </c>
      <c r="AP181" s="9"/>
      <c r="AQ181" s="22">
        <v>0.86898799999999998</v>
      </c>
      <c r="AR181" s="22">
        <v>25.495899999999999</v>
      </c>
      <c r="AS181" s="22">
        <v>-1.52344E-2</v>
      </c>
      <c r="AT181" s="22">
        <v>171</v>
      </c>
      <c r="AU181" s="22">
        <v>0.86822500000000002</v>
      </c>
      <c r="AV181">
        <f t="shared" si="32"/>
        <v>18.8079012345679</v>
      </c>
      <c r="AW181">
        <f t="shared" si="33"/>
        <v>16.343840478024692</v>
      </c>
      <c r="AX181" s="9"/>
      <c r="AY181" s="22">
        <v>0.76110800000000001</v>
      </c>
      <c r="AZ181" s="22">
        <v>29.174099999999999</v>
      </c>
      <c r="BA181" s="22">
        <v>-1.5438800000000001E-2</v>
      </c>
      <c r="BB181" s="22">
        <v>171</v>
      </c>
      <c r="BC181" s="22">
        <v>0.76019300000000001</v>
      </c>
      <c r="BD181">
        <f t="shared" si="34"/>
        <v>19.060246913580247</v>
      </c>
      <c r="BE181">
        <f t="shared" si="35"/>
        <v>14.506906407901235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0.86395299999999997</v>
      </c>
      <c r="H182" s="22">
        <v>7.4115500000000001</v>
      </c>
      <c r="I182" s="22">
        <v>-1.5206900000000001E-2</v>
      </c>
      <c r="J182" s="22">
        <v>172</v>
      </c>
      <c r="K182" s="22">
        <v>0.86334200000000005</v>
      </c>
      <c r="L182">
        <f t="shared" si="24"/>
        <v>18.773950617283951</v>
      </c>
      <c r="M182">
        <f t="shared" si="25"/>
        <v>16.219810957654321</v>
      </c>
      <c r="N182" s="9"/>
      <c r="O182" s="22">
        <v>0.76614400000000005</v>
      </c>
      <c r="P182" s="22">
        <v>11.089700000000001</v>
      </c>
      <c r="Q182" s="22">
        <v>-1.53656E-2</v>
      </c>
      <c r="R182" s="22">
        <v>172</v>
      </c>
      <c r="S182" s="22">
        <v>0.76568599999999998</v>
      </c>
      <c r="T182">
        <f t="shared" si="26"/>
        <v>18.969876543209878</v>
      </c>
      <c r="U182">
        <f t="shared" si="27"/>
        <v>14.53365709432099</v>
      </c>
      <c r="X182" s="9"/>
      <c r="Y182" s="22">
        <v>0.86395299999999997</v>
      </c>
      <c r="Z182" s="22">
        <v>16.489799999999999</v>
      </c>
      <c r="AA182" s="22">
        <v>-1.5301500000000001E-2</v>
      </c>
      <c r="AB182" s="22">
        <v>172</v>
      </c>
      <c r="AC182" s="22">
        <v>0.86303700000000005</v>
      </c>
      <c r="AD182">
        <f t="shared" si="28"/>
        <v>18.890740740740739</v>
      </c>
      <c r="AE182">
        <f t="shared" si="29"/>
        <v>16.320712135185182</v>
      </c>
      <c r="AF182" s="9"/>
      <c r="AG182" s="22">
        <v>0.76614400000000005</v>
      </c>
      <c r="AH182" s="22">
        <v>20.167999999999999</v>
      </c>
      <c r="AI182" s="22">
        <v>-1.5444899999999999E-2</v>
      </c>
      <c r="AJ182" s="22">
        <v>172</v>
      </c>
      <c r="AK182" s="22">
        <v>0.76538099999999998</v>
      </c>
      <c r="AL182">
        <f t="shared" si="30"/>
        <v>19.067777777777778</v>
      </c>
      <c r="AM182">
        <f t="shared" si="31"/>
        <v>14.608663537777778</v>
      </c>
      <c r="AP182" s="9"/>
      <c r="AQ182" s="22">
        <v>0.86395299999999997</v>
      </c>
      <c r="AR182" s="22">
        <v>25.5059</v>
      </c>
      <c r="AS182" s="22">
        <v>-1.5240500000000001E-2</v>
      </c>
      <c r="AT182" s="22">
        <v>172</v>
      </c>
      <c r="AU182" s="22">
        <v>0.86242700000000005</v>
      </c>
      <c r="AV182">
        <f t="shared" si="32"/>
        <v>18.815432098765431</v>
      </c>
      <c r="AW182">
        <f t="shared" si="33"/>
        <v>16.25564900802469</v>
      </c>
      <c r="AX182" s="9"/>
      <c r="AY182" s="22">
        <v>0.76614400000000005</v>
      </c>
      <c r="AZ182" s="22">
        <v>29.184100000000001</v>
      </c>
      <c r="BA182" s="22">
        <v>-1.54358E-2</v>
      </c>
      <c r="BB182" s="22">
        <v>172</v>
      </c>
      <c r="BC182" s="22">
        <v>0.76538099999999998</v>
      </c>
      <c r="BD182">
        <f t="shared" si="34"/>
        <v>19.056543209876541</v>
      </c>
      <c r="BE182">
        <f t="shared" si="35"/>
        <v>14.600056240987653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0.85891700000000004</v>
      </c>
      <c r="H183" s="22">
        <v>7.4216199999999999</v>
      </c>
      <c r="I183" s="22">
        <v>-1.5213000000000001E-2</v>
      </c>
      <c r="J183" s="22">
        <v>173</v>
      </c>
      <c r="K183" s="22">
        <v>0.85815399999999997</v>
      </c>
      <c r="L183">
        <f t="shared" si="24"/>
        <v>18.781481481481482</v>
      </c>
      <c r="M183">
        <f t="shared" si="25"/>
        <v>16.13173372962963</v>
      </c>
      <c r="N183" s="9"/>
      <c r="O183" s="22">
        <v>0.77117899999999995</v>
      </c>
      <c r="P183" s="22">
        <v>11.0998</v>
      </c>
      <c r="Q183" s="22">
        <v>-1.5362499999999999E-2</v>
      </c>
      <c r="R183" s="22">
        <v>173</v>
      </c>
      <c r="S183" s="22">
        <v>0.77056899999999995</v>
      </c>
      <c r="T183">
        <f t="shared" si="26"/>
        <v>18.966049382716047</v>
      </c>
      <c r="U183">
        <f t="shared" si="27"/>
        <v>14.626218996913577</v>
      </c>
      <c r="X183" s="9"/>
      <c r="Y183" s="22">
        <v>0.85891700000000004</v>
      </c>
      <c r="Z183" s="22">
        <v>16.4998</v>
      </c>
      <c r="AA183" s="22">
        <v>-1.53046E-2</v>
      </c>
      <c r="AB183" s="22">
        <v>173</v>
      </c>
      <c r="AC183" s="22">
        <v>0.85845899999999997</v>
      </c>
      <c r="AD183">
        <f t="shared" si="28"/>
        <v>18.894567901234566</v>
      </c>
      <c r="AE183">
        <f t="shared" si="29"/>
        <v>16.228865578024692</v>
      </c>
      <c r="AF183" s="9"/>
      <c r="AG183" s="22">
        <v>0.77117899999999995</v>
      </c>
      <c r="AH183" s="22">
        <v>20.178100000000001</v>
      </c>
      <c r="AI183" s="22">
        <v>-1.54419E-2</v>
      </c>
      <c r="AJ183" s="22">
        <v>173</v>
      </c>
      <c r="AK183" s="22">
        <v>0.76965300000000003</v>
      </c>
      <c r="AL183">
        <f t="shared" si="30"/>
        <v>19.064074074074075</v>
      </c>
      <c r="AM183">
        <f t="shared" si="31"/>
        <v>14.70181358037037</v>
      </c>
      <c r="AP183" s="9"/>
      <c r="AQ183" s="22">
        <v>0.85891700000000004</v>
      </c>
      <c r="AR183" s="22">
        <v>25.515999999999998</v>
      </c>
      <c r="AS183" s="22">
        <v>-1.5246600000000001E-2</v>
      </c>
      <c r="AT183" s="22">
        <v>173</v>
      </c>
      <c r="AU183" s="22">
        <v>0.85815399999999997</v>
      </c>
      <c r="AV183">
        <f t="shared" si="32"/>
        <v>18.822962962962961</v>
      </c>
      <c r="AW183">
        <f t="shared" si="33"/>
        <v>16.167362879259258</v>
      </c>
      <c r="AX183" s="9"/>
      <c r="AY183" s="22">
        <v>0.77117899999999995</v>
      </c>
      <c r="AZ183" s="22">
        <v>29.194199999999999</v>
      </c>
      <c r="BA183" s="22">
        <v>-1.54266E-2</v>
      </c>
      <c r="BB183" s="22">
        <v>173</v>
      </c>
      <c r="BC183" s="22">
        <v>0.76995800000000003</v>
      </c>
      <c r="BD183">
        <f t="shared" si="34"/>
        <v>19.045185185185186</v>
      </c>
      <c r="BE183">
        <f t="shared" si="35"/>
        <v>14.687246865925927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0.85388200000000003</v>
      </c>
      <c r="H184" s="22">
        <v>7.4316899999999997</v>
      </c>
      <c r="I184" s="22">
        <v>-1.52161E-2</v>
      </c>
      <c r="J184" s="22">
        <v>174</v>
      </c>
      <c r="K184" s="22">
        <v>0.852356</v>
      </c>
      <c r="L184">
        <f t="shared" si="24"/>
        <v>18.785308641975305</v>
      </c>
      <c r="M184">
        <f t="shared" si="25"/>
        <v>16.040436913827158</v>
      </c>
      <c r="N184" s="9"/>
      <c r="O184" s="22">
        <v>0.77621499999999999</v>
      </c>
      <c r="P184" s="22">
        <v>11.1099</v>
      </c>
      <c r="Q184" s="22">
        <v>-1.5356399999999999E-2</v>
      </c>
      <c r="R184" s="22">
        <v>174</v>
      </c>
      <c r="S184" s="22">
        <v>0.77545200000000003</v>
      </c>
      <c r="T184">
        <f t="shared" si="26"/>
        <v>18.958518518518517</v>
      </c>
      <c r="U184">
        <f t="shared" si="27"/>
        <v>14.71588645185185</v>
      </c>
      <c r="X184" s="9"/>
      <c r="Y184" s="22">
        <v>0.85388200000000003</v>
      </c>
      <c r="Z184" s="22">
        <v>16.509899999999998</v>
      </c>
      <c r="AA184" s="22">
        <v>-1.53107E-2</v>
      </c>
      <c r="AB184" s="22">
        <v>174</v>
      </c>
      <c r="AC184" s="22">
        <v>0.852966</v>
      </c>
      <c r="AD184">
        <f t="shared" si="28"/>
        <v>18.9020987654321</v>
      </c>
      <c r="AE184">
        <f t="shared" si="29"/>
        <v>16.140161898024694</v>
      </c>
      <c r="AF184" s="9"/>
      <c r="AG184" s="22">
        <v>0.77621499999999999</v>
      </c>
      <c r="AH184" s="22">
        <v>20.188099999999999</v>
      </c>
      <c r="AI184" s="22">
        <v>-1.5432700000000001E-2</v>
      </c>
      <c r="AJ184" s="22">
        <v>174</v>
      </c>
      <c r="AK184" s="22">
        <v>0.775146</v>
      </c>
      <c r="AL184">
        <f t="shared" si="30"/>
        <v>19.052716049382713</v>
      </c>
      <c r="AM184">
        <f t="shared" si="31"/>
        <v>14.789003988271602</v>
      </c>
      <c r="AP184" s="9"/>
      <c r="AQ184" s="22">
        <v>0.85388200000000003</v>
      </c>
      <c r="AR184" s="22">
        <v>25.5261</v>
      </c>
      <c r="AS184" s="22">
        <v>-1.5255700000000001E-2</v>
      </c>
      <c r="AT184" s="22">
        <v>174</v>
      </c>
      <c r="AU184" s="22">
        <v>0.85357700000000003</v>
      </c>
      <c r="AV184">
        <f t="shared" si="32"/>
        <v>18.834197530864198</v>
      </c>
      <c r="AW184">
        <f t="shared" si="33"/>
        <v>16.082182256049386</v>
      </c>
      <c r="AX184" s="9"/>
      <c r="AY184" s="22">
        <v>0.77621499999999999</v>
      </c>
      <c r="AZ184" s="22">
        <v>29.2043</v>
      </c>
      <c r="BA184" s="22">
        <v>-1.54205E-2</v>
      </c>
      <c r="BB184" s="22">
        <v>174</v>
      </c>
      <c r="BC184" s="22">
        <v>0.774841</v>
      </c>
      <c r="BD184">
        <f t="shared" si="34"/>
        <v>19.037654320987656</v>
      </c>
      <c r="BE184">
        <f t="shared" si="35"/>
        <v>14.777312848765433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0.84884599999999999</v>
      </c>
      <c r="H185" s="22">
        <v>7.4417600000000004</v>
      </c>
      <c r="I185" s="22">
        <v>-1.5219099999999999E-2</v>
      </c>
      <c r="J185" s="22">
        <v>175</v>
      </c>
      <c r="K185" s="22">
        <v>0.84777800000000003</v>
      </c>
      <c r="L185">
        <f t="shared" si="24"/>
        <v>18.789012345679012</v>
      </c>
      <c r="M185">
        <f t="shared" si="25"/>
        <v>15.948977973580247</v>
      </c>
      <c r="N185" s="9"/>
      <c r="O185" s="22">
        <v>0.78125</v>
      </c>
      <c r="P185" s="22">
        <v>11.12</v>
      </c>
      <c r="Q185" s="22">
        <v>-1.53534E-2</v>
      </c>
      <c r="R185" s="22">
        <v>175</v>
      </c>
      <c r="S185" s="22">
        <v>0.78033399999999997</v>
      </c>
      <c r="T185">
        <f t="shared" si="26"/>
        <v>18.954814814814814</v>
      </c>
      <c r="U185">
        <f t="shared" si="27"/>
        <v>14.808449074074073</v>
      </c>
      <c r="X185" s="9"/>
      <c r="Y185" s="22">
        <v>0.84884599999999999</v>
      </c>
      <c r="Z185" s="22">
        <v>16.52</v>
      </c>
      <c r="AA185" s="22">
        <v>-1.53137E-2</v>
      </c>
      <c r="AB185" s="22">
        <v>175</v>
      </c>
      <c r="AC185" s="22">
        <v>0.84808300000000003</v>
      </c>
      <c r="AD185">
        <f t="shared" si="28"/>
        <v>18.9058024691358</v>
      </c>
      <c r="AE185">
        <f t="shared" si="29"/>
        <v>16.048114802716047</v>
      </c>
      <c r="AF185" s="9"/>
      <c r="AG185" s="22">
        <v>0.78125</v>
      </c>
      <c r="AH185" s="22">
        <v>20.1982</v>
      </c>
      <c r="AI185" s="22">
        <v>-1.54266E-2</v>
      </c>
      <c r="AJ185" s="22">
        <v>175</v>
      </c>
      <c r="AK185" s="22">
        <v>0.78125</v>
      </c>
      <c r="AL185">
        <f t="shared" si="30"/>
        <v>19.045185185185186</v>
      </c>
      <c r="AM185">
        <f t="shared" si="31"/>
        <v>14.879050925925927</v>
      </c>
      <c r="AP185" s="9"/>
      <c r="AQ185" s="22">
        <v>0.84884599999999999</v>
      </c>
      <c r="AR185" s="22">
        <v>25.536200000000001</v>
      </c>
      <c r="AS185" s="22">
        <v>-1.5261800000000001E-2</v>
      </c>
      <c r="AT185" s="22">
        <v>175</v>
      </c>
      <c r="AU185" s="22">
        <v>0.84777800000000003</v>
      </c>
      <c r="AV185">
        <f t="shared" si="32"/>
        <v>18.841728395061729</v>
      </c>
      <c r="AW185">
        <f t="shared" si="33"/>
        <v>15.993725781234568</v>
      </c>
      <c r="AX185" s="9"/>
      <c r="AY185" s="22">
        <v>0.78125</v>
      </c>
      <c r="AZ185" s="22">
        <v>29.214400000000001</v>
      </c>
      <c r="BA185" s="22">
        <v>-1.5417500000000001E-2</v>
      </c>
      <c r="BB185" s="22">
        <v>175</v>
      </c>
      <c r="BC185" s="22">
        <v>0.78033399999999997</v>
      </c>
      <c r="BD185">
        <f t="shared" si="34"/>
        <v>19.033950617283949</v>
      </c>
      <c r="BE185">
        <f t="shared" si="35"/>
        <v>14.870273919753085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0.84381099999999998</v>
      </c>
      <c r="H186" s="22">
        <v>7.4518300000000002</v>
      </c>
      <c r="I186" s="22">
        <v>-1.5225199999999999E-2</v>
      </c>
      <c r="J186" s="22">
        <v>176</v>
      </c>
      <c r="K186" s="22">
        <v>0.84258999999999995</v>
      </c>
      <c r="L186">
        <f t="shared" si="24"/>
        <v>18.796543209876543</v>
      </c>
      <c r="M186">
        <f t="shared" si="25"/>
        <v>15.860729922469135</v>
      </c>
      <c r="N186" s="9"/>
      <c r="O186" s="22">
        <v>0.78628500000000001</v>
      </c>
      <c r="P186" s="22">
        <v>11.13</v>
      </c>
      <c r="Q186" s="22">
        <v>-1.5347299999999999E-2</v>
      </c>
      <c r="R186" s="22">
        <v>176</v>
      </c>
      <c r="S186" s="22">
        <v>0.78582799999999997</v>
      </c>
      <c r="T186">
        <f t="shared" si="26"/>
        <v>18.947283950617283</v>
      </c>
      <c r="U186">
        <f t="shared" si="27"/>
        <v>14.897965161111111</v>
      </c>
      <c r="X186" s="9"/>
      <c r="Y186" s="22">
        <v>0.84381099999999998</v>
      </c>
      <c r="Z186" s="22">
        <v>16.53</v>
      </c>
      <c r="AA186" s="22">
        <v>-1.53198E-2</v>
      </c>
      <c r="AB186" s="22">
        <v>176</v>
      </c>
      <c r="AC186" s="22">
        <v>0.84320099999999998</v>
      </c>
      <c r="AD186">
        <f t="shared" si="28"/>
        <v>18.91333333333333</v>
      </c>
      <c r="AE186">
        <f t="shared" si="29"/>
        <v>15.95927871333333</v>
      </c>
      <c r="AF186" s="9"/>
      <c r="AG186" s="22">
        <v>0.78628500000000001</v>
      </c>
      <c r="AH186" s="22">
        <v>20.208300000000001</v>
      </c>
      <c r="AI186" s="22">
        <v>-1.5423600000000001E-2</v>
      </c>
      <c r="AJ186" s="22">
        <v>176</v>
      </c>
      <c r="AK186" s="22">
        <v>0.78521700000000005</v>
      </c>
      <c r="AL186">
        <f t="shared" si="30"/>
        <v>19.041481481481483</v>
      </c>
      <c r="AM186">
        <f t="shared" si="31"/>
        <v>14.972031266666669</v>
      </c>
      <c r="AP186" s="9"/>
      <c r="AQ186" s="22">
        <v>0.84381099999999998</v>
      </c>
      <c r="AR186" s="22">
        <v>25.546199999999999</v>
      </c>
      <c r="AS186" s="22">
        <v>-1.5267899999999999E-2</v>
      </c>
      <c r="AT186" s="22">
        <v>176</v>
      </c>
      <c r="AU186" s="22">
        <v>0.84350599999999998</v>
      </c>
      <c r="AV186">
        <f t="shared" si="32"/>
        <v>18.849259259259256</v>
      </c>
      <c r="AW186">
        <f t="shared" si="33"/>
        <v>15.905212304814812</v>
      </c>
      <c r="AX186" s="9"/>
      <c r="AY186" s="22">
        <v>0.78628500000000001</v>
      </c>
      <c r="AZ186" s="22">
        <v>29.224399999999999</v>
      </c>
      <c r="BA186" s="22">
        <v>-1.54114E-2</v>
      </c>
      <c r="BB186" s="22">
        <v>176</v>
      </c>
      <c r="BC186" s="22">
        <v>0.78521700000000005</v>
      </c>
      <c r="BD186">
        <f t="shared" si="34"/>
        <v>19.026419753086419</v>
      </c>
      <c r="BE186">
        <f t="shared" si="35"/>
        <v>14.960188455555555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0.83877599999999997</v>
      </c>
      <c r="H187" s="22">
        <v>7.4619</v>
      </c>
      <c r="I187" s="22">
        <v>-1.52344E-2</v>
      </c>
      <c r="J187" s="22">
        <v>177</v>
      </c>
      <c r="K187" s="22">
        <v>0.83831800000000001</v>
      </c>
      <c r="L187">
        <f t="shared" si="24"/>
        <v>18.8079012345679</v>
      </c>
      <c r="M187">
        <f t="shared" si="25"/>
        <v>15.775616165925925</v>
      </c>
      <c r="N187" s="9"/>
      <c r="O187" s="22">
        <v>0.79132100000000005</v>
      </c>
      <c r="P187" s="22">
        <v>11.1401</v>
      </c>
      <c r="Q187" s="22">
        <v>-1.5341199999999999E-2</v>
      </c>
      <c r="R187" s="22">
        <v>177</v>
      </c>
      <c r="S187" s="22">
        <v>0.79040500000000002</v>
      </c>
      <c r="T187">
        <f t="shared" si="26"/>
        <v>18.939753086419749</v>
      </c>
      <c r="U187">
        <f t="shared" si="27"/>
        <v>14.987424352098763</v>
      </c>
      <c r="X187" s="9"/>
      <c r="Y187" s="22">
        <v>0.83877599999999997</v>
      </c>
      <c r="Z187" s="22">
        <v>16.540099999999999</v>
      </c>
      <c r="AA187" s="22">
        <v>-1.5329000000000001E-2</v>
      </c>
      <c r="AB187" s="22">
        <v>177</v>
      </c>
      <c r="AC187" s="22">
        <v>0.83831800000000001</v>
      </c>
      <c r="AD187">
        <f t="shared" si="28"/>
        <v>18.924691358024692</v>
      </c>
      <c r="AE187">
        <f t="shared" si="29"/>
        <v>15.873576918518518</v>
      </c>
      <c r="AF187" s="9"/>
      <c r="AG187" s="22">
        <v>0.79132100000000005</v>
      </c>
      <c r="AH187" s="22">
        <v>20.218299999999999</v>
      </c>
      <c r="AI187" s="22">
        <v>-1.54205E-2</v>
      </c>
      <c r="AJ187" s="22">
        <v>177</v>
      </c>
      <c r="AK187" s="22">
        <v>0.79040500000000002</v>
      </c>
      <c r="AL187">
        <f t="shared" si="30"/>
        <v>19.037654320987656</v>
      </c>
      <c r="AM187">
        <f t="shared" si="31"/>
        <v>15.064895654938274</v>
      </c>
      <c r="AP187" s="9"/>
      <c r="AQ187" s="22">
        <v>0.83877599999999997</v>
      </c>
      <c r="AR187" s="22">
        <v>25.5563</v>
      </c>
      <c r="AS187" s="22">
        <v>-1.52771E-2</v>
      </c>
      <c r="AT187" s="22">
        <v>177</v>
      </c>
      <c r="AU187" s="22">
        <v>0.83801300000000001</v>
      </c>
      <c r="AV187">
        <f t="shared" si="32"/>
        <v>18.860617283950617</v>
      </c>
      <c r="AW187">
        <f t="shared" si="33"/>
        <v>15.819833122962962</v>
      </c>
      <c r="AX187" s="9"/>
      <c r="AY187" s="22">
        <v>0.79132100000000005</v>
      </c>
      <c r="AZ187" s="22">
        <v>29.234500000000001</v>
      </c>
      <c r="BA187" s="22">
        <v>-1.54083E-2</v>
      </c>
      <c r="BB187" s="22">
        <v>177</v>
      </c>
      <c r="BC187" s="22">
        <v>0.79071000000000002</v>
      </c>
      <c r="BD187">
        <f t="shared" si="34"/>
        <v>19.022592592592591</v>
      </c>
      <c r="BE187">
        <f t="shared" si="35"/>
        <v>15.052976992962963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0.83374000000000004</v>
      </c>
      <c r="H188" s="22">
        <v>7.4719699999999998</v>
      </c>
      <c r="I188" s="22">
        <v>-1.5240500000000001E-2</v>
      </c>
      <c r="J188" s="22">
        <v>178</v>
      </c>
      <c r="K188" s="22">
        <v>0.83252000000000004</v>
      </c>
      <c r="L188">
        <f t="shared" si="24"/>
        <v>18.815432098765431</v>
      </c>
      <c r="M188">
        <f t="shared" si="25"/>
        <v>15.68717835802469</v>
      </c>
      <c r="N188" s="9"/>
      <c r="O188" s="22">
        <v>0.79635599999999995</v>
      </c>
      <c r="P188" s="22">
        <v>11.1502</v>
      </c>
      <c r="Q188" s="22">
        <v>-1.53381E-2</v>
      </c>
      <c r="R188" s="22">
        <v>178</v>
      </c>
      <c r="S188" s="22">
        <v>0.79528799999999999</v>
      </c>
      <c r="T188">
        <f t="shared" si="26"/>
        <v>18.935925925925925</v>
      </c>
      <c r="U188">
        <f t="shared" si="27"/>
        <v>15.079738226666665</v>
      </c>
      <c r="X188" s="9"/>
      <c r="Y188" s="22">
        <v>0.83374000000000004</v>
      </c>
      <c r="Z188" s="22">
        <v>16.5502</v>
      </c>
      <c r="AA188" s="22">
        <v>-1.53381E-2</v>
      </c>
      <c r="AB188" s="22">
        <v>178</v>
      </c>
      <c r="AC188" s="22">
        <v>0.83282500000000004</v>
      </c>
      <c r="AD188">
        <f t="shared" si="28"/>
        <v>18.935925925925925</v>
      </c>
      <c r="AE188">
        <f t="shared" si="29"/>
        <v>15.787638881481481</v>
      </c>
      <c r="AF188" s="9"/>
      <c r="AG188" s="22">
        <v>0.79635599999999995</v>
      </c>
      <c r="AH188" s="22">
        <v>20.228400000000001</v>
      </c>
      <c r="AI188" s="22">
        <v>-1.5417500000000001E-2</v>
      </c>
      <c r="AJ188" s="22">
        <v>178</v>
      </c>
      <c r="AK188" s="22">
        <v>0.79620400000000002</v>
      </c>
      <c r="AL188">
        <f t="shared" si="30"/>
        <v>19.033950617283949</v>
      </c>
      <c r="AM188">
        <f t="shared" si="31"/>
        <v>15.157800777777776</v>
      </c>
      <c r="AP188" s="9"/>
      <c r="AQ188" s="22">
        <v>0.83374000000000004</v>
      </c>
      <c r="AR188" s="22">
        <v>25.566400000000002</v>
      </c>
      <c r="AS188" s="22">
        <v>-1.5286299999999999E-2</v>
      </c>
      <c r="AT188" s="22">
        <v>178</v>
      </c>
      <c r="AU188" s="22">
        <v>0.83282500000000004</v>
      </c>
      <c r="AV188">
        <f t="shared" si="32"/>
        <v>18.871975308641971</v>
      </c>
      <c r="AW188">
        <f t="shared" si="33"/>
        <v>15.734320693827158</v>
      </c>
      <c r="AX188" s="9"/>
      <c r="AY188" s="22">
        <v>0.79635599999999995</v>
      </c>
      <c r="AZ188" s="22">
        <v>29.244599999999998</v>
      </c>
      <c r="BA188" s="22">
        <v>-1.54022E-2</v>
      </c>
      <c r="BB188" s="22">
        <v>178</v>
      </c>
      <c r="BC188" s="22">
        <v>0.79589799999999999</v>
      </c>
      <c r="BD188">
        <f t="shared" si="34"/>
        <v>19.015061728395061</v>
      </c>
      <c r="BE188">
        <f t="shared" si="35"/>
        <v>15.142758497777777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0.82870500000000002</v>
      </c>
      <c r="H189" s="22">
        <v>7.4820399999999996</v>
      </c>
      <c r="I189" s="22">
        <v>-1.5246600000000001E-2</v>
      </c>
      <c r="J189" s="22">
        <v>179</v>
      </c>
      <c r="K189" s="22">
        <v>0.82824699999999996</v>
      </c>
      <c r="L189">
        <f t="shared" si="24"/>
        <v>18.822962962962961</v>
      </c>
      <c r="M189">
        <f t="shared" si="25"/>
        <v>15.598683522222222</v>
      </c>
      <c r="N189" s="9"/>
      <c r="O189" s="22">
        <v>0.80139199999999999</v>
      </c>
      <c r="P189" s="22">
        <v>11.1602</v>
      </c>
      <c r="Q189" s="22">
        <v>-1.5332E-2</v>
      </c>
      <c r="R189" s="22">
        <v>179</v>
      </c>
      <c r="S189" s="22">
        <v>0.80017099999999997</v>
      </c>
      <c r="T189">
        <f t="shared" si="26"/>
        <v>18.928395061728395</v>
      </c>
      <c r="U189">
        <f t="shared" si="27"/>
        <v>15.169064375308642</v>
      </c>
      <c r="X189" s="9"/>
      <c r="Y189" s="22">
        <v>0.82870500000000002</v>
      </c>
      <c r="Z189" s="22">
        <v>16.560300000000002</v>
      </c>
      <c r="AA189" s="22">
        <v>-1.5341199999999999E-2</v>
      </c>
      <c r="AB189" s="22">
        <v>179</v>
      </c>
      <c r="AC189" s="22">
        <v>0.82763699999999996</v>
      </c>
      <c r="AD189">
        <f t="shared" si="28"/>
        <v>18.939753086419749</v>
      </c>
      <c r="AE189">
        <f t="shared" si="29"/>
        <v>15.695468081481479</v>
      </c>
      <c r="AF189" s="9"/>
      <c r="AG189" s="22">
        <v>0.80139199999999999</v>
      </c>
      <c r="AH189" s="22">
        <v>20.238499999999998</v>
      </c>
      <c r="AI189" s="22">
        <v>-1.54114E-2</v>
      </c>
      <c r="AJ189" s="22">
        <v>179</v>
      </c>
      <c r="AK189" s="22">
        <v>0.80078099999999997</v>
      </c>
      <c r="AL189">
        <f t="shared" si="30"/>
        <v>19.026419753086419</v>
      </c>
      <c r="AM189">
        <f t="shared" si="31"/>
        <v>15.247620578765432</v>
      </c>
      <c r="AP189" s="9"/>
      <c r="AQ189" s="22">
        <v>0.82870500000000002</v>
      </c>
      <c r="AR189" s="22">
        <v>25.5764</v>
      </c>
      <c r="AS189" s="22">
        <v>-1.52893E-2</v>
      </c>
      <c r="AT189" s="22">
        <v>179</v>
      </c>
      <c r="AU189" s="22">
        <v>0.82794199999999996</v>
      </c>
      <c r="AV189">
        <f t="shared" si="32"/>
        <v>18.875679012345678</v>
      </c>
      <c r="AW189">
        <f t="shared" si="33"/>
        <v>15.642369575925926</v>
      </c>
      <c r="AX189" s="9"/>
      <c r="AY189" s="22">
        <v>0.80139199999999999</v>
      </c>
      <c r="AZ189" s="22">
        <v>29.2546</v>
      </c>
      <c r="BA189" s="22">
        <v>-1.53992E-2</v>
      </c>
      <c r="BB189" s="22">
        <v>179</v>
      </c>
      <c r="BC189" s="22">
        <v>0.80078099999999997</v>
      </c>
      <c r="BD189">
        <f t="shared" si="34"/>
        <v>19.011358024691354</v>
      </c>
      <c r="BE189">
        <f t="shared" si="35"/>
        <v>15.235550230123454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0.82366899999999998</v>
      </c>
      <c r="H190" s="22">
        <v>7.4921100000000003</v>
      </c>
      <c r="I190" s="22">
        <v>-1.5252699999999999E-2</v>
      </c>
      <c r="J190" s="22">
        <v>180</v>
      </c>
      <c r="K190" s="22">
        <v>0.81481899999999996</v>
      </c>
      <c r="L190">
        <f t="shared" si="24"/>
        <v>18.830493827160492</v>
      </c>
      <c r="M190">
        <f t="shared" si="25"/>
        <v>15.510094020123455</v>
      </c>
      <c r="N190" s="9"/>
      <c r="O190" s="22">
        <v>0.806427</v>
      </c>
      <c r="P190" s="22">
        <v>11.170299999999999</v>
      </c>
      <c r="Q190" s="22">
        <v>-1.53229E-2</v>
      </c>
      <c r="R190" s="22">
        <v>180</v>
      </c>
      <c r="S190" s="22">
        <v>0.80566400000000005</v>
      </c>
      <c r="T190">
        <f t="shared" si="26"/>
        <v>18.917160493827158</v>
      </c>
      <c r="U190">
        <f t="shared" si="27"/>
        <v>15.255308985555553</v>
      </c>
      <c r="X190" s="9"/>
      <c r="Y190" s="22">
        <v>0.82366899999999998</v>
      </c>
      <c r="Z190" s="22">
        <v>16.5703</v>
      </c>
      <c r="AA190" s="22">
        <v>-1.5350300000000001E-2</v>
      </c>
      <c r="AB190" s="22">
        <v>180</v>
      </c>
      <c r="AC190" s="22">
        <v>0.82244899999999999</v>
      </c>
      <c r="AD190">
        <f t="shared" si="28"/>
        <v>18.95098765432099</v>
      </c>
      <c r="AE190">
        <f t="shared" si="29"/>
        <v>15.609341050246915</v>
      </c>
      <c r="AF190" s="9"/>
      <c r="AG190" s="22">
        <v>0.806427</v>
      </c>
      <c r="AH190" s="22">
        <v>20.2486</v>
      </c>
      <c r="AI190" s="22">
        <v>-1.54053E-2</v>
      </c>
      <c r="AJ190" s="22">
        <v>180</v>
      </c>
      <c r="AK190" s="22">
        <v>0.80535900000000005</v>
      </c>
      <c r="AL190">
        <f t="shared" si="30"/>
        <v>19.018888888888888</v>
      </c>
      <c r="AM190">
        <f t="shared" si="31"/>
        <v>15.33734551</v>
      </c>
      <c r="AP190" s="9"/>
      <c r="AQ190" s="22">
        <v>0.82366899999999998</v>
      </c>
      <c r="AR190" s="22">
        <v>25.586500000000001</v>
      </c>
      <c r="AS190" s="22">
        <v>-1.5292399999999999E-2</v>
      </c>
      <c r="AT190" s="22">
        <v>180</v>
      </c>
      <c r="AU190" s="22">
        <v>0.82244899999999999</v>
      </c>
      <c r="AV190">
        <f t="shared" si="32"/>
        <v>18.879506172839505</v>
      </c>
      <c r="AW190">
        <f t="shared" si="33"/>
        <v>15.550463969876542</v>
      </c>
      <c r="AX190" s="9"/>
      <c r="AY190" s="22">
        <v>0.806427</v>
      </c>
      <c r="AZ190" s="22">
        <v>29.264700000000001</v>
      </c>
      <c r="BA190" s="22">
        <v>-1.5396099999999999E-2</v>
      </c>
      <c r="BB190" s="22">
        <v>180</v>
      </c>
      <c r="BC190" s="22">
        <v>0.80535900000000005</v>
      </c>
      <c r="BD190">
        <f t="shared" si="34"/>
        <v>19.007530864197527</v>
      </c>
      <c r="BE190">
        <f t="shared" si="35"/>
        <v>15.32818609222222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0.81863399999999997</v>
      </c>
      <c r="H191" s="22">
        <v>7.5021899999999997</v>
      </c>
      <c r="I191" s="22">
        <v>-1.5258799999999999E-2</v>
      </c>
      <c r="J191" s="22">
        <v>181</v>
      </c>
      <c r="K191" s="22">
        <v>0.81817600000000001</v>
      </c>
      <c r="L191">
        <f t="shared" si="24"/>
        <v>18.838024691358022</v>
      </c>
      <c r="M191">
        <f t="shared" si="25"/>
        <v>15.421447505185183</v>
      </c>
      <c r="N191" s="9"/>
      <c r="O191" s="22">
        <v>0.81146200000000002</v>
      </c>
      <c r="P191" s="22">
        <v>11.180400000000001</v>
      </c>
      <c r="Q191" s="22">
        <v>-1.53198E-2</v>
      </c>
      <c r="R191" s="22">
        <v>181</v>
      </c>
      <c r="S191" s="22">
        <v>0.81115700000000002</v>
      </c>
      <c r="T191">
        <f t="shared" si="26"/>
        <v>18.91333333333333</v>
      </c>
      <c r="U191">
        <f t="shared" si="27"/>
        <v>15.34745129333333</v>
      </c>
      <c r="X191" s="9"/>
      <c r="Y191" s="22">
        <v>0.81863399999999997</v>
      </c>
      <c r="Z191" s="22">
        <v>16.580400000000001</v>
      </c>
      <c r="AA191" s="22">
        <v>-1.5356399999999999E-2</v>
      </c>
      <c r="AB191" s="22">
        <v>181</v>
      </c>
      <c r="AC191" s="22">
        <v>0.81726100000000002</v>
      </c>
      <c r="AD191">
        <f t="shared" si="28"/>
        <v>18.958518518518517</v>
      </c>
      <c r="AE191">
        <f t="shared" si="29"/>
        <v>15.520087848888886</v>
      </c>
      <c r="AF191" s="9"/>
      <c r="AG191" s="22">
        <v>0.81146200000000002</v>
      </c>
      <c r="AH191" s="22">
        <v>20.258600000000001</v>
      </c>
      <c r="AI191" s="22">
        <v>-1.54022E-2</v>
      </c>
      <c r="AJ191" s="22">
        <v>181</v>
      </c>
      <c r="AK191" s="22">
        <v>0.81024200000000002</v>
      </c>
      <c r="AL191">
        <f t="shared" si="30"/>
        <v>19.015061728395061</v>
      </c>
      <c r="AM191">
        <f t="shared" si="31"/>
        <v>15.430000020246913</v>
      </c>
      <c r="AP191" s="9"/>
      <c r="AQ191" s="22">
        <v>0.81863399999999997</v>
      </c>
      <c r="AR191" s="22">
        <v>25.596599999999999</v>
      </c>
      <c r="AS191" s="22">
        <v>-1.5295400000000001E-2</v>
      </c>
      <c r="AT191" s="22">
        <v>181</v>
      </c>
      <c r="AU191" s="22">
        <v>0.81817600000000001</v>
      </c>
      <c r="AV191">
        <f t="shared" si="32"/>
        <v>18.883209876543212</v>
      </c>
      <c r="AW191">
        <f t="shared" si="33"/>
        <v>15.458437634074075</v>
      </c>
      <c r="AX191" s="9"/>
      <c r="AY191" s="22">
        <v>0.81146200000000002</v>
      </c>
      <c r="AZ191" s="22">
        <v>29.274799999999999</v>
      </c>
      <c r="BA191" s="22">
        <v>-1.5389999999999999E-2</v>
      </c>
      <c r="BB191" s="22">
        <v>181</v>
      </c>
      <c r="BC191" s="22">
        <v>0.81054700000000002</v>
      </c>
      <c r="BD191">
        <f t="shared" si="34"/>
        <v>18.999999999999996</v>
      </c>
      <c r="BE191">
        <f t="shared" si="35"/>
        <v>15.417777999999997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0.81359899999999996</v>
      </c>
      <c r="H192" s="22">
        <v>7.5122600000000004</v>
      </c>
      <c r="I192" s="22">
        <v>-1.52649E-2</v>
      </c>
      <c r="J192" s="22">
        <v>182</v>
      </c>
      <c r="K192" s="22">
        <v>0.81329300000000004</v>
      </c>
      <c r="L192">
        <f t="shared" si="24"/>
        <v>18.845555555555553</v>
      </c>
      <c r="M192">
        <f t="shared" si="25"/>
        <v>15.332725154444441</v>
      </c>
      <c r="N192" s="9"/>
      <c r="O192" s="22">
        <v>0.81649799999999995</v>
      </c>
      <c r="P192" s="22">
        <v>11.1905</v>
      </c>
      <c r="Q192" s="22">
        <v>-1.53168E-2</v>
      </c>
      <c r="R192" s="22">
        <v>182</v>
      </c>
      <c r="S192" s="22">
        <v>0.81512499999999999</v>
      </c>
      <c r="T192">
        <f t="shared" si="26"/>
        <v>18.909629629629627</v>
      </c>
      <c r="U192">
        <f t="shared" si="27"/>
        <v>15.43967477333333</v>
      </c>
      <c r="X192" s="9"/>
      <c r="Y192" s="22">
        <v>0.81359899999999996</v>
      </c>
      <c r="Z192" s="22">
        <v>16.590499999999999</v>
      </c>
      <c r="AA192" s="22">
        <v>-1.5362499999999999E-2</v>
      </c>
      <c r="AB192" s="22">
        <v>182</v>
      </c>
      <c r="AC192" s="22">
        <v>0.81359899999999996</v>
      </c>
      <c r="AD192">
        <f t="shared" si="28"/>
        <v>18.966049382716047</v>
      </c>
      <c r="AE192">
        <f t="shared" si="29"/>
        <v>15.430758811728392</v>
      </c>
      <c r="AF192" s="9"/>
      <c r="AG192" s="22">
        <v>0.81649799999999995</v>
      </c>
      <c r="AH192" s="22">
        <v>20.268699999999999</v>
      </c>
      <c r="AI192" s="22">
        <v>-1.53992E-2</v>
      </c>
      <c r="AJ192" s="22">
        <v>182</v>
      </c>
      <c r="AK192" s="22">
        <v>0.81542999999999999</v>
      </c>
      <c r="AL192">
        <f t="shared" si="30"/>
        <v>19.011358024691354</v>
      </c>
      <c r="AM192">
        <f t="shared" si="31"/>
        <v>15.522735804444441</v>
      </c>
      <c r="AP192" s="9"/>
      <c r="AQ192" s="22">
        <v>0.81359899999999996</v>
      </c>
      <c r="AR192" s="22">
        <v>25.6067</v>
      </c>
      <c r="AS192" s="22">
        <v>-1.53046E-2</v>
      </c>
      <c r="AT192" s="22">
        <v>182</v>
      </c>
      <c r="AU192" s="22">
        <v>0.81298800000000004</v>
      </c>
      <c r="AV192">
        <f t="shared" si="32"/>
        <v>18.894567901234566</v>
      </c>
      <c r="AW192">
        <f t="shared" si="33"/>
        <v>15.372601549876542</v>
      </c>
      <c r="AX192" s="9"/>
      <c r="AY192" s="22">
        <v>0.81649799999999995</v>
      </c>
      <c r="AZ192" s="22">
        <v>29.284800000000001</v>
      </c>
      <c r="BA192" s="22">
        <v>-1.5380899999999999E-2</v>
      </c>
      <c r="BB192" s="22">
        <v>182</v>
      </c>
      <c r="BC192" s="22">
        <v>0.81603999999999999</v>
      </c>
      <c r="BD192">
        <f t="shared" si="34"/>
        <v>18.988765432098763</v>
      </c>
      <c r="BE192">
        <f t="shared" si="35"/>
        <v>15.504288997777774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0.80856300000000003</v>
      </c>
      <c r="H193" s="22">
        <v>7.5223300000000002</v>
      </c>
      <c r="I193" s="22">
        <v>-1.5271E-2</v>
      </c>
      <c r="J193" s="22">
        <v>183</v>
      </c>
      <c r="K193" s="22">
        <v>0.80779999999999996</v>
      </c>
      <c r="L193">
        <f t="shared" si="24"/>
        <v>18.853086419753083</v>
      </c>
      <c r="M193">
        <f t="shared" si="25"/>
        <v>15.243908114814813</v>
      </c>
      <c r="N193" s="9"/>
      <c r="O193" s="22">
        <v>0.82153299999999996</v>
      </c>
      <c r="P193" s="22">
        <v>11.2005</v>
      </c>
      <c r="Q193" s="22">
        <v>-1.53107E-2</v>
      </c>
      <c r="R193" s="22">
        <v>183</v>
      </c>
      <c r="S193" s="22">
        <v>0.82092299999999996</v>
      </c>
      <c r="T193">
        <f t="shared" si="26"/>
        <v>18.9020987654321</v>
      </c>
      <c r="U193">
        <f t="shared" si="27"/>
        <v>15.52869790506173</v>
      </c>
      <c r="X193" s="9"/>
      <c r="Y193" s="22">
        <v>0.80856300000000003</v>
      </c>
      <c r="Z193" s="22">
        <v>16.6005</v>
      </c>
      <c r="AA193" s="22">
        <v>-1.5368700000000001E-2</v>
      </c>
      <c r="AB193" s="22">
        <v>183</v>
      </c>
      <c r="AC193" s="22">
        <v>0.80779999999999996</v>
      </c>
      <c r="AD193">
        <f t="shared" si="28"/>
        <v>18.973703703703706</v>
      </c>
      <c r="AE193">
        <f t="shared" si="29"/>
        <v>15.34143478777778</v>
      </c>
      <c r="AF193" s="9"/>
      <c r="AG193" s="22">
        <v>0.82153299999999996</v>
      </c>
      <c r="AH193" s="22">
        <v>20.2788</v>
      </c>
      <c r="AI193" s="22">
        <v>-1.53931E-2</v>
      </c>
      <c r="AJ193" s="22">
        <v>183</v>
      </c>
      <c r="AK193" s="22">
        <v>0.82031299999999996</v>
      </c>
      <c r="AL193">
        <f t="shared" si="30"/>
        <v>19.003827160493824</v>
      </c>
      <c r="AM193">
        <f t="shared" si="31"/>
        <v>15.612271138641972</v>
      </c>
      <c r="AP193" s="9"/>
      <c r="AQ193" s="22">
        <v>0.80856300000000003</v>
      </c>
      <c r="AR193" s="22">
        <v>25.616700000000002</v>
      </c>
      <c r="AS193" s="22">
        <v>-1.53137E-2</v>
      </c>
      <c r="AT193" s="22">
        <v>183</v>
      </c>
      <c r="AU193" s="22">
        <v>0.80779999999999996</v>
      </c>
      <c r="AV193">
        <f t="shared" si="32"/>
        <v>18.9058024691358</v>
      </c>
      <c r="AW193">
        <f t="shared" si="33"/>
        <v>15.286532361851851</v>
      </c>
      <c r="AX193" s="9"/>
      <c r="AY193" s="22">
        <v>0.82153299999999996</v>
      </c>
      <c r="AZ193" s="22">
        <v>29.294899999999998</v>
      </c>
      <c r="BA193" s="22">
        <v>-1.5374799999999999E-2</v>
      </c>
      <c r="BB193" s="22">
        <v>183</v>
      </c>
      <c r="BC193" s="22">
        <v>0.82000700000000004</v>
      </c>
      <c r="BD193">
        <f t="shared" si="34"/>
        <v>18.981234567901232</v>
      </c>
      <c r="BE193">
        <f t="shared" si="35"/>
        <v>15.593710578271603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0.80352800000000002</v>
      </c>
      <c r="H194" s="22">
        <v>7.5324</v>
      </c>
      <c r="I194" s="22">
        <v>-1.5273999999999999E-2</v>
      </c>
      <c r="J194" s="22">
        <v>184</v>
      </c>
      <c r="K194" s="22">
        <v>0.80352800000000002</v>
      </c>
      <c r="L194">
        <f t="shared" si="24"/>
        <v>18.85679012345679</v>
      </c>
      <c r="M194">
        <f t="shared" si="25"/>
        <v>15.151958854320988</v>
      </c>
      <c r="N194" s="9"/>
      <c r="O194" s="22">
        <v>0.826569</v>
      </c>
      <c r="P194" s="22">
        <v>11.210599999999999</v>
      </c>
      <c r="Q194" s="22">
        <v>-1.5307599999999999E-2</v>
      </c>
      <c r="R194" s="22">
        <v>184</v>
      </c>
      <c r="S194" s="22">
        <v>0.82550000000000001</v>
      </c>
      <c r="T194">
        <f t="shared" si="26"/>
        <v>18.89827160493827</v>
      </c>
      <c r="U194">
        <f t="shared" si="27"/>
        <v>15.62072546222222</v>
      </c>
      <c r="X194" s="9"/>
      <c r="Y194" s="22">
        <v>0.80352800000000002</v>
      </c>
      <c r="Z194" s="22">
        <v>16.610600000000002</v>
      </c>
      <c r="AA194" s="22">
        <v>-1.5374799999999999E-2</v>
      </c>
      <c r="AB194" s="22">
        <v>184</v>
      </c>
      <c r="AC194" s="22">
        <v>0.80322300000000002</v>
      </c>
      <c r="AD194">
        <f t="shared" si="28"/>
        <v>18.981234567901232</v>
      </c>
      <c r="AE194">
        <f t="shared" si="29"/>
        <v>15.251953449876542</v>
      </c>
      <c r="AF194" s="9"/>
      <c r="AG194" s="22">
        <v>0.826569</v>
      </c>
      <c r="AH194" s="22">
        <v>20.288799999999998</v>
      </c>
      <c r="AI194" s="22">
        <v>-1.5383900000000001E-2</v>
      </c>
      <c r="AJ194" s="22">
        <v>184</v>
      </c>
      <c r="AK194" s="22">
        <v>0.82580600000000004</v>
      </c>
      <c r="AL194">
        <f t="shared" si="30"/>
        <v>18.99246913580247</v>
      </c>
      <c r="AM194">
        <f t="shared" si="31"/>
        <v>15.698586221111112</v>
      </c>
      <c r="AP194" s="9"/>
      <c r="AQ194" s="22">
        <v>0.80352800000000002</v>
      </c>
      <c r="AR194" s="22">
        <v>25.626799999999999</v>
      </c>
      <c r="AS194" s="22">
        <v>-1.53198E-2</v>
      </c>
      <c r="AT194" s="22">
        <v>184</v>
      </c>
      <c r="AU194" s="22">
        <v>0.80291699999999999</v>
      </c>
      <c r="AV194">
        <f t="shared" si="32"/>
        <v>18.91333333333333</v>
      </c>
      <c r="AW194">
        <f t="shared" si="33"/>
        <v>15.197392906666664</v>
      </c>
      <c r="AX194" s="9"/>
      <c r="AY194" s="22">
        <v>0.826569</v>
      </c>
      <c r="AZ194" s="22">
        <v>29.305</v>
      </c>
      <c r="BA194" s="22">
        <v>-1.53656E-2</v>
      </c>
      <c r="BB194" s="22">
        <v>184</v>
      </c>
      <c r="BC194" s="22">
        <v>0.82580600000000004</v>
      </c>
      <c r="BD194">
        <f t="shared" si="34"/>
        <v>18.969876543209878</v>
      </c>
      <c r="BE194">
        <f t="shared" si="35"/>
        <v>15.679911884444445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0.79849199999999998</v>
      </c>
      <c r="H195" s="22">
        <v>7.5424699999999998</v>
      </c>
      <c r="I195" s="22">
        <v>-1.52832E-2</v>
      </c>
      <c r="J195" s="22">
        <v>185</v>
      </c>
      <c r="K195" s="22">
        <v>0.79772900000000002</v>
      </c>
      <c r="L195">
        <f t="shared" si="24"/>
        <v>18.868148148148148</v>
      </c>
      <c r="M195">
        <f t="shared" si="25"/>
        <v>15.06606535111111</v>
      </c>
      <c r="N195" s="9"/>
      <c r="O195" s="22">
        <v>0.83160400000000001</v>
      </c>
      <c r="P195" s="22">
        <v>11.220700000000001</v>
      </c>
      <c r="Q195" s="22">
        <v>-1.53046E-2</v>
      </c>
      <c r="R195" s="22">
        <v>185</v>
      </c>
      <c r="S195" s="22">
        <v>0.83068799999999998</v>
      </c>
      <c r="T195">
        <f t="shared" si="26"/>
        <v>18.894567901234566</v>
      </c>
      <c r="U195">
        <f t="shared" si="27"/>
        <v>15.71279824493827</v>
      </c>
      <c r="X195" s="9"/>
      <c r="Y195" s="22">
        <v>0.79849199999999998</v>
      </c>
      <c r="Z195" s="22">
        <v>16.620699999999999</v>
      </c>
      <c r="AA195" s="22">
        <v>-1.53778E-2</v>
      </c>
      <c r="AB195" s="22">
        <v>185</v>
      </c>
      <c r="AC195" s="22">
        <v>0.79803500000000005</v>
      </c>
      <c r="AD195">
        <f t="shared" si="28"/>
        <v>18.984938271604936</v>
      </c>
      <c r="AE195">
        <f t="shared" si="29"/>
        <v>15.159321330370368</v>
      </c>
      <c r="AF195" s="9"/>
      <c r="AG195" s="22">
        <v>0.83160400000000001</v>
      </c>
      <c r="AH195" s="22">
        <v>20.2989</v>
      </c>
      <c r="AI195" s="22">
        <v>-1.53778E-2</v>
      </c>
      <c r="AJ195" s="22">
        <v>185</v>
      </c>
      <c r="AK195" s="22">
        <v>0.83099400000000001</v>
      </c>
      <c r="AL195">
        <f t="shared" si="30"/>
        <v>18.984938271604936</v>
      </c>
      <c r="AM195">
        <f t="shared" si="31"/>
        <v>15.78795060641975</v>
      </c>
      <c r="AP195" s="9"/>
      <c r="AQ195" s="22">
        <v>0.79849199999999998</v>
      </c>
      <c r="AR195" s="22">
        <v>25.636900000000001</v>
      </c>
      <c r="AS195" s="22">
        <v>-1.53778E-2</v>
      </c>
      <c r="AT195" s="22">
        <v>185</v>
      </c>
      <c r="AU195" s="22">
        <v>0.79772900000000002</v>
      </c>
      <c r="AV195">
        <f t="shared" si="32"/>
        <v>18.984938271604936</v>
      </c>
      <c r="AW195">
        <f t="shared" si="33"/>
        <v>15.159321330370368</v>
      </c>
      <c r="AX195" s="9"/>
      <c r="AY195" s="22">
        <v>0.83160400000000001</v>
      </c>
      <c r="AZ195" s="22">
        <v>29.315100000000001</v>
      </c>
      <c r="BA195" s="22">
        <v>-1.5356399999999999E-2</v>
      </c>
      <c r="BB195" s="22">
        <v>185</v>
      </c>
      <c r="BC195" s="22">
        <v>0.83129900000000001</v>
      </c>
      <c r="BD195">
        <f t="shared" si="34"/>
        <v>18.958518518518517</v>
      </c>
      <c r="BE195">
        <f t="shared" si="35"/>
        <v>15.765979834074074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0.79345699999999997</v>
      </c>
      <c r="H196" s="22">
        <v>7.5525399999999996</v>
      </c>
      <c r="I196" s="22">
        <v>-1.52893E-2</v>
      </c>
      <c r="J196" s="22">
        <v>186</v>
      </c>
      <c r="K196" s="22">
        <v>0.79284699999999997</v>
      </c>
      <c r="L196">
        <f t="shared" si="24"/>
        <v>18.875679012345678</v>
      </c>
      <c r="M196">
        <f t="shared" si="25"/>
        <v>14.977039642098765</v>
      </c>
      <c r="N196" s="9"/>
      <c r="O196" s="22">
        <v>0.83663900000000002</v>
      </c>
      <c r="P196" s="22">
        <v>11.230700000000001</v>
      </c>
      <c r="Q196" s="22">
        <v>-1.5292399999999999E-2</v>
      </c>
      <c r="R196" s="22">
        <v>186</v>
      </c>
      <c r="S196" s="22">
        <v>0.83587599999999995</v>
      </c>
      <c r="T196">
        <f t="shared" si="26"/>
        <v>18.879506172839505</v>
      </c>
      <c r="U196">
        <f t="shared" si="27"/>
        <v>15.795331164938272</v>
      </c>
      <c r="X196" s="9"/>
      <c r="Y196" s="22">
        <v>0.79345699999999997</v>
      </c>
      <c r="Z196" s="22">
        <v>16.630700000000001</v>
      </c>
      <c r="AA196" s="22">
        <v>-1.5380899999999999E-2</v>
      </c>
      <c r="AB196" s="22">
        <v>186</v>
      </c>
      <c r="AC196" s="22">
        <v>0.79223600000000005</v>
      </c>
      <c r="AD196">
        <f t="shared" si="28"/>
        <v>18.988765432098763</v>
      </c>
      <c r="AE196">
        <f t="shared" si="29"/>
        <v>15.066768853456788</v>
      </c>
      <c r="AF196" s="9"/>
      <c r="AG196" s="22">
        <v>0.83663900000000002</v>
      </c>
      <c r="AH196" s="22">
        <v>20.309000000000001</v>
      </c>
      <c r="AI196" s="22">
        <v>-1.53656E-2</v>
      </c>
      <c r="AJ196" s="22">
        <v>186</v>
      </c>
      <c r="AK196" s="22">
        <v>0.83526599999999995</v>
      </c>
      <c r="AL196">
        <f t="shared" si="30"/>
        <v>18.969876543209878</v>
      </c>
      <c r="AM196">
        <f t="shared" si="31"/>
        <v>15.870938541234569</v>
      </c>
      <c r="AP196" s="9"/>
      <c r="AQ196" s="22">
        <v>0.79345699999999997</v>
      </c>
      <c r="AR196" s="22">
        <v>25.646899999999999</v>
      </c>
      <c r="AS196" s="22">
        <v>-1.5383900000000001E-2</v>
      </c>
      <c r="AT196" s="22">
        <v>186</v>
      </c>
      <c r="AU196" s="22">
        <v>0.79284699999999997</v>
      </c>
      <c r="AV196">
        <f t="shared" si="32"/>
        <v>18.99246913580247</v>
      </c>
      <c r="AW196">
        <f t="shared" si="33"/>
        <v>15.069707583086419</v>
      </c>
      <c r="AX196" s="9"/>
      <c r="AY196" s="22">
        <v>0.83663900000000002</v>
      </c>
      <c r="AZ196" s="22">
        <v>29.325099999999999</v>
      </c>
      <c r="BA196" s="22">
        <v>-1.53534E-2</v>
      </c>
      <c r="BB196" s="22">
        <v>186</v>
      </c>
      <c r="BC196" s="22">
        <v>0.83557099999999995</v>
      </c>
      <c r="BD196">
        <f t="shared" si="34"/>
        <v>18.954814814814814</v>
      </c>
      <c r="BE196">
        <f t="shared" si="35"/>
        <v>15.858337311851852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0.78842199999999996</v>
      </c>
      <c r="H197" s="22">
        <v>7.5626100000000003</v>
      </c>
      <c r="I197" s="22">
        <v>-1.5295400000000001E-2</v>
      </c>
      <c r="J197" s="22">
        <v>187</v>
      </c>
      <c r="K197" s="22">
        <v>0.787659</v>
      </c>
      <c r="L197">
        <f t="shared" si="24"/>
        <v>18.883209876543212</v>
      </c>
      <c r="M197">
        <f t="shared" si="25"/>
        <v>14.887938097283952</v>
      </c>
      <c r="N197" s="9"/>
      <c r="O197" s="22">
        <v>0.84167499999999995</v>
      </c>
      <c r="P197" s="22">
        <v>11.2408</v>
      </c>
      <c r="Q197" s="22">
        <v>-1.5286299999999999E-2</v>
      </c>
      <c r="R197" s="22">
        <v>187</v>
      </c>
      <c r="S197" s="22">
        <v>0.84106400000000003</v>
      </c>
      <c r="T197">
        <f t="shared" si="26"/>
        <v>18.871975308641971</v>
      </c>
      <c r="U197">
        <f t="shared" si="27"/>
        <v>15.88406981790123</v>
      </c>
      <c r="X197" s="9"/>
      <c r="Y197" s="22">
        <v>0.78842199999999996</v>
      </c>
      <c r="Z197" s="22">
        <v>16.640799999999999</v>
      </c>
      <c r="AA197" s="22">
        <v>-1.5383900000000001E-2</v>
      </c>
      <c r="AB197" s="22">
        <v>187</v>
      </c>
      <c r="AC197" s="22">
        <v>0.787659</v>
      </c>
      <c r="AD197">
        <f t="shared" si="28"/>
        <v>18.99246913580247</v>
      </c>
      <c r="AE197">
        <f t="shared" si="29"/>
        <v>14.974080500987654</v>
      </c>
      <c r="AF197" s="9"/>
      <c r="AG197" s="22">
        <v>0.84167499999999995</v>
      </c>
      <c r="AH197" s="22">
        <v>20.318999999999999</v>
      </c>
      <c r="AI197" s="22">
        <v>-1.5362499999999999E-2</v>
      </c>
      <c r="AJ197" s="22">
        <v>187</v>
      </c>
      <c r="AK197" s="22">
        <v>0.84106400000000003</v>
      </c>
      <c r="AL197">
        <f t="shared" si="30"/>
        <v>18.966049382716047</v>
      </c>
      <c r="AM197">
        <f t="shared" si="31"/>
        <v>15.963249614197528</v>
      </c>
      <c r="AP197" s="9"/>
      <c r="AQ197" s="22">
        <v>0.78842199999999996</v>
      </c>
      <c r="AR197" s="22">
        <v>25.657</v>
      </c>
      <c r="AS197" s="22">
        <v>-1.5389999999999999E-2</v>
      </c>
      <c r="AT197" s="22">
        <v>187</v>
      </c>
      <c r="AU197" s="22">
        <v>0.787659</v>
      </c>
      <c r="AV197">
        <f t="shared" si="32"/>
        <v>18.999999999999996</v>
      </c>
      <c r="AW197">
        <f t="shared" si="33"/>
        <v>14.980017999999996</v>
      </c>
      <c r="AX197" s="9"/>
      <c r="AY197" s="22">
        <v>0.84167499999999995</v>
      </c>
      <c r="AZ197" s="22">
        <v>29.3352</v>
      </c>
      <c r="BA197" s="22">
        <v>-1.5347299999999999E-2</v>
      </c>
      <c r="BB197" s="22">
        <v>187</v>
      </c>
      <c r="BC197" s="22">
        <v>0.84075900000000003</v>
      </c>
      <c r="BD197">
        <f t="shared" si="34"/>
        <v>18.947283950617283</v>
      </c>
      <c r="BE197">
        <f t="shared" si="35"/>
        <v>15.947455219135801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0.78338600000000003</v>
      </c>
      <c r="H198" s="22">
        <v>7.5726800000000001</v>
      </c>
      <c r="I198" s="22">
        <v>-1.52985E-2</v>
      </c>
      <c r="J198" s="22">
        <v>188</v>
      </c>
      <c r="K198" s="22">
        <v>0.78186</v>
      </c>
      <c r="L198">
        <f t="shared" si="24"/>
        <v>18.887037037037036</v>
      </c>
      <c r="M198">
        <f t="shared" si="25"/>
        <v>14.795840396296295</v>
      </c>
      <c r="N198" s="9"/>
      <c r="O198" s="22">
        <v>0.84670999999999996</v>
      </c>
      <c r="P198" s="22">
        <v>11.2509</v>
      </c>
      <c r="Q198" s="22">
        <v>-1.5280200000000001E-2</v>
      </c>
      <c r="R198" s="22">
        <v>188</v>
      </c>
      <c r="S198" s="22">
        <v>0.845947</v>
      </c>
      <c r="T198">
        <f t="shared" si="26"/>
        <v>18.864444444444445</v>
      </c>
      <c r="U198">
        <f t="shared" si="27"/>
        <v>15.972713755555555</v>
      </c>
      <c r="X198" s="9"/>
      <c r="Y198" s="22">
        <v>0.78338600000000003</v>
      </c>
      <c r="Z198" s="22">
        <v>16.6509</v>
      </c>
      <c r="AA198" s="22">
        <v>-1.5389999999999999E-2</v>
      </c>
      <c r="AB198" s="22">
        <v>188</v>
      </c>
      <c r="AC198" s="22">
        <v>0.78247100000000003</v>
      </c>
      <c r="AD198">
        <f t="shared" si="28"/>
        <v>18.999999999999996</v>
      </c>
      <c r="AE198">
        <f t="shared" si="29"/>
        <v>14.884333999999997</v>
      </c>
      <c r="AF198" s="9"/>
      <c r="AG198" s="22">
        <v>0.84670999999999996</v>
      </c>
      <c r="AH198" s="22">
        <v>20.3291</v>
      </c>
      <c r="AI198" s="22">
        <v>-1.53595E-2</v>
      </c>
      <c r="AJ198" s="22">
        <v>188</v>
      </c>
      <c r="AK198" s="22">
        <v>0.846252</v>
      </c>
      <c r="AL198">
        <f t="shared" si="30"/>
        <v>18.962345679012344</v>
      </c>
      <c r="AM198">
        <f t="shared" si="31"/>
        <v>16.05560770987654</v>
      </c>
      <c r="AP198" s="9"/>
      <c r="AQ198" s="22">
        <v>0.78338600000000003</v>
      </c>
      <c r="AR198" s="22">
        <v>25.667100000000001</v>
      </c>
      <c r="AS198" s="22">
        <v>-1.53931E-2</v>
      </c>
      <c r="AT198" s="22">
        <v>188</v>
      </c>
      <c r="AU198" s="22">
        <v>0.78247100000000003</v>
      </c>
      <c r="AV198">
        <f t="shared" si="32"/>
        <v>19.003827160493824</v>
      </c>
      <c r="AW198">
        <f t="shared" si="33"/>
        <v>14.887332143950616</v>
      </c>
      <c r="AX198" s="9"/>
      <c r="AY198" s="22">
        <v>0.84670999999999996</v>
      </c>
      <c r="AZ198" s="22">
        <v>29.345300000000002</v>
      </c>
      <c r="BA198" s="22">
        <v>-1.5341199999999999E-2</v>
      </c>
      <c r="BB198" s="22">
        <v>188</v>
      </c>
      <c r="BC198" s="22">
        <v>0.84533700000000001</v>
      </c>
      <c r="BD198">
        <f t="shared" si="34"/>
        <v>18.939753086419749</v>
      </c>
      <c r="BE198">
        <f t="shared" si="35"/>
        <v>16.036478335802464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0.77835100000000002</v>
      </c>
      <c r="H199" s="22">
        <v>7.5827499999999999</v>
      </c>
      <c r="I199" s="22">
        <v>-1.5307599999999999E-2</v>
      </c>
      <c r="J199" s="22">
        <v>189</v>
      </c>
      <c r="K199" s="22">
        <v>0.77728299999999995</v>
      </c>
      <c r="L199">
        <f t="shared" si="24"/>
        <v>18.89827160493827</v>
      </c>
      <c r="M199">
        <f t="shared" si="25"/>
        <v>14.709488601975307</v>
      </c>
      <c r="N199" s="9"/>
      <c r="O199" s="22">
        <v>0.851746</v>
      </c>
      <c r="P199" s="22">
        <v>11.260899999999999</v>
      </c>
      <c r="Q199" s="22">
        <v>-1.5280200000000001E-2</v>
      </c>
      <c r="R199" s="22">
        <v>189</v>
      </c>
      <c r="S199" s="22">
        <v>0.85052499999999998</v>
      </c>
      <c r="T199">
        <f t="shared" si="26"/>
        <v>18.864444444444445</v>
      </c>
      <c r="U199">
        <f t="shared" si="27"/>
        <v>16.067715097777779</v>
      </c>
      <c r="X199" s="9"/>
      <c r="Y199" s="22">
        <v>0.77835100000000002</v>
      </c>
      <c r="Z199" s="22">
        <v>16.661000000000001</v>
      </c>
      <c r="AA199" s="22">
        <v>-1.53931E-2</v>
      </c>
      <c r="AB199" s="22">
        <v>189</v>
      </c>
      <c r="AC199" s="22">
        <v>0.77728299999999995</v>
      </c>
      <c r="AD199">
        <f t="shared" si="28"/>
        <v>19.003827160493824</v>
      </c>
      <c r="AE199">
        <f t="shared" si="29"/>
        <v>14.791647874197528</v>
      </c>
      <c r="AF199" s="9"/>
      <c r="AG199" s="22">
        <v>0.851746</v>
      </c>
      <c r="AH199" s="22">
        <v>20.339200000000002</v>
      </c>
      <c r="AI199" s="22">
        <v>-1.53534E-2</v>
      </c>
      <c r="AJ199" s="22">
        <v>189</v>
      </c>
      <c r="AK199" s="22">
        <v>0.85082999999999998</v>
      </c>
      <c r="AL199">
        <f t="shared" si="30"/>
        <v>18.954814814814814</v>
      </c>
      <c r="AM199">
        <f t="shared" si="31"/>
        <v>16.144687699259258</v>
      </c>
      <c r="AP199" s="9"/>
      <c r="AQ199" s="22">
        <v>0.77835100000000002</v>
      </c>
      <c r="AR199" s="22">
        <v>25.677099999999999</v>
      </c>
      <c r="AS199" s="22">
        <v>-1.53992E-2</v>
      </c>
      <c r="AT199" s="22">
        <v>189</v>
      </c>
      <c r="AU199" s="22">
        <v>0.77728299999999995</v>
      </c>
      <c r="AV199">
        <f t="shared" si="32"/>
        <v>19.011358024691354</v>
      </c>
      <c r="AW199">
        <f t="shared" si="33"/>
        <v>14.797509529876541</v>
      </c>
      <c r="AX199" s="9"/>
      <c r="AY199" s="22">
        <v>0.851746</v>
      </c>
      <c r="AZ199" s="22">
        <v>29.3553</v>
      </c>
      <c r="BA199" s="22">
        <v>-1.53381E-2</v>
      </c>
      <c r="BB199" s="22">
        <v>189</v>
      </c>
      <c r="BC199" s="22">
        <v>0.85082999999999998</v>
      </c>
      <c r="BD199">
        <f t="shared" si="34"/>
        <v>18.935925925925925</v>
      </c>
      <c r="BE199">
        <f t="shared" si="35"/>
        <v>16.128599163703704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0.77331499999999997</v>
      </c>
      <c r="H200" s="22">
        <v>7.5928199999999997</v>
      </c>
      <c r="I200" s="22">
        <v>-1.53107E-2</v>
      </c>
      <c r="J200" s="22">
        <v>190</v>
      </c>
      <c r="K200" s="22">
        <v>0.77270499999999998</v>
      </c>
      <c r="L200">
        <f t="shared" si="24"/>
        <v>18.9020987654321</v>
      </c>
      <c r="M200">
        <f t="shared" si="25"/>
        <v>14.617276506790125</v>
      </c>
      <c r="N200" s="9"/>
      <c r="O200" s="22">
        <v>0.85678100000000001</v>
      </c>
      <c r="P200" s="22">
        <v>11.271000000000001</v>
      </c>
      <c r="Q200" s="22">
        <v>-1.5271E-2</v>
      </c>
      <c r="R200" s="22">
        <v>190</v>
      </c>
      <c r="S200" s="22">
        <v>0.85632299999999995</v>
      </c>
      <c r="T200">
        <f t="shared" si="26"/>
        <v>18.853086419753083</v>
      </c>
      <c r="U200">
        <f t="shared" si="27"/>
        <v>16.152966235802467</v>
      </c>
      <c r="X200" s="9"/>
      <c r="Y200" s="22">
        <v>0.77331499999999997</v>
      </c>
      <c r="Z200" s="22">
        <v>16.670999999999999</v>
      </c>
      <c r="AA200" s="22">
        <v>-1.53992E-2</v>
      </c>
      <c r="AB200" s="22">
        <v>190</v>
      </c>
      <c r="AC200" s="22">
        <v>0.77239999999999998</v>
      </c>
      <c r="AD200">
        <f t="shared" si="28"/>
        <v>19.011358024691354</v>
      </c>
      <c r="AE200">
        <f t="shared" si="29"/>
        <v>14.701768330864194</v>
      </c>
      <c r="AF200" s="9"/>
      <c r="AG200" s="22">
        <v>0.85678100000000001</v>
      </c>
      <c r="AH200" s="22">
        <v>20.349299999999999</v>
      </c>
      <c r="AI200" s="22">
        <v>-1.53534E-2</v>
      </c>
      <c r="AJ200" s="22">
        <v>190</v>
      </c>
      <c r="AK200" s="22">
        <v>0.85601799999999995</v>
      </c>
      <c r="AL200">
        <f t="shared" si="30"/>
        <v>18.954814814814814</v>
      </c>
      <c r="AM200">
        <f t="shared" si="31"/>
        <v>16.240125191851853</v>
      </c>
      <c r="AP200" s="9"/>
      <c r="AQ200" s="22">
        <v>0.77331499999999997</v>
      </c>
      <c r="AR200" s="22">
        <v>25.687200000000001</v>
      </c>
      <c r="AS200" s="22">
        <v>-1.54053E-2</v>
      </c>
      <c r="AT200" s="22">
        <v>190</v>
      </c>
      <c r="AU200" s="22">
        <v>0.77270499999999998</v>
      </c>
      <c r="AV200">
        <f t="shared" si="32"/>
        <v>19.018888888888888</v>
      </c>
      <c r="AW200">
        <f t="shared" si="33"/>
        <v>14.707592061111111</v>
      </c>
      <c r="AX200" s="9"/>
      <c r="AY200" s="22">
        <v>0.85678100000000001</v>
      </c>
      <c r="AZ200" s="22">
        <v>29.365400000000001</v>
      </c>
      <c r="BA200" s="22">
        <v>-1.5329000000000001E-2</v>
      </c>
      <c r="BB200" s="22">
        <v>190</v>
      </c>
      <c r="BC200" s="22">
        <v>0.85571299999999995</v>
      </c>
      <c r="BD200">
        <f t="shared" si="34"/>
        <v>18.924691358024692</v>
      </c>
      <c r="BE200">
        <f t="shared" si="35"/>
        <v>16.214315986419752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0.76827999999999996</v>
      </c>
      <c r="H201" s="22">
        <v>7.6029</v>
      </c>
      <c r="I201" s="22">
        <v>-1.53137E-2</v>
      </c>
      <c r="J201" s="22">
        <v>191</v>
      </c>
      <c r="K201" s="22">
        <v>0.767822</v>
      </c>
      <c r="L201">
        <f t="shared" si="24"/>
        <v>18.9058024691358</v>
      </c>
      <c r="M201">
        <f t="shared" si="25"/>
        <v>14.524949920987652</v>
      </c>
      <c r="N201" s="9"/>
      <c r="O201" s="22">
        <v>0.86181600000000003</v>
      </c>
      <c r="P201" s="22">
        <v>11.2811</v>
      </c>
      <c r="Q201" s="22">
        <v>-1.5261800000000001E-2</v>
      </c>
      <c r="R201" s="22">
        <v>191</v>
      </c>
      <c r="S201" s="22">
        <v>0.86120600000000003</v>
      </c>
      <c r="T201">
        <f t="shared" si="26"/>
        <v>18.841728395061729</v>
      </c>
      <c r="U201">
        <f t="shared" si="27"/>
        <v>16.238102998518521</v>
      </c>
      <c r="X201" s="9"/>
      <c r="Y201" s="22">
        <v>0.76827999999999996</v>
      </c>
      <c r="Z201" s="22">
        <v>16.681100000000001</v>
      </c>
      <c r="AA201" s="22">
        <v>-1.54083E-2</v>
      </c>
      <c r="AB201" s="22">
        <v>191</v>
      </c>
      <c r="AC201" s="22">
        <v>0.76690700000000001</v>
      </c>
      <c r="AD201">
        <f t="shared" si="28"/>
        <v>19.022592592592591</v>
      </c>
      <c r="AE201">
        <f t="shared" si="29"/>
        <v>14.614677437037036</v>
      </c>
      <c r="AF201" s="9"/>
      <c r="AG201" s="22">
        <v>0.86181600000000003</v>
      </c>
      <c r="AH201" s="22">
        <v>20.359300000000001</v>
      </c>
      <c r="AI201" s="22">
        <v>-1.5344200000000001E-2</v>
      </c>
      <c r="AJ201" s="22">
        <v>191</v>
      </c>
      <c r="AK201" s="22">
        <v>0.86090100000000003</v>
      </c>
      <c r="AL201">
        <f t="shared" si="30"/>
        <v>18.943456790123456</v>
      </c>
      <c r="AM201">
        <f t="shared" si="31"/>
        <v>16.325774157037038</v>
      </c>
      <c r="AP201" s="9"/>
      <c r="AQ201" s="22">
        <v>0.76827999999999996</v>
      </c>
      <c r="AR201" s="22">
        <v>25.697299999999998</v>
      </c>
      <c r="AS201" s="22">
        <v>-1.54083E-2</v>
      </c>
      <c r="AT201" s="22">
        <v>191</v>
      </c>
      <c r="AU201" s="22">
        <v>0.767517</v>
      </c>
      <c r="AV201">
        <f t="shared" si="32"/>
        <v>19.022592592592591</v>
      </c>
      <c r="AW201">
        <f t="shared" si="33"/>
        <v>14.614677437037036</v>
      </c>
      <c r="AX201" s="9"/>
      <c r="AY201" s="22">
        <v>0.86181600000000003</v>
      </c>
      <c r="AZ201" s="22">
        <v>29.375499999999999</v>
      </c>
      <c r="BA201" s="22">
        <v>-1.53198E-2</v>
      </c>
      <c r="BB201" s="22">
        <v>191</v>
      </c>
      <c r="BC201" s="22">
        <v>0.86090100000000003</v>
      </c>
      <c r="BD201">
        <f t="shared" si="34"/>
        <v>18.91333333333333</v>
      </c>
      <c r="BE201">
        <f t="shared" si="35"/>
        <v>16.299813279999999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0.76324499999999995</v>
      </c>
      <c r="H202" s="22">
        <v>7.6129699999999998</v>
      </c>
      <c r="I202" s="22">
        <v>-1.53229E-2</v>
      </c>
      <c r="J202" s="22">
        <v>192</v>
      </c>
      <c r="K202" s="22">
        <v>0.76263400000000003</v>
      </c>
      <c r="L202">
        <f t="shared" si="24"/>
        <v>18.917160493827158</v>
      </c>
      <c r="M202">
        <f t="shared" si="25"/>
        <v>14.438428161111108</v>
      </c>
      <c r="N202" s="9"/>
      <c r="O202" s="22">
        <v>0.86685199999999996</v>
      </c>
      <c r="P202" s="22">
        <v>11.2912</v>
      </c>
      <c r="Q202" s="22">
        <v>-1.5255700000000001E-2</v>
      </c>
      <c r="R202" s="22">
        <v>192</v>
      </c>
      <c r="S202" s="22">
        <v>0.866089</v>
      </c>
      <c r="T202">
        <f t="shared" si="26"/>
        <v>18.834197530864198</v>
      </c>
      <c r="U202">
        <f t="shared" si="27"/>
        <v>16.326461798024692</v>
      </c>
      <c r="X202" s="9"/>
      <c r="Y202" s="22">
        <v>0.76324499999999995</v>
      </c>
      <c r="Z202" s="22">
        <v>16.691199999999998</v>
      </c>
      <c r="AA202" s="22">
        <v>-1.54144E-2</v>
      </c>
      <c r="AB202" s="22">
        <v>192</v>
      </c>
      <c r="AC202" s="22">
        <v>0.76202400000000003</v>
      </c>
      <c r="AD202">
        <f t="shared" si="28"/>
        <v>19.030123456790122</v>
      </c>
      <c r="AE202">
        <f t="shared" si="29"/>
        <v>14.524646577777776</v>
      </c>
      <c r="AF202" s="9"/>
      <c r="AG202" s="22">
        <v>0.86685199999999996</v>
      </c>
      <c r="AH202" s="22">
        <v>20.369399999999999</v>
      </c>
      <c r="AI202" s="22">
        <v>-1.53381E-2</v>
      </c>
      <c r="AJ202" s="22">
        <v>192</v>
      </c>
      <c r="AK202" s="22">
        <v>0.866089</v>
      </c>
      <c r="AL202">
        <f t="shared" si="30"/>
        <v>18.935925925925925</v>
      </c>
      <c r="AM202">
        <f t="shared" si="31"/>
        <v>16.414645260740741</v>
      </c>
      <c r="AP202" s="9"/>
      <c r="AQ202" s="22">
        <v>0.76324499999999995</v>
      </c>
      <c r="AR202" s="22">
        <v>25.7074</v>
      </c>
      <c r="AS202" s="22">
        <v>-1.54114E-2</v>
      </c>
      <c r="AT202" s="22">
        <v>192</v>
      </c>
      <c r="AU202" s="22">
        <v>0.76293900000000003</v>
      </c>
      <c r="AV202">
        <f t="shared" si="32"/>
        <v>19.026419753086419</v>
      </c>
      <c r="AW202">
        <f t="shared" si="33"/>
        <v>14.521819744444443</v>
      </c>
      <c r="AX202" s="9"/>
      <c r="AY202" s="22">
        <v>0.86685199999999996</v>
      </c>
      <c r="AZ202" s="22">
        <v>29.3856</v>
      </c>
      <c r="BA202" s="22">
        <v>-1.53168E-2</v>
      </c>
      <c r="BB202" s="22">
        <v>192</v>
      </c>
      <c r="BC202" s="22">
        <v>0.866089</v>
      </c>
      <c r="BD202">
        <f t="shared" si="34"/>
        <v>18.909629629629627</v>
      </c>
      <c r="BE202">
        <f t="shared" si="35"/>
        <v>16.391850263703702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0.75820900000000002</v>
      </c>
      <c r="H203" s="22">
        <v>7.6230399999999996</v>
      </c>
      <c r="I203" s="22">
        <v>-1.5329000000000001E-2</v>
      </c>
      <c r="J203" s="22">
        <v>193</v>
      </c>
      <c r="K203" s="22">
        <v>0.75744599999999995</v>
      </c>
      <c r="L203">
        <f t="shared" si="24"/>
        <v>18.924691358024692</v>
      </c>
      <c r="M203">
        <f t="shared" si="25"/>
        <v>14.348871309876545</v>
      </c>
      <c r="N203" s="9"/>
      <c r="O203" s="22">
        <v>0.87188699999999997</v>
      </c>
      <c r="P203" s="22">
        <v>11.3012</v>
      </c>
      <c r="Q203" s="22">
        <v>-1.52496E-2</v>
      </c>
      <c r="R203" s="22">
        <v>193</v>
      </c>
      <c r="S203" s="22">
        <v>0.87066699999999997</v>
      </c>
      <c r="T203">
        <f t="shared" si="26"/>
        <v>18.826666666666664</v>
      </c>
      <c r="U203">
        <f t="shared" si="27"/>
        <v>16.414725919999999</v>
      </c>
      <c r="X203" s="9"/>
      <c r="Y203" s="22">
        <v>0.75820900000000002</v>
      </c>
      <c r="Z203" s="22">
        <v>16.7012</v>
      </c>
      <c r="AA203" s="22">
        <v>-1.5423600000000001E-2</v>
      </c>
      <c r="AB203" s="22">
        <v>193</v>
      </c>
      <c r="AC203" s="22">
        <v>0.75744599999999995</v>
      </c>
      <c r="AD203">
        <f t="shared" si="28"/>
        <v>19.041481481481483</v>
      </c>
      <c r="AE203">
        <f t="shared" si="29"/>
        <v>14.437422632592595</v>
      </c>
      <c r="AF203" s="9"/>
      <c r="AG203" s="22">
        <v>0.87188699999999997</v>
      </c>
      <c r="AH203" s="22">
        <v>20.3795</v>
      </c>
      <c r="AI203" s="22">
        <v>-1.5335100000000001E-2</v>
      </c>
      <c r="AJ203" s="22">
        <v>193</v>
      </c>
      <c r="AK203" s="22">
        <v>0.87066699999999997</v>
      </c>
      <c r="AL203">
        <f t="shared" si="30"/>
        <v>18.932222222222222</v>
      </c>
      <c r="AM203">
        <f t="shared" si="31"/>
        <v>16.506758436666665</v>
      </c>
      <c r="AP203" s="9"/>
      <c r="AQ203" s="22">
        <v>0.75820900000000002</v>
      </c>
      <c r="AR203" s="22">
        <v>25.717400000000001</v>
      </c>
      <c r="AS203" s="22">
        <v>-1.54144E-2</v>
      </c>
      <c r="AT203" s="22">
        <v>193</v>
      </c>
      <c r="AU203" s="22">
        <v>0.75744599999999995</v>
      </c>
      <c r="AV203">
        <f t="shared" si="32"/>
        <v>19.030123456790122</v>
      </c>
      <c r="AW203">
        <f t="shared" si="33"/>
        <v>14.428810876049383</v>
      </c>
      <c r="AX203" s="9"/>
      <c r="AY203" s="22">
        <v>0.87188699999999997</v>
      </c>
      <c r="AZ203" s="22">
        <v>29.395600000000002</v>
      </c>
      <c r="BA203" s="22">
        <v>-1.5307599999999999E-2</v>
      </c>
      <c r="BB203" s="22">
        <v>193</v>
      </c>
      <c r="BC203" s="22">
        <v>0.87127699999999997</v>
      </c>
      <c r="BD203">
        <f t="shared" si="34"/>
        <v>18.89827160493827</v>
      </c>
      <c r="BE203">
        <f t="shared" si="35"/>
        <v>16.477157334814812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0.75317400000000001</v>
      </c>
      <c r="H204" s="22">
        <v>7.6331100000000003</v>
      </c>
      <c r="I204" s="22">
        <v>-1.5335100000000001E-2</v>
      </c>
      <c r="J204" s="22">
        <v>194</v>
      </c>
      <c r="K204" s="22">
        <v>0.75225799999999998</v>
      </c>
      <c r="L204">
        <f t="shared" ref="L204:L267" si="36">-I204/$F$2*1000</f>
        <v>18.932222222222222</v>
      </c>
      <c r="M204">
        <f t="shared" ref="M204:M267" si="37">L204*G204</f>
        <v>14.25925754</v>
      </c>
      <c r="N204" s="9"/>
      <c r="O204" s="22">
        <v>0.87692300000000001</v>
      </c>
      <c r="P204" s="22">
        <v>11.311299999999999</v>
      </c>
      <c r="Q204" s="22">
        <v>-1.52435E-2</v>
      </c>
      <c r="R204" s="22">
        <v>194</v>
      </c>
      <c r="S204" s="22">
        <v>0.87554900000000002</v>
      </c>
      <c r="T204">
        <f t="shared" ref="T204:T267" si="38">-Q204/$F$2*1000</f>
        <v>18.819135802469134</v>
      </c>
      <c r="U204">
        <f t="shared" ref="U204:U267" si="39">T204*O204</f>
        <v>16.502933025308639</v>
      </c>
      <c r="X204" s="9"/>
      <c r="Y204" s="22">
        <v>0.75317400000000001</v>
      </c>
      <c r="Z204" s="22">
        <v>16.711300000000001</v>
      </c>
      <c r="AA204" s="22">
        <v>-1.5432700000000001E-2</v>
      </c>
      <c r="AB204" s="22">
        <v>194</v>
      </c>
      <c r="AC204" s="22">
        <v>0.75256299999999998</v>
      </c>
      <c r="AD204">
        <f t="shared" ref="AD204:AD267" si="40">-AA204/$F$2*1000</f>
        <v>19.052716049382713</v>
      </c>
      <c r="AE204">
        <f t="shared" ref="AE204:AE267" si="41">AD204*Y204</f>
        <v>14.350010357777776</v>
      </c>
      <c r="AF204" s="9"/>
      <c r="AG204" s="22">
        <v>0.87692300000000001</v>
      </c>
      <c r="AH204" s="22">
        <v>20.389500000000002</v>
      </c>
      <c r="AI204" s="22">
        <v>-1.5332E-2</v>
      </c>
      <c r="AJ204" s="22">
        <v>194</v>
      </c>
      <c r="AK204" s="22">
        <v>0.87585400000000002</v>
      </c>
      <c r="AL204">
        <f t="shared" ref="AL204:AL267" si="42">-AI204/$F$2*1000</f>
        <v>18.928395061728395</v>
      </c>
      <c r="AM204">
        <f t="shared" ref="AM204:AM267" si="43">AL204*AG204</f>
        <v>16.598744982716049</v>
      </c>
      <c r="AP204" s="9"/>
      <c r="AQ204" s="22">
        <v>0.75317400000000001</v>
      </c>
      <c r="AR204" s="22">
        <v>25.727499999999999</v>
      </c>
      <c r="AS204" s="22">
        <v>-1.5417500000000001E-2</v>
      </c>
      <c r="AT204" s="22">
        <v>194</v>
      </c>
      <c r="AU204" s="22">
        <v>0.75286900000000001</v>
      </c>
      <c r="AV204">
        <f t="shared" ref="AV204:AV267" si="44">-AS204/$F$2*1000</f>
        <v>19.033950617283949</v>
      </c>
      <c r="AW204">
        <f t="shared" ref="AW204:AW267" si="45">AV204*AQ204</f>
        <v>14.335876722222221</v>
      </c>
      <c r="AX204" s="9"/>
      <c r="AY204" s="22">
        <v>0.87692300000000001</v>
      </c>
      <c r="AZ204" s="22">
        <v>29.4057</v>
      </c>
      <c r="BA204" s="22">
        <v>-1.52985E-2</v>
      </c>
      <c r="BB204" s="22">
        <v>194</v>
      </c>
      <c r="BC204" s="22">
        <v>0.87493900000000002</v>
      </c>
      <c r="BD204">
        <f t="shared" ref="BD204:BD267" si="46">-BA204/$F$2*1000</f>
        <v>18.887037037037036</v>
      </c>
      <c r="BE204">
        <f t="shared" ref="BE204:BE267" si="47">BD204*AY204</f>
        <v>16.562477179629628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0.74813799999999997</v>
      </c>
      <c r="H205" s="22">
        <v>7.6431800000000001</v>
      </c>
      <c r="I205" s="22">
        <v>-1.5341199999999999E-2</v>
      </c>
      <c r="J205" s="22">
        <v>195</v>
      </c>
      <c r="K205" s="22">
        <v>0.74719199999999997</v>
      </c>
      <c r="L205">
        <f t="shared" si="36"/>
        <v>18.939753086419749</v>
      </c>
      <c r="M205">
        <f t="shared" si="37"/>
        <v>14.169548994567897</v>
      </c>
      <c r="N205" s="9"/>
      <c r="O205" s="22">
        <v>0.88195800000000002</v>
      </c>
      <c r="P205" s="22">
        <v>11.321400000000001</v>
      </c>
      <c r="Q205" s="22">
        <v>-1.52344E-2</v>
      </c>
      <c r="R205" s="22">
        <v>195</v>
      </c>
      <c r="S205" s="22">
        <v>0.88134800000000002</v>
      </c>
      <c r="T205">
        <f t="shared" si="38"/>
        <v>18.8079012345679</v>
      </c>
      <c r="U205">
        <f t="shared" si="39"/>
        <v>16.587778957037038</v>
      </c>
      <c r="X205" s="9"/>
      <c r="Y205" s="22">
        <v>0.74813799999999997</v>
      </c>
      <c r="Z205" s="22">
        <v>16.721399999999999</v>
      </c>
      <c r="AA205" s="22">
        <v>-1.5438800000000001E-2</v>
      </c>
      <c r="AB205" s="22">
        <v>195</v>
      </c>
      <c r="AC205" s="22">
        <v>0.74716199999999999</v>
      </c>
      <c r="AD205">
        <f t="shared" si="40"/>
        <v>19.060246913580247</v>
      </c>
      <c r="AE205">
        <f t="shared" si="41"/>
        <v>14.259695005432098</v>
      </c>
      <c r="AF205" s="9"/>
      <c r="AG205" s="22">
        <v>0.88195800000000002</v>
      </c>
      <c r="AH205" s="22">
        <v>20.3996</v>
      </c>
      <c r="AI205" s="22">
        <v>-1.53259E-2</v>
      </c>
      <c r="AJ205" s="22">
        <v>195</v>
      </c>
      <c r="AK205" s="22">
        <v>0.88104199999999999</v>
      </c>
      <c r="AL205">
        <f t="shared" si="42"/>
        <v>18.920864197530861</v>
      </c>
      <c r="AM205">
        <f t="shared" si="43"/>
        <v>16.687407545925922</v>
      </c>
      <c r="AP205" s="9"/>
      <c r="AQ205" s="22">
        <v>0.74813799999999997</v>
      </c>
      <c r="AR205" s="22">
        <v>25.7376</v>
      </c>
      <c r="AS205" s="22">
        <v>-1.54205E-2</v>
      </c>
      <c r="AT205" s="22">
        <v>195</v>
      </c>
      <c r="AU205" s="22">
        <v>0.74740600000000001</v>
      </c>
      <c r="AV205">
        <f t="shared" si="44"/>
        <v>19.037654320987656</v>
      </c>
      <c r="AW205">
        <f t="shared" si="45"/>
        <v>14.242792628395062</v>
      </c>
      <c r="AX205" s="9"/>
      <c r="AY205" s="22">
        <v>0.88195800000000002</v>
      </c>
      <c r="AZ205" s="22">
        <v>29.415800000000001</v>
      </c>
      <c r="BA205" s="22">
        <v>-1.5292399999999999E-2</v>
      </c>
      <c r="BB205" s="22">
        <v>195</v>
      </c>
      <c r="BC205" s="22">
        <v>0.88165300000000002</v>
      </c>
      <c r="BD205">
        <f t="shared" si="46"/>
        <v>18.879506172839505</v>
      </c>
      <c r="BE205">
        <f t="shared" si="47"/>
        <v>16.650931505185184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0.74310299999999996</v>
      </c>
      <c r="H206" s="22">
        <v>7.6532499999999999</v>
      </c>
      <c r="I206" s="22">
        <v>-1.5347299999999999E-2</v>
      </c>
      <c r="J206" s="22">
        <v>196</v>
      </c>
      <c r="K206" s="22">
        <v>0.74252300000000004</v>
      </c>
      <c r="L206">
        <f t="shared" si="36"/>
        <v>18.947283950617283</v>
      </c>
      <c r="M206">
        <f t="shared" si="37"/>
        <v>14.079783545555554</v>
      </c>
      <c r="N206" s="9"/>
      <c r="O206" s="22">
        <v>0.88699300000000003</v>
      </c>
      <c r="P206" s="22">
        <v>11.3314</v>
      </c>
      <c r="Q206" s="22">
        <v>-1.5225199999999999E-2</v>
      </c>
      <c r="R206" s="22">
        <v>196</v>
      </c>
      <c r="S206" s="22">
        <v>0.88592499999999996</v>
      </c>
      <c r="T206">
        <f t="shared" si="38"/>
        <v>18.796543209876543</v>
      </c>
      <c r="U206">
        <f t="shared" si="39"/>
        <v>16.672402251358026</v>
      </c>
      <c r="X206" s="9"/>
      <c r="Y206" s="22">
        <v>0.74310299999999996</v>
      </c>
      <c r="Z206" s="22">
        <v>16.7315</v>
      </c>
      <c r="AA206" s="22">
        <v>-1.54419E-2</v>
      </c>
      <c r="AB206" s="22">
        <v>196</v>
      </c>
      <c r="AC206" s="22">
        <v>0.74224900000000005</v>
      </c>
      <c r="AD206">
        <f t="shared" si="40"/>
        <v>19.064074074074075</v>
      </c>
      <c r="AE206">
        <f t="shared" si="41"/>
        <v>14.166570636666666</v>
      </c>
      <c r="AF206" s="9"/>
      <c r="AG206" s="22">
        <v>0.88699300000000003</v>
      </c>
      <c r="AH206" s="22">
        <v>20.409700000000001</v>
      </c>
      <c r="AI206" s="22">
        <v>-1.53168E-2</v>
      </c>
      <c r="AJ206" s="22">
        <v>196</v>
      </c>
      <c r="AK206" s="22">
        <v>0.88653599999999999</v>
      </c>
      <c r="AL206">
        <f t="shared" si="42"/>
        <v>18.909629629629627</v>
      </c>
      <c r="AM206">
        <f t="shared" si="43"/>
        <v>16.772709114074072</v>
      </c>
      <c r="AP206" s="9"/>
      <c r="AQ206" s="22">
        <v>0.74310299999999996</v>
      </c>
      <c r="AR206" s="22">
        <v>25.747599999999998</v>
      </c>
      <c r="AS206" s="22">
        <v>-1.54266E-2</v>
      </c>
      <c r="AT206" s="22">
        <v>196</v>
      </c>
      <c r="AU206" s="22">
        <v>0.74255400000000005</v>
      </c>
      <c r="AV206">
        <f t="shared" si="44"/>
        <v>19.045185185185186</v>
      </c>
      <c r="AW206">
        <f t="shared" si="45"/>
        <v>14.152534246666667</v>
      </c>
      <c r="AX206" s="9"/>
      <c r="AY206" s="22">
        <v>0.88699300000000003</v>
      </c>
      <c r="AZ206" s="22">
        <v>29.425799999999999</v>
      </c>
      <c r="BA206" s="22">
        <v>-1.5292399999999999E-2</v>
      </c>
      <c r="BB206" s="22">
        <v>196</v>
      </c>
      <c r="BC206" s="22">
        <v>0.88622999999999996</v>
      </c>
      <c r="BD206">
        <f t="shared" si="46"/>
        <v>18.879506172839505</v>
      </c>
      <c r="BE206">
        <f t="shared" si="47"/>
        <v>16.74598981876543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0.73806799999999995</v>
      </c>
      <c r="H207" s="22">
        <v>7.6633199999999997</v>
      </c>
      <c r="I207" s="22">
        <v>-1.5350300000000001E-2</v>
      </c>
      <c r="J207" s="22">
        <v>197</v>
      </c>
      <c r="K207" s="22">
        <v>0.73706099999999997</v>
      </c>
      <c r="L207">
        <f t="shared" si="36"/>
        <v>18.95098765432099</v>
      </c>
      <c r="M207">
        <f t="shared" si="37"/>
        <v>13.987117556049384</v>
      </c>
      <c r="N207" s="9"/>
      <c r="O207" s="22">
        <v>0.89202899999999996</v>
      </c>
      <c r="P207" s="22">
        <v>11.3415</v>
      </c>
      <c r="Q207" s="22">
        <v>-1.5225199999999999E-2</v>
      </c>
      <c r="R207" s="22">
        <v>197</v>
      </c>
      <c r="S207" s="22">
        <v>0.89080800000000004</v>
      </c>
      <c r="T207">
        <f t="shared" si="38"/>
        <v>18.796543209876543</v>
      </c>
      <c r="U207">
        <f t="shared" si="39"/>
        <v>16.767061642962961</v>
      </c>
      <c r="X207" s="9"/>
      <c r="Y207" s="22">
        <v>0.73806799999999995</v>
      </c>
      <c r="Z207" s="22">
        <v>16.741499999999998</v>
      </c>
      <c r="AA207" s="22">
        <v>-1.5448E-2</v>
      </c>
      <c r="AB207" s="22">
        <v>197</v>
      </c>
      <c r="AC207" s="22">
        <v>0.73742700000000005</v>
      </c>
      <c r="AD207">
        <f t="shared" si="40"/>
        <v>19.071604938271605</v>
      </c>
      <c r="AE207">
        <f t="shared" si="41"/>
        <v>14.076141313580246</v>
      </c>
      <c r="AF207" s="9"/>
      <c r="AG207" s="22">
        <v>0.89202899999999996</v>
      </c>
      <c r="AH207" s="22">
        <v>20.419799999999999</v>
      </c>
      <c r="AI207" s="22">
        <v>-1.53107E-2</v>
      </c>
      <c r="AJ207" s="22">
        <v>197</v>
      </c>
      <c r="AK207" s="22">
        <v>0.89111300000000004</v>
      </c>
      <c r="AL207">
        <f t="shared" si="42"/>
        <v>18.9020987654321</v>
      </c>
      <c r="AM207">
        <f t="shared" si="43"/>
        <v>16.861220259629629</v>
      </c>
      <c r="AP207" s="9"/>
      <c r="AQ207" s="22">
        <v>0.73806799999999995</v>
      </c>
      <c r="AR207" s="22">
        <v>25.7577</v>
      </c>
      <c r="AS207" s="22">
        <v>-1.54358E-2</v>
      </c>
      <c r="AT207" s="22">
        <v>197</v>
      </c>
      <c r="AU207" s="22">
        <v>0.73736599999999997</v>
      </c>
      <c r="AV207">
        <f t="shared" si="44"/>
        <v>19.056543209876541</v>
      </c>
      <c r="AW207">
        <f t="shared" si="45"/>
        <v>14.065024733827158</v>
      </c>
      <c r="AX207" s="9"/>
      <c r="AY207" s="22">
        <v>0.89202899999999996</v>
      </c>
      <c r="AZ207" s="22">
        <v>29.4359</v>
      </c>
      <c r="BA207" s="22">
        <v>-1.5286299999999999E-2</v>
      </c>
      <c r="BB207" s="22">
        <v>197</v>
      </c>
      <c r="BC207" s="22">
        <v>0.89141800000000004</v>
      </c>
      <c r="BD207">
        <f t="shared" si="46"/>
        <v>18.871975308641971</v>
      </c>
      <c r="BE207">
        <f t="shared" si="47"/>
        <v>16.834349262592589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0.73303200000000002</v>
      </c>
      <c r="H208" s="22">
        <v>7.6733900000000004</v>
      </c>
      <c r="I208" s="22">
        <v>-1.5356399999999999E-2</v>
      </c>
      <c r="J208" s="22">
        <v>198</v>
      </c>
      <c r="K208" s="22">
        <v>0.73214699999999999</v>
      </c>
      <c r="L208">
        <f t="shared" si="36"/>
        <v>18.958518518518517</v>
      </c>
      <c r="M208">
        <f t="shared" si="37"/>
        <v>13.897200746666666</v>
      </c>
      <c r="N208" s="9"/>
      <c r="O208" s="22">
        <v>0.89706399999999997</v>
      </c>
      <c r="P208" s="22">
        <v>11.351599999999999</v>
      </c>
      <c r="Q208" s="22">
        <v>-1.52161E-2</v>
      </c>
      <c r="R208" s="22">
        <v>198</v>
      </c>
      <c r="S208" s="22">
        <v>0.89660600000000001</v>
      </c>
      <c r="T208">
        <f t="shared" si="38"/>
        <v>18.785308641975305</v>
      </c>
      <c r="U208">
        <f t="shared" si="39"/>
        <v>16.851624111604934</v>
      </c>
      <c r="X208" s="9"/>
      <c r="Y208" s="22">
        <v>0.73303200000000002</v>
      </c>
      <c r="Z208" s="22">
        <v>16.7516</v>
      </c>
      <c r="AA208" s="22">
        <v>-1.54541E-2</v>
      </c>
      <c r="AB208" s="22">
        <v>198</v>
      </c>
      <c r="AC208" s="22">
        <v>0.73245199999999999</v>
      </c>
      <c r="AD208">
        <f t="shared" si="40"/>
        <v>19.079135802469132</v>
      </c>
      <c r="AE208">
        <f t="shared" si="41"/>
        <v>13.985617075555552</v>
      </c>
      <c r="AF208" s="9"/>
      <c r="AG208" s="22">
        <v>0.89706399999999997</v>
      </c>
      <c r="AH208" s="22">
        <v>20.4298</v>
      </c>
      <c r="AI208" s="22">
        <v>-1.5301500000000001E-2</v>
      </c>
      <c r="AJ208" s="22">
        <v>198</v>
      </c>
      <c r="AK208" s="22">
        <v>0.89599600000000001</v>
      </c>
      <c r="AL208">
        <f t="shared" si="42"/>
        <v>18.890740740740739</v>
      </c>
      <c r="AM208">
        <f t="shared" si="43"/>
        <v>16.946203451851851</v>
      </c>
      <c r="AP208" s="9"/>
      <c r="AQ208" s="22">
        <v>0.73303200000000002</v>
      </c>
      <c r="AR208" s="22">
        <v>25.767800000000001</v>
      </c>
      <c r="AS208" s="22">
        <v>-1.5444899999999999E-2</v>
      </c>
      <c r="AT208" s="22">
        <v>198</v>
      </c>
      <c r="AU208" s="22">
        <v>0.73233000000000004</v>
      </c>
      <c r="AV208">
        <f t="shared" si="44"/>
        <v>19.067777777777778</v>
      </c>
      <c r="AW208">
        <f t="shared" si="45"/>
        <v>13.977291280000001</v>
      </c>
      <c r="AX208" s="9"/>
      <c r="AY208" s="22">
        <v>0.89706399999999997</v>
      </c>
      <c r="AZ208" s="22">
        <v>29.446000000000002</v>
      </c>
      <c r="BA208" s="22">
        <v>-1.52832E-2</v>
      </c>
      <c r="BB208" s="22">
        <v>198</v>
      </c>
      <c r="BC208" s="22">
        <v>0.89630100000000001</v>
      </c>
      <c r="BD208">
        <f t="shared" si="46"/>
        <v>18.868148148148148</v>
      </c>
      <c r="BE208">
        <f t="shared" si="47"/>
        <v>16.925936450370369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0.72799700000000001</v>
      </c>
      <c r="H209" s="22">
        <v>7.6834600000000002</v>
      </c>
      <c r="I209" s="22">
        <v>-1.5362499999999999E-2</v>
      </c>
      <c r="J209" s="22">
        <v>199</v>
      </c>
      <c r="K209" s="22">
        <v>0.72717299999999996</v>
      </c>
      <c r="L209">
        <f t="shared" si="36"/>
        <v>18.966049382716047</v>
      </c>
      <c r="M209">
        <f t="shared" si="37"/>
        <v>13.807227052469134</v>
      </c>
      <c r="N209" s="9"/>
      <c r="O209" s="22">
        <v>0.90210000000000001</v>
      </c>
      <c r="P209" s="22">
        <v>11.361700000000001</v>
      </c>
      <c r="Q209" s="22">
        <v>-1.521E-2</v>
      </c>
      <c r="R209" s="22">
        <v>199</v>
      </c>
      <c r="S209" s="22">
        <v>0.90087899999999999</v>
      </c>
      <c r="T209">
        <f t="shared" si="38"/>
        <v>18.777777777777775</v>
      </c>
      <c r="U209">
        <f t="shared" si="39"/>
        <v>16.93943333333333</v>
      </c>
      <c r="X209" s="9"/>
      <c r="Y209" s="22">
        <v>0.72799700000000001</v>
      </c>
      <c r="Z209" s="22">
        <v>16.761700000000001</v>
      </c>
      <c r="AA209" s="22">
        <v>-1.5457200000000001E-2</v>
      </c>
      <c r="AB209" s="22">
        <v>199</v>
      </c>
      <c r="AC209" s="22">
        <v>0.72717299999999996</v>
      </c>
      <c r="AD209">
        <f t="shared" si="40"/>
        <v>19.082962962962963</v>
      </c>
      <c r="AE209">
        <f t="shared" si="41"/>
        <v>13.892339788148147</v>
      </c>
      <c r="AF209" s="9"/>
      <c r="AG209" s="22">
        <v>0.90210000000000001</v>
      </c>
      <c r="AH209" s="22">
        <v>20.439900000000002</v>
      </c>
      <c r="AI209" s="22">
        <v>-1.5295400000000001E-2</v>
      </c>
      <c r="AJ209" s="22">
        <v>199</v>
      </c>
      <c r="AK209" s="22">
        <v>0.90148899999999998</v>
      </c>
      <c r="AL209">
        <f t="shared" si="42"/>
        <v>18.883209876543212</v>
      </c>
      <c r="AM209">
        <f t="shared" si="43"/>
        <v>17.034543629629631</v>
      </c>
      <c r="AP209" s="9"/>
      <c r="AQ209" s="22">
        <v>0.72799700000000001</v>
      </c>
      <c r="AR209" s="22">
        <v>25.777899999999999</v>
      </c>
      <c r="AS209" s="22">
        <v>-1.5448E-2</v>
      </c>
      <c r="AT209" s="22">
        <v>199</v>
      </c>
      <c r="AU209" s="22">
        <v>0.72729500000000002</v>
      </c>
      <c r="AV209">
        <f t="shared" si="44"/>
        <v>19.071604938271605</v>
      </c>
      <c r="AW209">
        <f t="shared" si="45"/>
        <v>13.884071180246913</v>
      </c>
      <c r="AX209" s="9"/>
      <c r="AY209" s="22">
        <v>0.90210000000000001</v>
      </c>
      <c r="AZ209" s="22">
        <v>29.456099999999999</v>
      </c>
      <c r="BA209" s="22">
        <v>-1.52771E-2</v>
      </c>
      <c r="BB209" s="22">
        <v>199</v>
      </c>
      <c r="BC209" s="22">
        <v>0.90118399999999999</v>
      </c>
      <c r="BD209">
        <f t="shared" si="46"/>
        <v>18.860617283950617</v>
      </c>
      <c r="BE209">
        <f t="shared" si="47"/>
        <v>17.014162851851854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0.72296099999999996</v>
      </c>
      <c r="H210" s="22">
        <v>7.69353</v>
      </c>
      <c r="I210" s="22">
        <v>-1.53717E-2</v>
      </c>
      <c r="J210" s="22">
        <v>200</v>
      </c>
      <c r="K210" s="22">
        <v>0.72241200000000005</v>
      </c>
      <c r="L210">
        <f t="shared" si="36"/>
        <v>18.977407407407409</v>
      </c>
      <c r="M210">
        <f t="shared" si="37"/>
        <v>13.719925436666667</v>
      </c>
      <c r="N210" s="9"/>
      <c r="O210" s="22">
        <v>0.90713500000000002</v>
      </c>
      <c r="P210" s="22">
        <v>11.371700000000001</v>
      </c>
      <c r="Q210" s="22">
        <v>-1.52008E-2</v>
      </c>
      <c r="R210" s="22">
        <v>200</v>
      </c>
      <c r="S210" s="22">
        <v>0.90606699999999996</v>
      </c>
      <c r="T210">
        <f t="shared" si="38"/>
        <v>18.766419753086421</v>
      </c>
      <c r="U210">
        <f t="shared" si="39"/>
        <v>17.023676182716052</v>
      </c>
      <c r="X210" s="9"/>
      <c r="Y210" s="22">
        <v>0.72296099999999996</v>
      </c>
      <c r="Z210" s="22">
        <v>16.771699999999999</v>
      </c>
      <c r="AA210" s="22">
        <v>-1.54602E-2</v>
      </c>
      <c r="AB210" s="22">
        <v>200</v>
      </c>
      <c r="AC210" s="22">
        <v>0.72207600000000005</v>
      </c>
      <c r="AD210">
        <f t="shared" si="40"/>
        <v>19.086666666666666</v>
      </c>
      <c r="AE210">
        <f t="shared" si="41"/>
        <v>13.798915619999999</v>
      </c>
      <c r="AF210" s="9"/>
      <c r="AG210" s="22">
        <v>0.90713500000000002</v>
      </c>
      <c r="AH210" s="22">
        <v>20.45</v>
      </c>
      <c r="AI210" s="22">
        <v>-1.52893E-2</v>
      </c>
      <c r="AJ210" s="22">
        <v>200</v>
      </c>
      <c r="AK210" s="22">
        <v>0.90606699999999996</v>
      </c>
      <c r="AL210">
        <f t="shared" si="42"/>
        <v>18.875679012345678</v>
      </c>
      <c r="AM210">
        <f t="shared" si="43"/>
        <v>17.122789080864198</v>
      </c>
      <c r="AP210" s="9"/>
      <c r="AQ210" s="22">
        <v>0.72296099999999996</v>
      </c>
      <c r="AR210" s="22">
        <v>25.7879</v>
      </c>
      <c r="AS210" s="22">
        <v>-1.54541E-2</v>
      </c>
      <c r="AT210" s="22">
        <v>200</v>
      </c>
      <c r="AU210" s="22">
        <v>0.72238199999999997</v>
      </c>
      <c r="AV210">
        <f t="shared" si="44"/>
        <v>19.079135802469132</v>
      </c>
      <c r="AW210">
        <f t="shared" si="45"/>
        <v>13.793471098888885</v>
      </c>
      <c r="AX210" s="9"/>
      <c r="AY210" s="22">
        <v>0.90713500000000002</v>
      </c>
      <c r="AZ210" s="22">
        <v>29.466100000000001</v>
      </c>
      <c r="BA210" s="22">
        <v>-1.5271E-2</v>
      </c>
      <c r="BB210" s="22">
        <v>200</v>
      </c>
      <c r="BC210" s="22">
        <v>0.90637199999999996</v>
      </c>
      <c r="BD210">
        <f t="shared" si="46"/>
        <v>18.853086419753083</v>
      </c>
      <c r="BE210">
        <f t="shared" si="47"/>
        <v>17.102294549382712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0.71792599999999995</v>
      </c>
      <c r="H211" s="22">
        <v>7.7036100000000003</v>
      </c>
      <c r="I211" s="22">
        <v>-1.5387E-2</v>
      </c>
      <c r="J211" s="22">
        <v>201</v>
      </c>
      <c r="K211" s="22">
        <v>0.71752899999999997</v>
      </c>
      <c r="L211">
        <f t="shared" si="36"/>
        <v>18.996296296296297</v>
      </c>
      <c r="M211">
        <f t="shared" si="37"/>
        <v>13.637935014814815</v>
      </c>
      <c r="N211" s="9"/>
      <c r="O211" s="22">
        <v>0.91217000000000004</v>
      </c>
      <c r="P211" s="22">
        <v>11.3818</v>
      </c>
      <c r="Q211" s="22">
        <v>-1.5246600000000001E-2</v>
      </c>
      <c r="R211" s="22">
        <v>201</v>
      </c>
      <c r="S211" s="22">
        <v>0.91003400000000001</v>
      </c>
      <c r="T211">
        <f t="shared" si="38"/>
        <v>18.822962962962961</v>
      </c>
      <c r="U211">
        <f t="shared" si="39"/>
        <v>17.169742125925925</v>
      </c>
      <c r="X211" s="9"/>
      <c r="Y211" s="22">
        <v>0.71792599999999995</v>
      </c>
      <c r="Z211" s="22">
        <v>16.7818</v>
      </c>
      <c r="AA211" s="22">
        <v>-1.5463299999999999E-2</v>
      </c>
      <c r="AB211" s="22">
        <v>201</v>
      </c>
      <c r="AC211" s="22">
        <v>0.71758999999999995</v>
      </c>
      <c r="AD211">
        <f t="shared" si="40"/>
        <v>19.090493827160493</v>
      </c>
      <c r="AE211">
        <f t="shared" si="41"/>
        <v>13.705561871358023</v>
      </c>
      <c r="AF211" s="9"/>
      <c r="AG211" s="22">
        <v>0.91217000000000004</v>
      </c>
      <c r="AH211" s="22">
        <v>20.46</v>
      </c>
      <c r="AI211" s="22">
        <v>-1.5280200000000001E-2</v>
      </c>
      <c r="AJ211" s="22">
        <v>201</v>
      </c>
      <c r="AK211" s="22">
        <v>0.91125500000000004</v>
      </c>
      <c r="AL211">
        <f t="shared" si="42"/>
        <v>18.864444444444445</v>
      </c>
      <c r="AM211">
        <f t="shared" si="43"/>
        <v>17.207580288888888</v>
      </c>
      <c r="AP211" s="9"/>
      <c r="AQ211" s="22">
        <v>0.71792599999999995</v>
      </c>
      <c r="AR211" s="22">
        <v>25.797999999999998</v>
      </c>
      <c r="AS211" s="22">
        <v>-1.5457200000000001E-2</v>
      </c>
      <c r="AT211" s="22">
        <v>201</v>
      </c>
      <c r="AU211" s="22">
        <v>0.71710200000000002</v>
      </c>
      <c r="AV211">
        <f t="shared" si="44"/>
        <v>19.082962962962963</v>
      </c>
      <c r="AW211">
        <f t="shared" si="45"/>
        <v>13.700155268148148</v>
      </c>
      <c r="AX211" s="9"/>
      <c r="AY211" s="22">
        <v>0.91217000000000004</v>
      </c>
      <c r="AZ211" s="22">
        <v>29.476199999999999</v>
      </c>
      <c r="BA211" s="22">
        <v>-1.52649E-2</v>
      </c>
      <c r="BB211" s="22">
        <v>201</v>
      </c>
      <c r="BC211" s="22">
        <v>0.91186500000000004</v>
      </c>
      <c r="BD211">
        <f t="shared" si="46"/>
        <v>18.845555555555553</v>
      </c>
      <c r="BE211">
        <f t="shared" si="47"/>
        <v>17.190350411111108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0.71289100000000005</v>
      </c>
      <c r="H212" s="22">
        <v>7.7136800000000001</v>
      </c>
      <c r="I212" s="22">
        <v>-1.5396099999999999E-2</v>
      </c>
      <c r="J212" s="22">
        <v>202</v>
      </c>
      <c r="K212" s="22">
        <v>0.71240199999999998</v>
      </c>
      <c r="L212">
        <f t="shared" si="36"/>
        <v>19.007530864197527</v>
      </c>
      <c r="M212">
        <f t="shared" si="37"/>
        <v>13.550297685308641</v>
      </c>
      <c r="N212" s="9"/>
      <c r="O212" s="22">
        <v>0.91720599999999997</v>
      </c>
      <c r="P212" s="22">
        <v>11.3919</v>
      </c>
      <c r="Q212" s="22">
        <v>-1.52344E-2</v>
      </c>
      <c r="R212" s="22">
        <v>202</v>
      </c>
      <c r="S212" s="22">
        <v>0.91644300000000001</v>
      </c>
      <c r="T212">
        <f t="shared" si="38"/>
        <v>18.8079012345679</v>
      </c>
      <c r="U212">
        <f t="shared" si="39"/>
        <v>17.250719859753087</v>
      </c>
      <c r="X212" s="9"/>
      <c r="Y212" s="22">
        <v>0.71289100000000005</v>
      </c>
      <c r="Z212" s="22">
        <v>16.791899999999998</v>
      </c>
      <c r="AA212" s="22">
        <v>-1.5466300000000001E-2</v>
      </c>
      <c r="AB212" s="22">
        <v>202</v>
      </c>
      <c r="AC212" s="22">
        <v>0.71209699999999998</v>
      </c>
      <c r="AD212">
        <f t="shared" si="40"/>
        <v>19.094197530864196</v>
      </c>
      <c r="AE212">
        <f t="shared" si="41"/>
        <v>13.61208157197531</v>
      </c>
      <c r="AF212" s="9"/>
      <c r="AG212" s="22">
        <v>0.91720599999999997</v>
      </c>
      <c r="AH212" s="22">
        <v>20.470099999999999</v>
      </c>
      <c r="AI212" s="22">
        <v>-1.5271E-2</v>
      </c>
      <c r="AJ212" s="22">
        <v>202</v>
      </c>
      <c r="AK212" s="22">
        <v>0.91583300000000001</v>
      </c>
      <c r="AL212">
        <f t="shared" si="42"/>
        <v>18.853086419753083</v>
      </c>
      <c r="AM212">
        <f t="shared" si="43"/>
        <v>17.292163982716044</v>
      </c>
      <c r="AP212" s="9"/>
      <c r="AQ212" s="22">
        <v>0.71289100000000005</v>
      </c>
      <c r="AR212" s="22">
        <v>25.8081</v>
      </c>
      <c r="AS212" s="22">
        <v>-1.5463299999999999E-2</v>
      </c>
      <c r="AT212" s="22">
        <v>202</v>
      </c>
      <c r="AU212" s="22">
        <v>0.71231100000000003</v>
      </c>
      <c r="AV212">
        <f t="shared" si="44"/>
        <v>19.090493827160493</v>
      </c>
      <c r="AW212">
        <f t="shared" si="45"/>
        <v>13.609441234938272</v>
      </c>
      <c r="AX212" s="9"/>
      <c r="AY212" s="22">
        <v>0.91720599999999997</v>
      </c>
      <c r="AZ212" s="22">
        <v>29.4863</v>
      </c>
      <c r="BA212" s="22">
        <v>-1.5255700000000001E-2</v>
      </c>
      <c r="BB212" s="22">
        <v>202</v>
      </c>
      <c r="BC212" s="22">
        <v>0.91644300000000001</v>
      </c>
      <c r="BD212">
        <f t="shared" si="46"/>
        <v>18.834197530864198</v>
      </c>
      <c r="BE212">
        <f t="shared" si="47"/>
        <v>17.274838980493826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0.70785500000000001</v>
      </c>
      <c r="H213" s="22">
        <v>7.7237499999999999</v>
      </c>
      <c r="I213" s="22">
        <v>-1.53931E-2</v>
      </c>
      <c r="J213" s="22">
        <v>203</v>
      </c>
      <c r="K213" s="22">
        <v>0.70733599999999996</v>
      </c>
      <c r="L213">
        <f t="shared" si="36"/>
        <v>19.003827160493824</v>
      </c>
      <c r="M213">
        <f t="shared" si="37"/>
        <v>13.451954074691356</v>
      </c>
      <c r="N213" s="9"/>
      <c r="O213" s="22">
        <v>0.92224099999999998</v>
      </c>
      <c r="P213" s="22">
        <v>11.401899999999999</v>
      </c>
      <c r="Q213" s="22">
        <v>-1.52344E-2</v>
      </c>
      <c r="R213" s="22">
        <v>203</v>
      </c>
      <c r="S213" s="22">
        <v>0.92102099999999998</v>
      </c>
      <c r="T213">
        <f t="shared" si="38"/>
        <v>18.8079012345679</v>
      </c>
      <c r="U213">
        <f t="shared" si="39"/>
        <v>17.345417642469133</v>
      </c>
      <c r="X213" s="9"/>
      <c r="Y213" s="22">
        <v>0.70785500000000001</v>
      </c>
      <c r="Z213" s="22">
        <v>16.802</v>
      </c>
      <c r="AA213" s="22">
        <v>-1.5469399999999999E-2</v>
      </c>
      <c r="AB213" s="22">
        <v>203</v>
      </c>
      <c r="AC213" s="22">
        <v>0.70739700000000005</v>
      </c>
      <c r="AD213">
        <f t="shared" si="40"/>
        <v>19.09802469135802</v>
      </c>
      <c r="AE213">
        <f t="shared" si="41"/>
        <v>13.518632267901232</v>
      </c>
      <c r="AF213" s="9"/>
      <c r="AG213" s="22">
        <v>0.92224099999999998</v>
      </c>
      <c r="AH213" s="22">
        <v>20.4802</v>
      </c>
      <c r="AI213" s="22">
        <v>-1.52649E-2</v>
      </c>
      <c r="AJ213" s="22">
        <v>203</v>
      </c>
      <c r="AK213" s="22">
        <v>0.92193599999999998</v>
      </c>
      <c r="AL213">
        <f t="shared" si="42"/>
        <v>18.845555555555553</v>
      </c>
      <c r="AM213">
        <f t="shared" si="43"/>
        <v>17.380144001111109</v>
      </c>
      <c r="AP213" s="9"/>
      <c r="AQ213" s="22">
        <v>0.70785500000000001</v>
      </c>
      <c r="AR213" s="22">
        <v>25.818100000000001</v>
      </c>
      <c r="AS213" s="22">
        <v>-1.5469399999999999E-2</v>
      </c>
      <c r="AT213" s="22">
        <v>203</v>
      </c>
      <c r="AU213" s="22">
        <v>0.70730599999999999</v>
      </c>
      <c r="AV213">
        <f t="shared" si="44"/>
        <v>19.09802469135802</v>
      </c>
      <c r="AW213">
        <f t="shared" si="45"/>
        <v>13.518632267901232</v>
      </c>
      <c r="AX213" s="9"/>
      <c r="AY213" s="22">
        <v>0.92224099999999998</v>
      </c>
      <c r="AZ213" s="22">
        <v>29.496300000000002</v>
      </c>
      <c r="BA213" s="22">
        <v>-1.5246600000000001E-2</v>
      </c>
      <c r="BB213" s="22">
        <v>203</v>
      </c>
      <c r="BC213" s="22">
        <v>0.92132599999999998</v>
      </c>
      <c r="BD213">
        <f t="shared" si="46"/>
        <v>18.822962962962961</v>
      </c>
      <c r="BE213">
        <f t="shared" si="47"/>
        <v>17.359308185925926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0.70282</v>
      </c>
      <c r="H214" s="22">
        <v>7.7338199999999997</v>
      </c>
      <c r="I214" s="22">
        <v>-1.53992E-2</v>
      </c>
      <c r="J214" s="22">
        <v>204</v>
      </c>
      <c r="K214" s="22">
        <v>0.70239300000000005</v>
      </c>
      <c r="L214">
        <f t="shared" si="36"/>
        <v>19.011358024691354</v>
      </c>
      <c r="M214">
        <f t="shared" si="37"/>
        <v>13.361562646913578</v>
      </c>
      <c r="N214" s="9"/>
      <c r="O214" s="22">
        <v>0.92727700000000002</v>
      </c>
      <c r="P214" s="22">
        <v>11.412000000000001</v>
      </c>
      <c r="Q214" s="22">
        <v>-1.5225199999999999E-2</v>
      </c>
      <c r="R214" s="22">
        <v>204</v>
      </c>
      <c r="S214" s="22">
        <v>0.92590300000000003</v>
      </c>
      <c r="T214">
        <f t="shared" si="38"/>
        <v>18.796543209876543</v>
      </c>
      <c r="U214">
        <f t="shared" si="39"/>
        <v>17.429602198024693</v>
      </c>
      <c r="X214" s="9"/>
      <c r="Y214" s="22">
        <v>0.70282</v>
      </c>
      <c r="Z214" s="22">
        <v>16.812000000000001</v>
      </c>
      <c r="AA214" s="22">
        <v>-1.54755E-2</v>
      </c>
      <c r="AB214" s="22">
        <v>204</v>
      </c>
      <c r="AC214" s="22">
        <v>0.70205700000000004</v>
      </c>
      <c r="AD214">
        <f t="shared" si="40"/>
        <v>19.105555555555554</v>
      </c>
      <c r="AE214">
        <f t="shared" si="41"/>
        <v>13.427766555555555</v>
      </c>
      <c r="AF214" s="9"/>
      <c r="AG214" s="22">
        <v>0.92727700000000002</v>
      </c>
      <c r="AH214" s="22">
        <v>20.490300000000001</v>
      </c>
      <c r="AI214" s="22">
        <v>-1.5258799999999999E-2</v>
      </c>
      <c r="AJ214" s="22">
        <v>204</v>
      </c>
      <c r="AK214" s="22">
        <v>0.92559800000000003</v>
      </c>
      <c r="AL214">
        <f t="shared" si="42"/>
        <v>18.838024691358022</v>
      </c>
      <c r="AM214">
        <f t="shared" si="43"/>
        <v>17.468067021728395</v>
      </c>
      <c r="AP214" s="9"/>
      <c r="AQ214" s="22">
        <v>0.70282</v>
      </c>
      <c r="AR214" s="22">
        <v>25.828199999999999</v>
      </c>
      <c r="AS214" s="22">
        <v>-1.54755E-2</v>
      </c>
      <c r="AT214" s="22">
        <v>204</v>
      </c>
      <c r="AU214" s="22">
        <v>0.70193499999999998</v>
      </c>
      <c r="AV214">
        <f t="shared" si="44"/>
        <v>19.105555555555554</v>
      </c>
      <c r="AW214">
        <f t="shared" si="45"/>
        <v>13.427766555555555</v>
      </c>
      <c r="AX214" s="9"/>
      <c r="AY214" s="22">
        <v>0.92727700000000002</v>
      </c>
      <c r="AZ214" s="22">
        <v>29.506399999999999</v>
      </c>
      <c r="BA214" s="22">
        <v>-1.5240500000000001E-2</v>
      </c>
      <c r="BB214" s="22">
        <v>204</v>
      </c>
      <c r="BC214" s="22">
        <v>0.92620800000000003</v>
      </c>
      <c r="BD214">
        <f t="shared" si="46"/>
        <v>18.815432098765431</v>
      </c>
      <c r="BE214">
        <f t="shared" si="47"/>
        <v>17.447117430246912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0.69778399999999996</v>
      </c>
      <c r="H215" s="22">
        <v>7.7438900000000004</v>
      </c>
      <c r="I215" s="22">
        <v>-1.54022E-2</v>
      </c>
      <c r="J215" s="22">
        <v>205</v>
      </c>
      <c r="K215" s="22">
        <v>0.69772299999999998</v>
      </c>
      <c r="L215">
        <f t="shared" si="36"/>
        <v>19.015061728395061</v>
      </c>
      <c r="M215">
        <f t="shared" si="37"/>
        <v>13.268405833086419</v>
      </c>
      <c r="N215" s="9"/>
      <c r="O215" s="22">
        <v>0.93231200000000003</v>
      </c>
      <c r="P215" s="22">
        <v>11.4221</v>
      </c>
      <c r="Q215" s="22">
        <v>-1.5219099999999999E-2</v>
      </c>
      <c r="R215" s="22">
        <v>205</v>
      </c>
      <c r="S215" s="22">
        <v>0.93231200000000003</v>
      </c>
      <c r="T215">
        <f t="shared" si="38"/>
        <v>18.789012345679012</v>
      </c>
      <c r="U215">
        <f t="shared" si="39"/>
        <v>17.517221678024693</v>
      </c>
      <c r="X215" s="9"/>
      <c r="Y215" s="22">
        <v>0.69778399999999996</v>
      </c>
      <c r="Z215" s="22">
        <v>16.822099999999999</v>
      </c>
      <c r="AA215" s="22">
        <v>-1.54816E-2</v>
      </c>
      <c r="AB215" s="22">
        <v>205</v>
      </c>
      <c r="AC215" s="22">
        <v>0.69699100000000003</v>
      </c>
      <c r="AD215">
        <f t="shared" si="40"/>
        <v>19.113086419753085</v>
      </c>
      <c r="AE215">
        <f t="shared" si="41"/>
        <v>13.336805894320985</v>
      </c>
      <c r="AF215" s="9"/>
      <c r="AG215" s="22">
        <v>0.93231200000000003</v>
      </c>
      <c r="AH215" s="22">
        <v>20.500299999999999</v>
      </c>
      <c r="AI215" s="22">
        <v>-1.5255700000000001E-2</v>
      </c>
      <c r="AJ215" s="22">
        <v>205</v>
      </c>
      <c r="AK215" s="22">
        <v>0.931091</v>
      </c>
      <c r="AL215">
        <f t="shared" si="42"/>
        <v>18.834197530864198</v>
      </c>
      <c r="AM215">
        <f t="shared" si="43"/>
        <v>17.559348368395064</v>
      </c>
      <c r="AP215" s="9"/>
      <c r="AQ215" s="22">
        <v>0.69778399999999996</v>
      </c>
      <c r="AR215" s="22">
        <v>25.8383</v>
      </c>
      <c r="AS215" s="22">
        <v>-1.54816E-2</v>
      </c>
      <c r="AT215" s="22">
        <v>205</v>
      </c>
      <c r="AU215" s="22">
        <v>0.69714399999999999</v>
      </c>
      <c r="AV215">
        <f t="shared" si="44"/>
        <v>19.113086419753085</v>
      </c>
      <c r="AW215">
        <f t="shared" si="45"/>
        <v>13.336805894320985</v>
      </c>
      <c r="AX215" s="9"/>
      <c r="AY215" s="22">
        <v>0.93231200000000003</v>
      </c>
      <c r="AZ215" s="22">
        <v>29.516500000000001</v>
      </c>
      <c r="BA215" s="22">
        <v>-1.52313E-2</v>
      </c>
      <c r="BB215" s="22">
        <v>205</v>
      </c>
      <c r="BC215" s="22">
        <v>0.931091</v>
      </c>
      <c r="BD215">
        <f t="shared" si="46"/>
        <v>18.804074074074073</v>
      </c>
      <c r="BE215">
        <f t="shared" si="47"/>
        <v>17.531263908148148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0.69274899999999995</v>
      </c>
      <c r="H216" s="22">
        <v>7.7539600000000002</v>
      </c>
      <c r="I216" s="22">
        <v>-1.54083E-2</v>
      </c>
      <c r="J216" s="22">
        <v>206</v>
      </c>
      <c r="K216" s="22">
        <v>0.69192500000000001</v>
      </c>
      <c r="L216">
        <f t="shared" si="36"/>
        <v>19.022592592592591</v>
      </c>
      <c r="M216">
        <f t="shared" si="37"/>
        <v>13.177881995925924</v>
      </c>
      <c r="N216" s="9"/>
      <c r="O216" s="22">
        <v>0.93734700000000004</v>
      </c>
      <c r="P216" s="22">
        <v>11.4322</v>
      </c>
      <c r="Q216" s="22">
        <v>-1.52161E-2</v>
      </c>
      <c r="R216" s="22">
        <v>206</v>
      </c>
      <c r="S216" s="22">
        <v>0.93597399999999997</v>
      </c>
      <c r="T216">
        <f t="shared" si="38"/>
        <v>18.785308641975305</v>
      </c>
      <c r="U216">
        <f t="shared" si="39"/>
        <v>17.608352699629627</v>
      </c>
      <c r="X216" s="9"/>
      <c r="Y216" s="22">
        <v>0.69274899999999995</v>
      </c>
      <c r="Z216" s="22">
        <v>16.8322</v>
      </c>
      <c r="AA216" s="22">
        <v>-1.5484599999999999E-2</v>
      </c>
      <c r="AB216" s="22">
        <v>206</v>
      </c>
      <c r="AC216" s="22">
        <v>0.69186400000000003</v>
      </c>
      <c r="AD216">
        <f t="shared" si="40"/>
        <v>19.116790123456788</v>
      </c>
      <c r="AE216">
        <f t="shared" si="41"/>
        <v>13.243137241234566</v>
      </c>
      <c r="AF216" s="9"/>
      <c r="AG216" s="22">
        <v>0.93734700000000004</v>
      </c>
      <c r="AH216" s="22">
        <v>20.510400000000001</v>
      </c>
      <c r="AI216" s="22">
        <v>-1.52496E-2</v>
      </c>
      <c r="AJ216" s="22">
        <v>206</v>
      </c>
      <c r="AK216" s="22">
        <v>0.93658399999999997</v>
      </c>
      <c r="AL216">
        <f t="shared" si="42"/>
        <v>18.826666666666664</v>
      </c>
      <c r="AM216">
        <f t="shared" si="43"/>
        <v>17.64711952</v>
      </c>
      <c r="AP216" s="9"/>
      <c r="AQ216" s="22">
        <v>0.69274899999999995</v>
      </c>
      <c r="AR216" s="22">
        <v>25.848400000000002</v>
      </c>
      <c r="AS216" s="22">
        <v>-1.5484599999999999E-2</v>
      </c>
      <c r="AT216" s="22">
        <v>206</v>
      </c>
      <c r="AU216" s="22">
        <v>0.69189500000000004</v>
      </c>
      <c r="AV216">
        <f t="shared" si="44"/>
        <v>19.116790123456788</v>
      </c>
      <c r="AW216">
        <f t="shared" si="45"/>
        <v>13.243137241234566</v>
      </c>
      <c r="AX216" s="9"/>
      <c r="AY216" s="22">
        <v>0.93734700000000004</v>
      </c>
      <c r="AZ216" s="22">
        <v>29.526599999999998</v>
      </c>
      <c r="BA216" s="22">
        <v>-1.5225199999999999E-2</v>
      </c>
      <c r="BB216" s="22">
        <v>206</v>
      </c>
      <c r="BC216" s="22">
        <v>0.93658399999999997</v>
      </c>
      <c r="BD216">
        <f t="shared" si="46"/>
        <v>18.796543209876543</v>
      </c>
      <c r="BE216">
        <f t="shared" si="47"/>
        <v>17.618883388148149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0.68771400000000005</v>
      </c>
      <c r="H217" s="22">
        <v>7.76403</v>
      </c>
      <c r="I217" s="22">
        <v>-1.54144E-2</v>
      </c>
      <c r="J217" s="22">
        <v>207</v>
      </c>
      <c r="K217" s="22">
        <v>0.68737800000000004</v>
      </c>
      <c r="L217">
        <f t="shared" si="36"/>
        <v>19.030123456790122</v>
      </c>
      <c r="M217">
        <f t="shared" si="37"/>
        <v>13.087282322962963</v>
      </c>
      <c r="N217" s="9"/>
      <c r="O217" s="22">
        <v>0.94238299999999997</v>
      </c>
      <c r="P217" s="22">
        <v>11.4422</v>
      </c>
      <c r="Q217" s="22">
        <v>-1.5206900000000001E-2</v>
      </c>
      <c r="R217" s="22">
        <v>207</v>
      </c>
      <c r="S217" s="22">
        <v>0.94177200000000005</v>
      </c>
      <c r="T217">
        <f t="shared" si="38"/>
        <v>18.773950617283951</v>
      </c>
      <c r="U217">
        <f t="shared" si="39"/>
        <v>17.6922519045679</v>
      </c>
      <c r="X217" s="9"/>
      <c r="Y217" s="22">
        <v>0.68771400000000005</v>
      </c>
      <c r="Z217" s="22">
        <v>16.842199999999998</v>
      </c>
      <c r="AA217" s="22">
        <v>-1.54938E-2</v>
      </c>
      <c r="AB217" s="22">
        <v>207</v>
      </c>
      <c r="AC217" s="22">
        <v>0.68673700000000004</v>
      </c>
      <c r="AD217">
        <f t="shared" si="40"/>
        <v>19.128148148148149</v>
      </c>
      <c r="AE217">
        <f t="shared" si="41"/>
        <v>13.154695275555557</v>
      </c>
      <c r="AF217" s="9"/>
      <c r="AG217" s="22">
        <v>0.94238299999999997</v>
      </c>
      <c r="AH217" s="22">
        <v>20.520499999999998</v>
      </c>
      <c r="AI217" s="22">
        <v>-1.5240500000000001E-2</v>
      </c>
      <c r="AJ217" s="22">
        <v>207</v>
      </c>
      <c r="AK217" s="22">
        <v>0.94207799999999997</v>
      </c>
      <c r="AL217">
        <f t="shared" si="42"/>
        <v>18.815432098765431</v>
      </c>
      <c r="AM217">
        <f t="shared" si="43"/>
        <v>17.731343347530863</v>
      </c>
      <c r="AP217" s="9"/>
      <c r="AQ217" s="22">
        <v>0.68771400000000005</v>
      </c>
      <c r="AR217" s="22">
        <v>25.8584</v>
      </c>
      <c r="AS217" s="22">
        <v>-1.54907E-2</v>
      </c>
      <c r="AT217" s="22">
        <v>207</v>
      </c>
      <c r="AU217" s="22">
        <v>0.68695099999999998</v>
      </c>
      <c r="AV217">
        <f t="shared" si="44"/>
        <v>19.124320987654318</v>
      </c>
      <c r="AW217">
        <f t="shared" si="45"/>
        <v>13.152063283703702</v>
      </c>
      <c r="AX217" s="9"/>
      <c r="AY217" s="22">
        <v>0.94238299999999997</v>
      </c>
      <c r="AZ217" s="22">
        <v>29.5366</v>
      </c>
      <c r="BA217" s="22">
        <v>-1.5219099999999999E-2</v>
      </c>
      <c r="BB217" s="22">
        <v>207</v>
      </c>
      <c r="BC217" s="22">
        <v>0.94116200000000005</v>
      </c>
      <c r="BD217">
        <f t="shared" si="46"/>
        <v>18.789012345679012</v>
      </c>
      <c r="BE217">
        <f t="shared" si="47"/>
        <v>17.706445821358024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0.68267800000000001</v>
      </c>
      <c r="H218" s="22">
        <v>7.7740999999999998</v>
      </c>
      <c r="I218" s="22">
        <v>-1.54205E-2</v>
      </c>
      <c r="J218" s="22">
        <v>208</v>
      </c>
      <c r="K218" s="22">
        <v>0.68191500000000005</v>
      </c>
      <c r="L218">
        <f t="shared" si="36"/>
        <v>19.037654320987656</v>
      </c>
      <c r="M218">
        <f t="shared" si="37"/>
        <v>12.996587776543212</v>
      </c>
      <c r="N218" s="9"/>
      <c r="O218" s="22">
        <v>0.94741799999999998</v>
      </c>
      <c r="P218" s="22">
        <v>11.452299999999999</v>
      </c>
      <c r="Q218" s="22">
        <v>-1.5203899999999999E-2</v>
      </c>
      <c r="R218" s="22">
        <v>208</v>
      </c>
      <c r="S218" s="22">
        <v>0.94635000000000002</v>
      </c>
      <c r="T218">
        <f t="shared" si="38"/>
        <v>18.770246913580245</v>
      </c>
      <c r="U218">
        <f t="shared" si="39"/>
        <v>17.783269790370369</v>
      </c>
      <c r="X218" s="9"/>
      <c r="Y218" s="22">
        <v>0.68267800000000001</v>
      </c>
      <c r="Z218" s="22">
        <v>16.8523</v>
      </c>
      <c r="AA218" s="22">
        <v>-1.54999E-2</v>
      </c>
      <c r="AB218" s="22">
        <v>208</v>
      </c>
      <c r="AC218" s="22">
        <v>0.68191500000000005</v>
      </c>
      <c r="AD218">
        <f t="shared" si="40"/>
        <v>19.13567901234568</v>
      </c>
      <c r="AE218">
        <f t="shared" si="41"/>
        <v>13.063507076790124</v>
      </c>
      <c r="AF218" s="9"/>
      <c r="AG218" s="22">
        <v>0.94741799999999998</v>
      </c>
      <c r="AH218" s="22">
        <v>20.5305</v>
      </c>
      <c r="AI218" s="22">
        <v>-1.52344E-2</v>
      </c>
      <c r="AJ218" s="22">
        <v>208</v>
      </c>
      <c r="AK218" s="22">
        <v>0.94604500000000002</v>
      </c>
      <c r="AL218">
        <f t="shared" si="42"/>
        <v>18.8079012345679</v>
      </c>
      <c r="AM218">
        <f t="shared" si="43"/>
        <v>17.81894417185185</v>
      </c>
      <c r="AP218" s="9"/>
      <c r="AQ218" s="22">
        <v>0.68267800000000001</v>
      </c>
      <c r="AR218" s="22">
        <v>25.868500000000001</v>
      </c>
      <c r="AS218" s="22">
        <v>-1.54968E-2</v>
      </c>
      <c r="AT218" s="22">
        <v>208</v>
      </c>
      <c r="AU218" s="22">
        <v>0.68222000000000005</v>
      </c>
      <c r="AV218">
        <f t="shared" si="44"/>
        <v>19.131851851851852</v>
      </c>
      <c r="AW218">
        <f t="shared" si="45"/>
        <v>13.060894358518519</v>
      </c>
      <c r="AX218" s="9"/>
      <c r="AY218" s="22">
        <v>0.94741799999999998</v>
      </c>
      <c r="AZ218" s="22">
        <v>29.546700000000001</v>
      </c>
      <c r="BA218" s="22">
        <v>-1.521E-2</v>
      </c>
      <c r="BB218" s="22">
        <v>208</v>
      </c>
      <c r="BC218" s="22">
        <v>0.94635000000000002</v>
      </c>
      <c r="BD218">
        <f t="shared" si="46"/>
        <v>18.777777777777775</v>
      </c>
      <c r="BE218">
        <f t="shared" si="47"/>
        <v>17.790404666666664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0.677643</v>
      </c>
      <c r="H219" s="22">
        <v>7.7841699999999996</v>
      </c>
      <c r="I219" s="22">
        <v>-1.54266E-2</v>
      </c>
      <c r="J219" s="22">
        <v>209</v>
      </c>
      <c r="K219" s="22">
        <v>0.67718500000000004</v>
      </c>
      <c r="L219">
        <f t="shared" si="36"/>
        <v>19.045185185185186</v>
      </c>
      <c r="M219">
        <f t="shared" si="37"/>
        <v>12.905836424444445</v>
      </c>
      <c r="N219" s="9"/>
      <c r="O219" s="22">
        <v>0.95245400000000002</v>
      </c>
      <c r="P219" s="22">
        <v>11.462400000000001</v>
      </c>
      <c r="Q219" s="22">
        <v>-1.5197799999999999E-2</v>
      </c>
      <c r="R219" s="22">
        <v>209</v>
      </c>
      <c r="S219" s="22">
        <v>0.951233</v>
      </c>
      <c r="T219">
        <f t="shared" si="38"/>
        <v>18.762716049382714</v>
      </c>
      <c r="U219">
        <f t="shared" si="39"/>
        <v>17.870623952098764</v>
      </c>
      <c r="X219" s="9"/>
      <c r="Y219" s="22">
        <v>0.677643</v>
      </c>
      <c r="Z219" s="22">
        <v>16.862400000000001</v>
      </c>
      <c r="AA219" s="22">
        <v>-1.5506000000000001E-2</v>
      </c>
      <c r="AB219" s="22">
        <v>209</v>
      </c>
      <c r="AC219" s="22">
        <v>0.67706299999999997</v>
      </c>
      <c r="AD219">
        <f t="shared" si="40"/>
        <v>19.14320987654321</v>
      </c>
      <c r="AE219">
        <f t="shared" si="41"/>
        <v>12.972262170370371</v>
      </c>
      <c r="AF219" s="9"/>
      <c r="AG219" s="22">
        <v>0.95245400000000002</v>
      </c>
      <c r="AH219" s="22">
        <v>20.540600000000001</v>
      </c>
      <c r="AI219" s="22">
        <v>-1.5225199999999999E-2</v>
      </c>
      <c r="AJ219" s="22">
        <v>209</v>
      </c>
      <c r="AK219" s="22">
        <v>0.951233</v>
      </c>
      <c r="AL219">
        <f t="shared" si="42"/>
        <v>18.796543209876543</v>
      </c>
      <c r="AM219">
        <f t="shared" si="43"/>
        <v>17.902842766419752</v>
      </c>
      <c r="AP219" s="9"/>
      <c r="AQ219" s="22">
        <v>0.677643</v>
      </c>
      <c r="AR219" s="22">
        <v>25.878599999999999</v>
      </c>
      <c r="AS219" s="22">
        <v>-1.55029E-2</v>
      </c>
      <c r="AT219" s="22">
        <v>209</v>
      </c>
      <c r="AU219" s="22">
        <v>0.67688000000000004</v>
      </c>
      <c r="AV219">
        <f t="shared" si="44"/>
        <v>19.139382716049383</v>
      </c>
      <c r="AW219">
        <f t="shared" si="45"/>
        <v>12.969668721851852</v>
      </c>
      <c r="AX219" s="9"/>
      <c r="AY219" s="22">
        <v>0.95245400000000002</v>
      </c>
      <c r="AZ219" s="22">
        <v>29.556799999999999</v>
      </c>
      <c r="BA219" s="22">
        <v>-1.5203899999999999E-2</v>
      </c>
      <c r="BB219" s="22">
        <v>209</v>
      </c>
      <c r="BC219" s="22">
        <v>0.95153799999999999</v>
      </c>
      <c r="BD219">
        <f t="shared" si="46"/>
        <v>18.770246913580245</v>
      </c>
      <c r="BE219">
        <f t="shared" si="47"/>
        <v>17.877796753827159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0.67260699999999995</v>
      </c>
      <c r="H220" s="22">
        <v>7.7942400000000003</v>
      </c>
      <c r="I220" s="22">
        <v>-1.5432700000000001E-2</v>
      </c>
      <c r="J220" s="22">
        <v>210</v>
      </c>
      <c r="K220" s="22">
        <v>0.67172200000000004</v>
      </c>
      <c r="L220">
        <f t="shared" si="36"/>
        <v>19.052716049382713</v>
      </c>
      <c r="M220">
        <f t="shared" si="37"/>
        <v>12.814990183827158</v>
      </c>
      <c r="N220" s="9"/>
      <c r="O220" s="22">
        <v>0.95748900000000003</v>
      </c>
      <c r="P220" s="22">
        <v>11.4724</v>
      </c>
      <c r="Q220" s="22">
        <v>-1.5191700000000001E-2</v>
      </c>
      <c r="R220" s="22">
        <v>210</v>
      </c>
      <c r="S220" s="22">
        <v>0.95672599999999997</v>
      </c>
      <c r="T220">
        <f t="shared" si="38"/>
        <v>18.755185185185184</v>
      </c>
      <c r="U220">
        <f t="shared" si="39"/>
        <v>17.957883507777776</v>
      </c>
      <c r="X220" s="9"/>
      <c r="Y220" s="22">
        <v>0.67260699999999995</v>
      </c>
      <c r="Z220" s="22">
        <v>16.872499999999999</v>
      </c>
      <c r="AA220" s="22">
        <v>-1.5512099999999999E-2</v>
      </c>
      <c r="AB220" s="22">
        <v>210</v>
      </c>
      <c r="AC220" s="22">
        <v>0.67211900000000002</v>
      </c>
      <c r="AD220">
        <f t="shared" si="40"/>
        <v>19.150740740740741</v>
      </c>
      <c r="AE220">
        <f t="shared" si="41"/>
        <v>12.880922277407407</v>
      </c>
      <c r="AF220" s="9"/>
      <c r="AG220" s="22">
        <v>0.95748900000000003</v>
      </c>
      <c r="AH220" s="22">
        <v>20.550699999999999</v>
      </c>
      <c r="AI220" s="22">
        <v>-1.52161E-2</v>
      </c>
      <c r="AJ220" s="22">
        <v>210</v>
      </c>
      <c r="AK220" s="22">
        <v>0.95672599999999997</v>
      </c>
      <c r="AL220">
        <f t="shared" si="42"/>
        <v>18.785308641975305</v>
      </c>
      <c r="AM220">
        <f t="shared" si="43"/>
        <v>17.986726386296294</v>
      </c>
      <c r="AP220" s="9"/>
      <c r="AQ220" s="22">
        <v>0.67260699999999995</v>
      </c>
      <c r="AR220" s="22">
        <v>25.8886</v>
      </c>
      <c r="AS220" s="22">
        <v>-1.5506000000000001E-2</v>
      </c>
      <c r="AT220" s="22">
        <v>210</v>
      </c>
      <c r="AU220" s="22">
        <v>0.67205800000000004</v>
      </c>
      <c r="AV220">
        <f t="shared" si="44"/>
        <v>19.14320987654321</v>
      </c>
      <c r="AW220">
        <f t="shared" si="45"/>
        <v>12.875856965432098</v>
      </c>
      <c r="AX220" s="9"/>
      <c r="AY220" s="22">
        <v>0.95748900000000003</v>
      </c>
      <c r="AZ220" s="22">
        <v>29.566800000000001</v>
      </c>
      <c r="BA220" s="22">
        <v>-1.51947E-2</v>
      </c>
      <c r="BB220" s="22">
        <v>210</v>
      </c>
      <c r="BC220" s="22">
        <v>0.95642099999999997</v>
      </c>
      <c r="BD220">
        <f t="shared" si="46"/>
        <v>18.758888888888887</v>
      </c>
      <c r="BE220">
        <f t="shared" si="47"/>
        <v>17.961429763333332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0.66757200000000005</v>
      </c>
      <c r="H221" s="22">
        <v>7.8043199999999997</v>
      </c>
      <c r="I221" s="22">
        <v>-1.5438800000000001E-2</v>
      </c>
      <c r="J221" s="22">
        <v>211</v>
      </c>
      <c r="K221" s="22">
        <v>0.66693100000000005</v>
      </c>
      <c r="L221">
        <f t="shared" si="36"/>
        <v>19.060246913580247</v>
      </c>
      <c r="M221">
        <f t="shared" si="37"/>
        <v>12.724087152592594</v>
      </c>
      <c r="N221" s="9"/>
      <c r="O221" s="22">
        <v>0.96252400000000005</v>
      </c>
      <c r="P221" s="22">
        <v>11.4825</v>
      </c>
      <c r="Q221" s="22">
        <v>-1.5191700000000001E-2</v>
      </c>
      <c r="R221" s="22">
        <v>211</v>
      </c>
      <c r="S221" s="22">
        <v>0.96221900000000005</v>
      </c>
      <c r="T221">
        <f t="shared" si="38"/>
        <v>18.755185185185184</v>
      </c>
      <c r="U221">
        <f t="shared" si="39"/>
        <v>18.052315865185186</v>
      </c>
      <c r="X221" s="9"/>
      <c r="Y221" s="22">
        <v>0.66757200000000005</v>
      </c>
      <c r="Z221" s="22">
        <v>16.8825</v>
      </c>
      <c r="AA221" s="22">
        <v>-1.55243E-2</v>
      </c>
      <c r="AB221" s="22">
        <v>211</v>
      </c>
      <c r="AC221" s="22">
        <v>0.66769400000000001</v>
      </c>
      <c r="AD221">
        <f t="shared" si="40"/>
        <v>19.165802469135802</v>
      </c>
      <c r="AE221">
        <f t="shared" si="41"/>
        <v>12.794553085925926</v>
      </c>
      <c r="AF221" s="9"/>
      <c r="AG221" s="22">
        <v>0.96252400000000005</v>
      </c>
      <c r="AH221" s="22">
        <v>20.5608</v>
      </c>
      <c r="AI221" s="22">
        <v>-1.521E-2</v>
      </c>
      <c r="AJ221" s="22">
        <v>211</v>
      </c>
      <c r="AK221" s="22">
        <v>0.96160900000000005</v>
      </c>
      <c r="AL221">
        <f t="shared" si="42"/>
        <v>18.777777777777775</v>
      </c>
      <c r="AM221">
        <f t="shared" si="43"/>
        <v>18.074061777777775</v>
      </c>
      <c r="AP221" s="9"/>
      <c r="AQ221" s="22">
        <v>0.66757200000000005</v>
      </c>
      <c r="AR221" s="22">
        <v>25.898700000000002</v>
      </c>
      <c r="AS221" s="22">
        <v>-1.55151E-2</v>
      </c>
      <c r="AT221" s="22">
        <v>211</v>
      </c>
      <c r="AU221" s="22">
        <v>0.66683999999999999</v>
      </c>
      <c r="AV221">
        <f t="shared" si="44"/>
        <v>19.154444444444444</v>
      </c>
      <c r="AW221">
        <f t="shared" si="45"/>
        <v>12.786970786666668</v>
      </c>
      <c r="AX221" s="9"/>
      <c r="AY221" s="22">
        <v>0.96252400000000005</v>
      </c>
      <c r="AZ221" s="22">
        <v>29.576899999999998</v>
      </c>
      <c r="BA221" s="22">
        <v>-1.5191700000000001E-2</v>
      </c>
      <c r="BB221" s="22">
        <v>211</v>
      </c>
      <c r="BC221" s="22">
        <v>0.96160900000000005</v>
      </c>
      <c r="BD221">
        <f t="shared" si="46"/>
        <v>18.755185185185184</v>
      </c>
      <c r="BE221">
        <f t="shared" si="47"/>
        <v>18.052315865185186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0.66253700000000004</v>
      </c>
      <c r="H222" s="22">
        <v>7.8143900000000004</v>
      </c>
      <c r="I222" s="22">
        <v>-1.5444899999999999E-2</v>
      </c>
      <c r="J222" s="22">
        <v>212</v>
      </c>
      <c r="K222" s="22">
        <v>0.66229199999999999</v>
      </c>
      <c r="L222">
        <f t="shared" si="36"/>
        <v>19.067777777777778</v>
      </c>
      <c r="M222">
        <f t="shared" si="37"/>
        <v>12.633108285555556</v>
      </c>
      <c r="N222" s="9"/>
      <c r="O222" s="22">
        <v>0.96755999999999998</v>
      </c>
      <c r="P222" s="22">
        <v>11.492599999999999</v>
      </c>
      <c r="Q222" s="22">
        <v>-1.51825E-2</v>
      </c>
      <c r="R222" s="22">
        <v>212</v>
      </c>
      <c r="S222" s="22">
        <v>0.96649200000000002</v>
      </c>
      <c r="T222">
        <f t="shared" si="38"/>
        <v>18.743827160493826</v>
      </c>
      <c r="U222">
        <f t="shared" si="39"/>
        <v>18.135777407407407</v>
      </c>
      <c r="X222" s="9"/>
      <c r="Y222" s="22">
        <v>0.66253700000000004</v>
      </c>
      <c r="Z222" s="22">
        <v>16.892600000000002</v>
      </c>
      <c r="AA222" s="22">
        <v>-1.55304E-2</v>
      </c>
      <c r="AB222" s="22">
        <v>212</v>
      </c>
      <c r="AC222" s="22">
        <v>0.66192600000000001</v>
      </c>
      <c r="AD222">
        <f t="shared" si="40"/>
        <v>19.173333333333332</v>
      </c>
      <c r="AE222">
        <f t="shared" si="41"/>
        <v>12.703042746666666</v>
      </c>
      <c r="AF222" s="9"/>
      <c r="AG222" s="22">
        <v>0.96755999999999998</v>
      </c>
      <c r="AH222" s="22">
        <v>20.570799999999998</v>
      </c>
      <c r="AI222" s="22">
        <v>-1.52008E-2</v>
      </c>
      <c r="AJ222" s="22">
        <v>212</v>
      </c>
      <c r="AK222" s="22">
        <v>0.96649200000000002</v>
      </c>
      <c r="AL222">
        <f t="shared" si="42"/>
        <v>18.766419753086421</v>
      </c>
      <c r="AM222">
        <f t="shared" si="43"/>
        <v>18.157637096296298</v>
      </c>
      <c r="AP222" s="9"/>
      <c r="AQ222" s="22">
        <v>0.66253700000000004</v>
      </c>
      <c r="AR222" s="22">
        <v>25.908799999999999</v>
      </c>
      <c r="AS222" s="22">
        <v>-1.5521200000000001E-2</v>
      </c>
      <c r="AT222" s="22">
        <v>212</v>
      </c>
      <c r="AU222" s="22">
        <v>0.66186500000000004</v>
      </c>
      <c r="AV222">
        <f t="shared" si="44"/>
        <v>19.161975308641974</v>
      </c>
      <c r="AW222">
        <f t="shared" si="45"/>
        <v>12.695517635061728</v>
      </c>
      <c r="AX222" s="9"/>
      <c r="AY222" s="22">
        <v>0.96755999999999998</v>
      </c>
      <c r="AZ222" s="22">
        <v>29.587</v>
      </c>
      <c r="BA222" s="22">
        <v>-1.5185499999999999E-2</v>
      </c>
      <c r="BB222" s="22">
        <v>212</v>
      </c>
      <c r="BC222" s="22">
        <v>0.96618700000000002</v>
      </c>
      <c r="BD222">
        <f t="shared" si="46"/>
        <v>18.747530864197529</v>
      </c>
      <c r="BE222">
        <f t="shared" si="47"/>
        <v>18.139360962962961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0.657501</v>
      </c>
      <c r="H223" s="22">
        <v>7.8244600000000002</v>
      </c>
      <c r="I223" s="22">
        <v>-1.5450999999999999E-2</v>
      </c>
      <c r="J223" s="22">
        <v>213</v>
      </c>
      <c r="K223" s="22">
        <v>0.65679900000000002</v>
      </c>
      <c r="L223">
        <f t="shared" si="36"/>
        <v>19.075308641975305</v>
      </c>
      <c r="M223">
        <f t="shared" si="37"/>
        <v>12.542034507407404</v>
      </c>
      <c r="N223" s="9"/>
      <c r="O223" s="22">
        <v>0.97259499999999999</v>
      </c>
      <c r="P223" s="22">
        <v>11.502700000000001</v>
      </c>
      <c r="Q223" s="22">
        <v>-1.51825E-2</v>
      </c>
      <c r="R223" s="22">
        <v>213</v>
      </c>
      <c r="S223" s="22">
        <v>0.97198499999999999</v>
      </c>
      <c r="T223">
        <f t="shared" si="38"/>
        <v>18.743827160493826</v>
      </c>
      <c r="U223">
        <f t="shared" si="39"/>
        <v>18.230152577160492</v>
      </c>
      <c r="X223" s="9"/>
      <c r="Y223" s="22">
        <v>0.657501</v>
      </c>
      <c r="Z223" s="22">
        <v>16.902699999999999</v>
      </c>
      <c r="AA223" s="22">
        <v>-1.55365E-2</v>
      </c>
      <c r="AB223" s="22">
        <v>213</v>
      </c>
      <c r="AC223" s="22">
        <v>0.656891</v>
      </c>
      <c r="AD223">
        <f t="shared" si="40"/>
        <v>19.180864197530862</v>
      </c>
      <c r="AE223">
        <f t="shared" si="41"/>
        <v>12.61143739074074</v>
      </c>
      <c r="AF223" s="9"/>
      <c r="AG223" s="22">
        <v>0.97259499999999999</v>
      </c>
      <c r="AH223" s="22">
        <v>20.5809</v>
      </c>
      <c r="AI223" s="22">
        <v>-1.5197799999999999E-2</v>
      </c>
      <c r="AJ223" s="22">
        <v>213</v>
      </c>
      <c r="AK223" s="22">
        <v>0.97167999999999999</v>
      </c>
      <c r="AL223">
        <f t="shared" si="42"/>
        <v>18.762716049382714</v>
      </c>
      <c r="AM223">
        <f t="shared" si="43"/>
        <v>18.248523816049381</v>
      </c>
      <c r="AP223" s="9"/>
      <c r="AQ223" s="22">
        <v>0.657501</v>
      </c>
      <c r="AR223" s="22">
        <v>25.918900000000001</v>
      </c>
      <c r="AS223" s="22">
        <v>-1.5527300000000001E-2</v>
      </c>
      <c r="AT223" s="22">
        <v>213</v>
      </c>
      <c r="AU223" s="22">
        <v>0.65673800000000004</v>
      </c>
      <c r="AV223">
        <f t="shared" si="44"/>
        <v>19.169506172839505</v>
      </c>
      <c r="AW223">
        <f t="shared" si="45"/>
        <v>12.603969478148148</v>
      </c>
      <c r="AX223" s="9"/>
      <c r="AY223" s="22">
        <v>0.97259499999999999</v>
      </c>
      <c r="AZ223" s="22">
        <v>29.597000000000001</v>
      </c>
      <c r="BA223" s="22">
        <v>-1.5179399999999999E-2</v>
      </c>
      <c r="BB223" s="22">
        <v>213</v>
      </c>
      <c r="BC223" s="22">
        <v>0.97198499999999999</v>
      </c>
      <c r="BD223">
        <f t="shared" si="46"/>
        <v>18.739999999999995</v>
      </c>
      <c r="BE223">
        <f t="shared" si="47"/>
        <v>18.226430299999993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0.65246599999999999</v>
      </c>
      <c r="H224" s="22">
        <v>7.83453</v>
      </c>
      <c r="I224" s="22">
        <v>-1.5457200000000001E-2</v>
      </c>
      <c r="J224" s="22">
        <v>214</v>
      </c>
      <c r="K224" s="22">
        <v>0.65145900000000001</v>
      </c>
      <c r="L224">
        <f t="shared" si="36"/>
        <v>19.082962962962963</v>
      </c>
      <c r="M224">
        <f t="shared" si="37"/>
        <v>12.450984512592592</v>
      </c>
      <c r="N224" s="9"/>
      <c r="O224" s="22">
        <v>0.97763100000000003</v>
      </c>
      <c r="P224" s="22">
        <v>11.512700000000001</v>
      </c>
      <c r="Q224" s="22">
        <v>-1.5173300000000001E-2</v>
      </c>
      <c r="R224" s="22">
        <v>214</v>
      </c>
      <c r="S224" s="22">
        <v>0.97656299999999996</v>
      </c>
      <c r="T224">
        <f t="shared" si="38"/>
        <v>18.732469135802468</v>
      </c>
      <c r="U224">
        <f t="shared" si="39"/>
        <v>18.313442533703704</v>
      </c>
      <c r="X224" s="9"/>
      <c r="Y224" s="22">
        <v>0.65246599999999999</v>
      </c>
      <c r="Z224" s="22">
        <v>16.912700000000001</v>
      </c>
      <c r="AA224" s="22">
        <v>-1.55426E-2</v>
      </c>
      <c r="AB224" s="22">
        <v>214</v>
      </c>
      <c r="AC224" s="22">
        <v>0.65173300000000001</v>
      </c>
      <c r="AD224">
        <f t="shared" si="40"/>
        <v>19.188395061728393</v>
      </c>
      <c r="AE224">
        <f t="shared" si="41"/>
        <v>12.519775372345677</v>
      </c>
      <c r="AF224" s="9"/>
      <c r="AG224" s="22">
        <v>0.97763100000000003</v>
      </c>
      <c r="AH224" s="22">
        <v>20.591000000000001</v>
      </c>
      <c r="AI224" s="22">
        <v>-1.5191700000000001E-2</v>
      </c>
      <c r="AJ224" s="22">
        <v>214</v>
      </c>
      <c r="AK224" s="22">
        <v>0.97686799999999996</v>
      </c>
      <c r="AL224">
        <f t="shared" si="42"/>
        <v>18.755185185185184</v>
      </c>
      <c r="AM224">
        <f t="shared" si="43"/>
        <v>18.335650447777777</v>
      </c>
      <c r="AP224" s="9"/>
      <c r="AQ224" s="22">
        <v>0.65246599999999999</v>
      </c>
      <c r="AR224" s="22">
        <v>25.928899999999999</v>
      </c>
      <c r="AS224" s="22">
        <v>-1.5533399999999999E-2</v>
      </c>
      <c r="AT224" s="22">
        <v>214</v>
      </c>
      <c r="AU224" s="22">
        <v>0.65203900000000004</v>
      </c>
      <c r="AV224">
        <f t="shared" si="44"/>
        <v>19.177037037037035</v>
      </c>
      <c r="AW224">
        <f t="shared" si="45"/>
        <v>12.512364647407406</v>
      </c>
      <c r="AX224" s="9"/>
      <c r="AY224" s="22">
        <v>0.97763100000000003</v>
      </c>
      <c r="AZ224" s="22">
        <v>29.607099999999999</v>
      </c>
      <c r="BA224" s="22">
        <v>-1.5170299999999999E-2</v>
      </c>
      <c r="BB224" s="22">
        <v>214</v>
      </c>
      <c r="BC224" s="22">
        <v>0.97656299999999996</v>
      </c>
      <c r="BD224">
        <f t="shared" si="46"/>
        <v>18.728765432098765</v>
      </c>
      <c r="BE224">
        <f t="shared" si="47"/>
        <v>18.309821678148147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0.64742999999999995</v>
      </c>
      <c r="H225" s="22">
        <v>7.8445999999999998</v>
      </c>
      <c r="I225" s="22">
        <v>-1.5463299999999999E-2</v>
      </c>
      <c r="J225" s="22">
        <v>215</v>
      </c>
      <c r="K225" s="22">
        <v>0.646729</v>
      </c>
      <c r="L225">
        <f t="shared" si="36"/>
        <v>19.090493827160493</v>
      </c>
      <c r="M225">
        <f t="shared" si="37"/>
        <v>12.359758418518517</v>
      </c>
      <c r="N225" s="9"/>
      <c r="O225" s="22">
        <v>0.98266600000000004</v>
      </c>
      <c r="P225" s="22">
        <v>11.5228</v>
      </c>
      <c r="Q225" s="22">
        <v>-1.51672E-2</v>
      </c>
      <c r="R225" s="22">
        <v>215</v>
      </c>
      <c r="S225" s="22">
        <v>0.98144500000000001</v>
      </c>
      <c r="T225">
        <f t="shared" si="38"/>
        <v>18.724938271604938</v>
      </c>
      <c r="U225">
        <f t="shared" si="39"/>
        <v>18.400360191604939</v>
      </c>
      <c r="X225" s="9"/>
      <c r="Y225" s="22">
        <v>0.64742999999999995</v>
      </c>
      <c r="Z225" s="22">
        <v>16.922799999999999</v>
      </c>
      <c r="AA225" s="22">
        <v>-1.55487E-2</v>
      </c>
      <c r="AB225" s="22">
        <v>215</v>
      </c>
      <c r="AC225" s="22">
        <v>0.64678999999999998</v>
      </c>
      <c r="AD225">
        <f t="shared" si="40"/>
        <v>19.195925925925927</v>
      </c>
      <c r="AE225">
        <f t="shared" si="41"/>
        <v>12.428018322222222</v>
      </c>
      <c r="AF225" s="9"/>
      <c r="AG225" s="22">
        <v>0.98266600000000004</v>
      </c>
      <c r="AH225" s="22">
        <v>20.600999999999999</v>
      </c>
      <c r="AI225" s="22">
        <v>-1.5185499999999999E-2</v>
      </c>
      <c r="AJ225" s="22">
        <v>215</v>
      </c>
      <c r="AK225" s="22">
        <v>0.98144500000000001</v>
      </c>
      <c r="AL225">
        <f t="shared" si="42"/>
        <v>18.747530864197529</v>
      </c>
      <c r="AM225">
        <f t="shared" si="43"/>
        <v>18.422561164197528</v>
      </c>
      <c r="AP225" s="9"/>
      <c r="AQ225" s="22">
        <v>0.64742999999999995</v>
      </c>
      <c r="AR225" s="22">
        <v>25.939</v>
      </c>
      <c r="AS225" s="22">
        <v>-1.55426E-2</v>
      </c>
      <c r="AT225" s="22">
        <v>215</v>
      </c>
      <c r="AU225" s="22">
        <v>0.64688100000000004</v>
      </c>
      <c r="AV225">
        <f t="shared" si="44"/>
        <v>19.188395061728393</v>
      </c>
      <c r="AW225">
        <f t="shared" si="45"/>
        <v>12.423142614814813</v>
      </c>
      <c r="AX225" s="9"/>
      <c r="AY225" s="22">
        <v>0.98266600000000004</v>
      </c>
      <c r="AZ225" s="22">
        <v>29.6172</v>
      </c>
      <c r="BA225" s="22">
        <v>-1.5164199999999999E-2</v>
      </c>
      <c r="BB225" s="22">
        <v>215</v>
      </c>
      <c r="BC225" s="22">
        <v>0.98144500000000001</v>
      </c>
      <c r="BD225">
        <f t="shared" si="46"/>
        <v>18.721234567901234</v>
      </c>
      <c r="BE225">
        <f t="shared" si="47"/>
        <v>18.396720687901237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0.64239500000000005</v>
      </c>
      <c r="H226" s="22">
        <v>7.8546699999999996</v>
      </c>
      <c r="I226" s="22">
        <v>-1.5469399999999999E-2</v>
      </c>
      <c r="J226" s="22">
        <v>216</v>
      </c>
      <c r="K226" s="22">
        <v>0.641571</v>
      </c>
      <c r="L226">
        <f t="shared" si="36"/>
        <v>19.09802469135802</v>
      </c>
      <c r="M226">
        <f t="shared" si="37"/>
        <v>12.268475571604936</v>
      </c>
      <c r="N226" s="9"/>
      <c r="O226" s="22">
        <v>0.98770100000000005</v>
      </c>
      <c r="P226" s="22">
        <v>11.5329</v>
      </c>
      <c r="Q226" s="22">
        <v>-1.5158100000000001E-2</v>
      </c>
      <c r="R226" s="22">
        <v>216</v>
      </c>
      <c r="S226" s="22">
        <v>0.98693799999999998</v>
      </c>
      <c r="T226">
        <f t="shared" si="38"/>
        <v>18.713703703703704</v>
      </c>
      <c r="U226">
        <f t="shared" si="39"/>
        <v>18.483543861851853</v>
      </c>
      <c r="X226" s="9"/>
      <c r="Y226" s="22">
        <v>0.64239500000000005</v>
      </c>
      <c r="Z226" s="22">
        <v>16.9329</v>
      </c>
      <c r="AA226" s="22">
        <v>-1.55487E-2</v>
      </c>
      <c r="AB226" s="22">
        <v>216</v>
      </c>
      <c r="AC226" s="22">
        <v>0.641876</v>
      </c>
      <c r="AD226">
        <f t="shared" si="40"/>
        <v>19.195925925925927</v>
      </c>
      <c r="AE226">
        <f t="shared" si="41"/>
        <v>12.331366835185186</v>
      </c>
      <c r="AF226" s="9"/>
      <c r="AG226" s="22">
        <v>0.98770100000000005</v>
      </c>
      <c r="AH226" s="22">
        <v>20.6111</v>
      </c>
      <c r="AI226" s="22">
        <v>-1.5179399999999999E-2</v>
      </c>
      <c r="AJ226" s="22">
        <v>216</v>
      </c>
      <c r="AK226" s="22">
        <v>0.98632799999999998</v>
      </c>
      <c r="AL226">
        <f t="shared" si="42"/>
        <v>18.739999999999995</v>
      </c>
      <c r="AM226">
        <f t="shared" si="43"/>
        <v>18.509516739999995</v>
      </c>
      <c r="AP226" s="9"/>
      <c r="AQ226" s="22">
        <v>0.64239500000000005</v>
      </c>
      <c r="AR226" s="22">
        <v>25.949100000000001</v>
      </c>
      <c r="AS226" s="22">
        <v>-1.55487E-2</v>
      </c>
      <c r="AT226" s="22">
        <v>216</v>
      </c>
      <c r="AU226" s="22">
        <v>0.64172399999999996</v>
      </c>
      <c r="AV226">
        <f t="shared" si="44"/>
        <v>19.195925925925927</v>
      </c>
      <c r="AW226">
        <f t="shared" si="45"/>
        <v>12.331366835185186</v>
      </c>
      <c r="AX226" s="9"/>
      <c r="AY226" s="22">
        <v>0.98770100000000005</v>
      </c>
      <c r="AZ226" s="22">
        <v>29.627300000000002</v>
      </c>
      <c r="BA226" s="22">
        <v>-1.5155E-2</v>
      </c>
      <c r="BB226" s="22">
        <v>216</v>
      </c>
      <c r="BC226" s="22">
        <v>0.98663299999999998</v>
      </c>
      <c r="BD226">
        <f t="shared" si="46"/>
        <v>18.709876543209877</v>
      </c>
      <c r="BE226">
        <f t="shared" si="47"/>
        <v>18.47976377160494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0.63736000000000004</v>
      </c>
      <c r="H227" s="22">
        <v>7.8647400000000003</v>
      </c>
      <c r="I227" s="22">
        <v>-1.54755E-2</v>
      </c>
      <c r="J227" s="22">
        <v>217</v>
      </c>
      <c r="K227" s="22">
        <v>0.63638300000000003</v>
      </c>
      <c r="L227">
        <f t="shared" si="36"/>
        <v>19.105555555555554</v>
      </c>
      <c r="M227">
        <f t="shared" si="37"/>
        <v>12.177116888888889</v>
      </c>
      <c r="N227" s="9"/>
      <c r="O227" s="22">
        <v>0.99273699999999998</v>
      </c>
      <c r="P227" s="22">
        <v>11.542899999999999</v>
      </c>
      <c r="Q227" s="22">
        <v>-1.51489E-2</v>
      </c>
      <c r="R227" s="22">
        <v>217</v>
      </c>
      <c r="S227" s="22">
        <v>0.99151599999999995</v>
      </c>
      <c r="T227">
        <f t="shared" si="38"/>
        <v>18.702345679012346</v>
      </c>
      <c r="U227">
        <f t="shared" si="39"/>
        <v>18.566510542345679</v>
      </c>
      <c r="X227" s="9"/>
      <c r="Y227" s="22">
        <v>0.63736000000000004</v>
      </c>
      <c r="Z227" s="22">
        <v>16.942900000000002</v>
      </c>
      <c r="AA227" s="22">
        <v>-1.5551799999999999E-2</v>
      </c>
      <c r="AB227" s="22">
        <v>217</v>
      </c>
      <c r="AC227" s="22">
        <v>0.63665799999999995</v>
      </c>
      <c r="AD227">
        <f t="shared" si="40"/>
        <v>19.199753086419751</v>
      </c>
      <c r="AE227">
        <f t="shared" si="41"/>
        <v>12.237154627160493</v>
      </c>
      <c r="AF227" s="9"/>
      <c r="AG227" s="22">
        <v>0.99273699999999998</v>
      </c>
      <c r="AH227" s="22">
        <v>20.621200000000002</v>
      </c>
      <c r="AI227" s="22">
        <v>-1.5173300000000001E-2</v>
      </c>
      <c r="AJ227" s="22">
        <v>217</v>
      </c>
      <c r="AK227" s="22">
        <v>0.99182099999999995</v>
      </c>
      <c r="AL227">
        <f t="shared" si="42"/>
        <v>18.732469135802468</v>
      </c>
      <c r="AM227">
        <f t="shared" si="43"/>
        <v>18.596415212469136</v>
      </c>
      <c r="AP227" s="9"/>
      <c r="AQ227" s="22">
        <v>0.63736000000000004</v>
      </c>
      <c r="AR227" s="22">
        <v>25.959099999999999</v>
      </c>
      <c r="AS227" s="22">
        <v>-1.55579E-2</v>
      </c>
      <c r="AT227" s="22">
        <v>217</v>
      </c>
      <c r="AU227" s="22">
        <v>0.63699300000000003</v>
      </c>
      <c r="AV227">
        <f t="shared" si="44"/>
        <v>19.207283950617281</v>
      </c>
      <c r="AW227">
        <f t="shared" si="45"/>
        <v>12.241954498765431</v>
      </c>
      <c r="AX227" s="9"/>
      <c r="AY227" s="22">
        <v>0.99273699999999998</v>
      </c>
      <c r="AZ227" s="22">
        <v>29.6373</v>
      </c>
      <c r="BA227" s="22">
        <v>-1.51489E-2</v>
      </c>
      <c r="BB227" s="22">
        <v>217</v>
      </c>
      <c r="BC227" s="22">
        <v>0.99151599999999995</v>
      </c>
      <c r="BD227">
        <f t="shared" si="46"/>
        <v>18.702345679012346</v>
      </c>
      <c r="BE227">
        <f t="shared" si="47"/>
        <v>18.566510542345679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0.632324</v>
      </c>
      <c r="H228" s="22">
        <v>7.8748100000000001</v>
      </c>
      <c r="I228" s="22">
        <v>-1.5478499999999999E-2</v>
      </c>
      <c r="J228" s="22">
        <v>218</v>
      </c>
      <c r="K228" s="22">
        <v>0.631714</v>
      </c>
      <c r="L228">
        <f t="shared" si="36"/>
        <v>19.109259259259257</v>
      </c>
      <c r="M228">
        <f t="shared" si="37"/>
        <v>12.083243251851851</v>
      </c>
      <c r="N228" s="9"/>
      <c r="O228" s="22">
        <v>0.99777199999999999</v>
      </c>
      <c r="P228" s="22">
        <v>11.553000000000001</v>
      </c>
      <c r="Q228" s="22">
        <v>-1.51398E-2</v>
      </c>
      <c r="R228" s="22">
        <v>218</v>
      </c>
      <c r="S228" s="22">
        <v>0.99700900000000003</v>
      </c>
      <c r="T228">
        <f t="shared" si="38"/>
        <v>18.691111111111109</v>
      </c>
      <c r="U228">
        <f t="shared" si="39"/>
        <v>18.649467315555555</v>
      </c>
      <c r="X228" s="9"/>
      <c r="Y228" s="22">
        <v>0.632324</v>
      </c>
      <c r="Z228" s="22">
        <v>16.952999999999999</v>
      </c>
      <c r="AA228" s="22">
        <v>-1.5560900000000001E-2</v>
      </c>
      <c r="AB228" s="22">
        <v>218</v>
      </c>
      <c r="AC228" s="22">
        <v>0.63143899999999997</v>
      </c>
      <c r="AD228">
        <f t="shared" si="40"/>
        <v>19.210987654320988</v>
      </c>
      <c r="AE228">
        <f t="shared" si="41"/>
        <v>12.147568557530864</v>
      </c>
      <c r="AF228" s="9"/>
      <c r="AG228" s="22">
        <v>0.99777199999999999</v>
      </c>
      <c r="AH228" s="22">
        <v>20.6313</v>
      </c>
      <c r="AI228" s="22">
        <v>-1.5164199999999999E-2</v>
      </c>
      <c r="AJ228" s="22">
        <v>218</v>
      </c>
      <c r="AK228" s="22">
        <v>0.99639900000000003</v>
      </c>
      <c r="AL228">
        <f t="shared" si="42"/>
        <v>18.721234567901234</v>
      </c>
      <c r="AM228">
        <f t="shared" si="43"/>
        <v>18.679523657283951</v>
      </c>
      <c r="AP228" s="9"/>
      <c r="AQ228" s="22">
        <v>0.632324</v>
      </c>
      <c r="AR228" s="22">
        <v>25.969200000000001</v>
      </c>
      <c r="AS228" s="22">
        <v>-1.5564E-2</v>
      </c>
      <c r="AT228" s="22">
        <v>218</v>
      </c>
      <c r="AU228" s="22">
        <v>0.63162200000000002</v>
      </c>
      <c r="AV228">
        <f t="shared" si="44"/>
        <v>19.214814814814812</v>
      </c>
      <c r="AW228">
        <f t="shared" si="45"/>
        <v>12.14998856296296</v>
      </c>
      <c r="AX228" s="9"/>
      <c r="AY228" s="22">
        <v>0.99777199999999999</v>
      </c>
      <c r="AZ228" s="22">
        <v>29.647400000000001</v>
      </c>
      <c r="BA228" s="22">
        <v>-1.51428E-2</v>
      </c>
      <c r="BB228" s="22">
        <v>218</v>
      </c>
      <c r="BC228" s="22">
        <v>0.99700900000000003</v>
      </c>
      <c r="BD228">
        <f t="shared" si="46"/>
        <v>18.694814814814812</v>
      </c>
      <c r="BE228">
        <f t="shared" si="47"/>
        <v>18.653162767407405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0.62728899999999999</v>
      </c>
      <c r="H229" s="22">
        <v>7.8848799999999999</v>
      </c>
      <c r="I229" s="22">
        <v>-1.5484599999999999E-2</v>
      </c>
      <c r="J229" s="22">
        <v>219</v>
      </c>
      <c r="K229" s="22">
        <v>0.62515299999999996</v>
      </c>
      <c r="L229">
        <f t="shared" si="36"/>
        <v>19.116790123456788</v>
      </c>
      <c r="M229">
        <f t="shared" si="37"/>
        <v>11.991752159753085</v>
      </c>
      <c r="N229" s="9"/>
      <c r="O229" s="22">
        <v>1.00281</v>
      </c>
      <c r="P229" s="22">
        <v>11.5631</v>
      </c>
      <c r="Q229" s="22">
        <v>-1.5130599999999999E-2</v>
      </c>
      <c r="R229" s="22">
        <v>219</v>
      </c>
      <c r="S229" s="22">
        <v>1.0018899999999999</v>
      </c>
      <c r="T229">
        <f t="shared" si="38"/>
        <v>18.679753086419751</v>
      </c>
      <c r="U229">
        <f t="shared" si="39"/>
        <v>18.732243192592591</v>
      </c>
      <c r="X229" s="9"/>
      <c r="Y229" s="22">
        <v>0.62728899999999999</v>
      </c>
      <c r="Z229" s="22">
        <v>16.963100000000001</v>
      </c>
      <c r="AA229" s="22">
        <v>-1.5566999999999999E-2</v>
      </c>
      <c r="AB229" s="22">
        <v>219</v>
      </c>
      <c r="AC229" s="22">
        <v>0.62670899999999996</v>
      </c>
      <c r="AD229">
        <f t="shared" si="40"/>
        <v>19.218518518518518</v>
      </c>
      <c r="AE229">
        <f t="shared" si="41"/>
        <v>12.055565262962963</v>
      </c>
      <c r="AF229" s="9"/>
      <c r="AG229" s="22">
        <v>1.00281</v>
      </c>
      <c r="AH229" s="22">
        <v>20.641300000000001</v>
      </c>
      <c r="AI229" s="22">
        <v>-1.5155E-2</v>
      </c>
      <c r="AJ229" s="22">
        <v>219</v>
      </c>
      <c r="AK229" s="22">
        <v>1.0018899999999999</v>
      </c>
      <c r="AL229">
        <f t="shared" si="42"/>
        <v>18.709876543209877</v>
      </c>
      <c r="AM229">
        <f t="shared" si="43"/>
        <v>18.762451296296295</v>
      </c>
      <c r="AP229" s="9"/>
      <c r="AQ229" s="22">
        <v>0.62728899999999999</v>
      </c>
      <c r="AR229" s="22">
        <v>25.979299999999999</v>
      </c>
      <c r="AS229" s="22">
        <v>-1.5564E-2</v>
      </c>
      <c r="AT229" s="22">
        <v>219</v>
      </c>
      <c r="AU229" s="22">
        <v>0.62695299999999998</v>
      </c>
      <c r="AV229">
        <f t="shared" si="44"/>
        <v>19.214814814814812</v>
      </c>
      <c r="AW229">
        <f t="shared" si="45"/>
        <v>12.053241970370369</v>
      </c>
      <c r="AX229" s="9"/>
      <c r="AY229" s="22">
        <v>1.00281</v>
      </c>
      <c r="AZ229" s="22">
        <v>29.657499999999999</v>
      </c>
      <c r="BA229" s="22">
        <v>-1.5136699999999999E-2</v>
      </c>
      <c r="BB229" s="22">
        <v>219</v>
      </c>
      <c r="BC229" s="22">
        <v>1.0024999999999999</v>
      </c>
      <c r="BD229">
        <f t="shared" si="46"/>
        <v>18.687283950617282</v>
      </c>
      <c r="BE229">
        <f t="shared" si="47"/>
        <v>18.739795218518516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0.62225299999999995</v>
      </c>
      <c r="H230" s="22">
        <v>7.8949499999999997</v>
      </c>
      <c r="I230" s="22">
        <v>-1.54907E-2</v>
      </c>
      <c r="J230" s="22">
        <v>220</v>
      </c>
      <c r="K230" s="22">
        <v>0.62161299999999997</v>
      </c>
      <c r="L230">
        <f t="shared" si="36"/>
        <v>19.124320987654318</v>
      </c>
      <c r="M230">
        <f t="shared" si="37"/>
        <v>11.900166107530861</v>
      </c>
      <c r="N230" s="9"/>
      <c r="O230" s="22">
        <v>1.0078400000000001</v>
      </c>
      <c r="P230" s="22">
        <v>11.5731</v>
      </c>
      <c r="Q230" s="22">
        <v>-1.51215E-2</v>
      </c>
      <c r="R230" s="22">
        <v>220</v>
      </c>
      <c r="S230" s="22">
        <v>1.0067699999999999</v>
      </c>
      <c r="T230">
        <f t="shared" si="38"/>
        <v>18.668518518518518</v>
      </c>
      <c r="U230">
        <f t="shared" si="39"/>
        <v>18.814879703703703</v>
      </c>
      <c r="X230" s="9"/>
      <c r="Y230" s="22">
        <v>0.62225299999999995</v>
      </c>
      <c r="Z230" s="22">
        <v>16.973199999999999</v>
      </c>
      <c r="AA230" s="22">
        <v>-1.55701E-2</v>
      </c>
      <c r="AB230" s="22">
        <v>220</v>
      </c>
      <c r="AC230" s="22">
        <v>0.62148999999999999</v>
      </c>
      <c r="AD230">
        <f t="shared" si="40"/>
        <v>19.222345679012346</v>
      </c>
      <c r="AE230">
        <f t="shared" si="41"/>
        <v>11.961162265802468</v>
      </c>
      <c r="AF230" s="9"/>
      <c r="AG230" s="22">
        <v>1.0078400000000001</v>
      </c>
      <c r="AH230" s="22">
        <v>20.651399999999999</v>
      </c>
      <c r="AI230" s="22">
        <v>-1.51489E-2</v>
      </c>
      <c r="AJ230" s="22">
        <v>220</v>
      </c>
      <c r="AK230" s="22">
        <v>1.00708</v>
      </c>
      <c r="AL230">
        <f t="shared" si="42"/>
        <v>18.702345679012346</v>
      </c>
      <c r="AM230">
        <f t="shared" si="43"/>
        <v>18.848972069135804</v>
      </c>
      <c r="AP230" s="9"/>
      <c r="AQ230" s="22">
        <v>0.62225299999999995</v>
      </c>
      <c r="AR230" s="22">
        <v>25.9894</v>
      </c>
      <c r="AS230" s="22">
        <v>-1.55701E-2</v>
      </c>
      <c r="AT230" s="22">
        <v>220</v>
      </c>
      <c r="AU230" s="22">
        <v>0.62152099999999999</v>
      </c>
      <c r="AV230">
        <f t="shared" si="44"/>
        <v>19.222345679012346</v>
      </c>
      <c r="AW230">
        <f t="shared" si="45"/>
        <v>11.961162265802468</v>
      </c>
      <c r="AX230" s="9"/>
      <c r="AY230" s="22">
        <v>1.0078400000000001</v>
      </c>
      <c r="AZ230" s="22">
        <v>29.6675</v>
      </c>
      <c r="BA230" s="22">
        <v>-1.5130599999999999E-2</v>
      </c>
      <c r="BB230" s="22">
        <v>220</v>
      </c>
      <c r="BC230" s="22">
        <v>1.00708</v>
      </c>
      <c r="BD230">
        <f t="shared" si="46"/>
        <v>18.679753086419751</v>
      </c>
      <c r="BE230">
        <f t="shared" si="47"/>
        <v>18.826202350617283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0.61721800000000004</v>
      </c>
      <c r="H231" s="22">
        <v>7.90503</v>
      </c>
      <c r="I231" s="22">
        <v>-1.54968E-2</v>
      </c>
      <c r="J231" s="22">
        <v>221</v>
      </c>
      <c r="K231" s="22">
        <v>0.61648599999999998</v>
      </c>
      <c r="L231">
        <f t="shared" si="36"/>
        <v>19.131851851851852</v>
      </c>
      <c r="M231">
        <f t="shared" si="37"/>
        <v>11.808523336296297</v>
      </c>
      <c r="N231" s="9"/>
      <c r="O231" s="22">
        <v>1.01288</v>
      </c>
      <c r="P231" s="22">
        <v>11.5832</v>
      </c>
      <c r="Q231" s="22">
        <v>-1.5118400000000001E-2</v>
      </c>
      <c r="R231" s="22">
        <v>221</v>
      </c>
      <c r="S231" s="22">
        <v>1.01166</v>
      </c>
      <c r="T231">
        <f t="shared" si="38"/>
        <v>18.66469135802469</v>
      </c>
      <c r="U231">
        <f t="shared" si="39"/>
        <v>18.905092582716048</v>
      </c>
      <c r="X231" s="9"/>
      <c r="Y231" s="22">
        <v>0.61721800000000004</v>
      </c>
      <c r="Z231" s="22">
        <v>16.9832</v>
      </c>
      <c r="AA231" s="22">
        <v>-1.55762E-2</v>
      </c>
      <c r="AB231" s="22">
        <v>221</v>
      </c>
      <c r="AC231" s="22">
        <v>0.61675999999999997</v>
      </c>
      <c r="AD231">
        <f t="shared" si="40"/>
        <v>19.229876543209876</v>
      </c>
      <c r="AE231">
        <f t="shared" si="41"/>
        <v>11.869025940246914</v>
      </c>
      <c r="AF231" s="9"/>
      <c r="AG231" s="22">
        <v>1.01288</v>
      </c>
      <c r="AH231" s="22">
        <v>20.6615</v>
      </c>
      <c r="AI231" s="22">
        <v>-1.51398E-2</v>
      </c>
      <c r="AJ231" s="22">
        <v>221</v>
      </c>
      <c r="AK231" s="22">
        <v>1.01196</v>
      </c>
      <c r="AL231">
        <f t="shared" si="42"/>
        <v>18.691111111111109</v>
      </c>
      <c r="AM231">
        <f t="shared" si="43"/>
        <v>18.93185262222222</v>
      </c>
      <c r="AP231" s="9"/>
      <c r="AQ231" s="22">
        <v>0.61721800000000004</v>
      </c>
      <c r="AR231" s="22">
        <v>25.999400000000001</v>
      </c>
      <c r="AS231" s="22">
        <v>-1.55762E-2</v>
      </c>
      <c r="AT231" s="22">
        <v>221</v>
      </c>
      <c r="AU231" s="22">
        <v>0.61660800000000004</v>
      </c>
      <c r="AV231">
        <f t="shared" si="44"/>
        <v>19.229876543209876</v>
      </c>
      <c r="AW231">
        <f t="shared" si="45"/>
        <v>11.869025940246914</v>
      </c>
      <c r="AX231" s="9"/>
      <c r="AY231" s="22">
        <v>1.01288</v>
      </c>
      <c r="AZ231" s="22">
        <v>29.677600000000002</v>
      </c>
      <c r="BA231" s="22">
        <v>-1.5124500000000001E-2</v>
      </c>
      <c r="BB231" s="22">
        <v>221</v>
      </c>
      <c r="BC231" s="22">
        <v>1.01196</v>
      </c>
      <c r="BD231">
        <f t="shared" si="46"/>
        <v>18.672222222222221</v>
      </c>
      <c r="BE231">
        <f t="shared" si="47"/>
        <v>18.912720444444442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0.61218300000000003</v>
      </c>
      <c r="H232" s="22">
        <v>7.9150999999999998</v>
      </c>
      <c r="I232" s="22">
        <v>-1.55029E-2</v>
      </c>
      <c r="J232" s="22">
        <v>222</v>
      </c>
      <c r="K232" s="22">
        <v>0.61163299999999998</v>
      </c>
      <c r="L232">
        <f t="shared" si="36"/>
        <v>19.139382716049383</v>
      </c>
      <c r="M232">
        <f t="shared" si="37"/>
        <v>11.716804729259261</v>
      </c>
      <c r="N232" s="9"/>
      <c r="O232" s="22">
        <v>1.0179100000000001</v>
      </c>
      <c r="P232" s="22">
        <v>11.593299999999999</v>
      </c>
      <c r="Q232" s="22">
        <v>-1.51123E-2</v>
      </c>
      <c r="R232" s="22">
        <v>222</v>
      </c>
      <c r="S232" s="22">
        <v>1.01715</v>
      </c>
      <c r="T232">
        <f t="shared" si="38"/>
        <v>18.65716049382716</v>
      </c>
      <c r="U232">
        <f t="shared" si="39"/>
        <v>18.991310238271605</v>
      </c>
      <c r="X232" s="9"/>
      <c r="Y232" s="22">
        <v>0.61218300000000003</v>
      </c>
      <c r="Z232" s="22">
        <v>16.993300000000001</v>
      </c>
      <c r="AA232" s="22">
        <v>-1.55823E-2</v>
      </c>
      <c r="AB232" s="22">
        <v>222</v>
      </c>
      <c r="AC232" s="22">
        <v>0.61145000000000005</v>
      </c>
      <c r="AD232">
        <f t="shared" si="40"/>
        <v>19.237407407407407</v>
      </c>
      <c r="AE232">
        <f t="shared" si="41"/>
        <v>11.776813778888888</v>
      </c>
      <c r="AF232" s="9"/>
      <c r="AG232" s="22">
        <v>1.0179100000000001</v>
      </c>
      <c r="AH232" s="22">
        <v>20.671500000000002</v>
      </c>
      <c r="AI232" s="22">
        <v>-1.51337E-2</v>
      </c>
      <c r="AJ232" s="22">
        <v>222</v>
      </c>
      <c r="AK232" s="22">
        <v>1.01715</v>
      </c>
      <c r="AL232">
        <f t="shared" si="42"/>
        <v>18.683580246913579</v>
      </c>
      <c r="AM232">
        <f t="shared" si="43"/>
        <v>19.018203169135802</v>
      </c>
      <c r="AP232" s="9"/>
      <c r="AQ232" s="22">
        <v>0.61218300000000003</v>
      </c>
      <c r="AR232" s="22">
        <v>26.009499999999999</v>
      </c>
      <c r="AS232" s="22">
        <v>-1.55823E-2</v>
      </c>
      <c r="AT232" s="22">
        <v>222</v>
      </c>
      <c r="AU232" s="22">
        <v>0.61163299999999998</v>
      </c>
      <c r="AV232">
        <f t="shared" si="44"/>
        <v>19.237407407407407</v>
      </c>
      <c r="AW232">
        <f t="shared" si="45"/>
        <v>11.776813778888888</v>
      </c>
      <c r="AX232" s="9"/>
      <c r="AY232" s="22">
        <v>1.0179100000000001</v>
      </c>
      <c r="AZ232" s="22">
        <v>29.6877</v>
      </c>
      <c r="BA232" s="22">
        <v>-1.5118400000000001E-2</v>
      </c>
      <c r="BB232" s="22">
        <v>222</v>
      </c>
      <c r="BC232" s="22">
        <v>1.01685</v>
      </c>
      <c r="BD232">
        <f t="shared" si="46"/>
        <v>18.66469135802469</v>
      </c>
      <c r="BE232">
        <f t="shared" si="47"/>
        <v>18.998975980246914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0.60714699999999999</v>
      </c>
      <c r="H233" s="22">
        <v>7.9251699999999996</v>
      </c>
      <c r="I233" s="22">
        <v>-1.5509E-2</v>
      </c>
      <c r="J233" s="22">
        <v>223</v>
      </c>
      <c r="K233" s="22">
        <v>0.60650599999999999</v>
      </c>
      <c r="L233">
        <f t="shared" si="36"/>
        <v>19.14691358024691</v>
      </c>
      <c r="M233">
        <f t="shared" si="37"/>
        <v>11.62499113950617</v>
      </c>
      <c r="N233" s="9"/>
      <c r="O233" s="22">
        <v>1.02295</v>
      </c>
      <c r="P233" s="22">
        <v>11.603400000000001</v>
      </c>
      <c r="Q233" s="22">
        <v>-1.51062E-2</v>
      </c>
      <c r="R233" s="22">
        <v>223</v>
      </c>
      <c r="S233" s="22">
        <v>1.02203</v>
      </c>
      <c r="T233">
        <f t="shared" si="38"/>
        <v>18.649629629629626</v>
      </c>
      <c r="U233">
        <f t="shared" si="39"/>
        <v>19.077638629629625</v>
      </c>
      <c r="X233" s="9"/>
      <c r="Y233" s="22">
        <v>0.60714699999999999</v>
      </c>
      <c r="Z233" s="22">
        <v>17.003399999999999</v>
      </c>
      <c r="AA233" s="22">
        <v>-1.55853E-2</v>
      </c>
      <c r="AB233" s="22">
        <v>223</v>
      </c>
      <c r="AC233" s="22">
        <v>0.60641500000000004</v>
      </c>
      <c r="AD233">
        <f t="shared" si="40"/>
        <v>19.24111111111111</v>
      </c>
      <c r="AE233">
        <f t="shared" si="41"/>
        <v>11.682182887777778</v>
      </c>
      <c r="AF233" s="9"/>
      <c r="AG233" s="22">
        <v>1.02295</v>
      </c>
      <c r="AH233" s="22">
        <v>20.6816</v>
      </c>
      <c r="AI233" s="22">
        <v>-1.51276E-2</v>
      </c>
      <c r="AJ233" s="22">
        <v>223</v>
      </c>
      <c r="AK233" s="22">
        <v>1.02173</v>
      </c>
      <c r="AL233">
        <f t="shared" si="42"/>
        <v>18.676049382716048</v>
      </c>
      <c r="AM233">
        <f t="shared" si="43"/>
        <v>19.104664716049381</v>
      </c>
      <c r="AP233" s="9"/>
      <c r="AQ233" s="22">
        <v>0.60714699999999999</v>
      </c>
      <c r="AR233" s="22">
        <v>26.019600000000001</v>
      </c>
      <c r="AS233" s="22">
        <v>-1.55853E-2</v>
      </c>
      <c r="AT233" s="22">
        <v>223</v>
      </c>
      <c r="AU233" s="22">
        <v>0.60678100000000001</v>
      </c>
      <c r="AV233">
        <f t="shared" si="44"/>
        <v>19.24111111111111</v>
      </c>
      <c r="AW233">
        <f t="shared" si="45"/>
        <v>11.682182887777778</v>
      </c>
      <c r="AX233" s="9"/>
      <c r="AY233" s="22">
        <v>1.02295</v>
      </c>
      <c r="AZ233" s="22">
        <v>29.697800000000001</v>
      </c>
      <c r="BA233" s="22">
        <v>-1.51123E-2</v>
      </c>
      <c r="BB233" s="22">
        <v>223</v>
      </c>
      <c r="BC233" s="22">
        <v>1.02203</v>
      </c>
      <c r="BD233">
        <f t="shared" si="46"/>
        <v>18.65716049382716</v>
      </c>
      <c r="BE233">
        <f t="shared" si="47"/>
        <v>19.085342327160493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0.60211199999999998</v>
      </c>
      <c r="H234" s="22">
        <v>7.9352400000000003</v>
      </c>
      <c r="I234" s="22">
        <v>-1.5512099999999999E-2</v>
      </c>
      <c r="J234" s="22">
        <v>224</v>
      </c>
      <c r="K234" s="22">
        <v>0.60162400000000005</v>
      </c>
      <c r="L234">
        <f t="shared" si="36"/>
        <v>19.150740740740741</v>
      </c>
      <c r="M234">
        <f t="shared" si="37"/>
        <v>11.530890808888888</v>
      </c>
      <c r="N234" s="9"/>
      <c r="O234" s="22">
        <v>1.0279799999999999</v>
      </c>
      <c r="P234" s="22">
        <v>11.6134</v>
      </c>
      <c r="Q234" s="22">
        <v>-1.51001E-2</v>
      </c>
      <c r="R234" s="22">
        <v>224</v>
      </c>
      <c r="S234" s="22">
        <v>1.0269200000000001</v>
      </c>
      <c r="T234">
        <f t="shared" si="38"/>
        <v>18.642098765432099</v>
      </c>
      <c r="U234">
        <f t="shared" si="39"/>
        <v>19.163704688888888</v>
      </c>
      <c r="X234" s="9"/>
      <c r="Y234" s="22">
        <v>0.60211199999999998</v>
      </c>
      <c r="Z234" s="22">
        <v>17.013400000000001</v>
      </c>
      <c r="AA234" s="22">
        <v>-1.5594500000000001E-2</v>
      </c>
      <c r="AB234" s="22">
        <v>224</v>
      </c>
      <c r="AC234" s="22">
        <v>0.60147099999999998</v>
      </c>
      <c r="AD234">
        <f t="shared" si="40"/>
        <v>19.252469135802468</v>
      </c>
      <c r="AE234">
        <f t="shared" si="41"/>
        <v>11.592142696296294</v>
      </c>
      <c r="AF234" s="9"/>
      <c r="AG234" s="22">
        <v>1.0279799999999999</v>
      </c>
      <c r="AH234" s="22">
        <v>20.691700000000001</v>
      </c>
      <c r="AI234" s="22">
        <v>-1.5124500000000001E-2</v>
      </c>
      <c r="AJ234" s="22">
        <v>224</v>
      </c>
      <c r="AK234" s="22">
        <v>1.02722</v>
      </c>
      <c r="AL234">
        <f t="shared" si="42"/>
        <v>18.672222222222221</v>
      </c>
      <c r="AM234">
        <f t="shared" si="43"/>
        <v>19.194670999999996</v>
      </c>
      <c r="AP234" s="9"/>
      <c r="AQ234" s="22">
        <v>0.60211199999999998</v>
      </c>
      <c r="AR234" s="22">
        <v>26.029599999999999</v>
      </c>
      <c r="AS234" s="22">
        <v>-1.55914E-2</v>
      </c>
      <c r="AT234" s="22">
        <v>224</v>
      </c>
      <c r="AU234" s="22">
        <v>0.60162400000000005</v>
      </c>
      <c r="AV234">
        <f t="shared" si="44"/>
        <v>19.24864197530864</v>
      </c>
      <c r="AW234">
        <f t="shared" si="45"/>
        <v>11.589838317037035</v>
      </c>
      <c r="AX234" s="9"/>
      <c r="AY234" s="22">
        <v>1.0279799999999999</v>
      </c>
      <c r="AZ234" s="22">
        <v>29.707799999999999</v>
      </c>
      <c r="BA234" s="22">
        <v>-1.51031E-2</v>
      </c>
      <c r="BB234" s="22">
        <v>224</v>
      </c>
      <c r="BC234" s="22">
        <v>1.0269200000000001</v>
      </c>
      <c r="BD234">
        <f t="shared" si="46"/>
        <v>18.645802469135798</v>
      </c>
      <c r="BE234">
        <f t="shared" si="47"/>
        <v>19.167512022222216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0.59707600000000005</v>
      </c>
      <c r="H235" s="22">
        <v>7.9453100000000001</v>
      </c>
      <c r="I235" s="22">
        <v>-1.5521200000000001E-2</v>
      </c>
      <c r="J235" s="22">
        <v>225</v>
      </c>
      <c r="K235" s="22">
        <v>0.59634399999999999</v>
      </c>
      <c r="L235">
        <f t="shared" si="36"/>
        <v>19.161975308641974</v>
      </c>
      <c r="M235">
        <f t="shared" si="37"/>
        <v>11.441155569382717</v>
      </c>
      <c r="N235" s="9"/>
      <c r="O235" s="22">
        <v>1.03302</v>
      </c>
      <c r="P235" s="22">
        <v>11.6235</v>
      </c>
      <c r="Q235" s="22">
        <v>-1.5096999999999999E-2</v>
      </c>
      <c r="R235" s="22">
        <v>225</v>
      </c>
      <c r="S235" s="22">
        <v>1.03271</v>
      </c>
      <c r="T235">
        <f t="shared" si="38"/>
        <v>18.638271604938272</v>
      </c>
      <c r="U235">
        <f t="shared" si="39"/>
        <v>19.253707333333335</v>
      </c>
      <c r="X235" s="9"/>
      <c r="Y235" s="22">
        <v>0.59707600000000005</v>
      </c>
      <c r="Z235" s="22">
        <v>17.023499999999999</v>
      </c>
      <c r="AA235" s="22">
        <v>-1.55975E-2</v>
      </c>
      <c r="AB235" s="22">
        <v>225</v>
      </c>
      <c r="AC235" s="22">
        <v>0.59634399999999999</v>
      </c>
      <c r="AD235">
        <f t="shared" si="40"/>
        <v>19.256172839506171</v>
      </c>
      <c r="AE235">
        <f t="shared" si="41"/>
        <v>11.497398654320987</v>
      </c>
      <c r="AF235" s="9"/>
      <c r="AG235" s="22">
        <v>1.03302</v>
      </c>
      <c r="AH235" s="22">
        <v>20.701699999999999</v>
      </c>
      <c r="AI235" s="22">
        <v>-1.5118400000000001E-2</v>
      </c>
      <c r="AJ235" s="22">
        <v>225</v>
      </c>
      <c r="AK235" s="22">
        <v>1.0321</v>
      </c>
      <c r="AL235">
        <f t="shared" si="42"/>
        <v>18.66469135802469</v>
      </c>
      <c r="AM235">
        <f t="shared" si="43"/>
        <v>19.280999466666668</v>
      </c>
      <c r="AP235" s="9"/>
      <c r="AQ235" s="22">
        <v>0.59707600000000005</v>
      </c>
      <c r="AR235" s="22">
        <v>26.0397</v>
      </c>
      <c r="AS235" s="22">
        <v>-1.55975E-2</v>
      </c>
      <c r="AT235" s="22">
        <v>225</v>
      </c>
      <c r="AU235" s="22">
        <v>0.59603899999999999</v>
      </c>
      <c r="AV235">
        <f t="shared" si="44"/>
        <v>19.256172839506171</v>
      </c>
      <c r="AW235">
        <f t="shared" si="45"/>
        <v>11.497398654320987</v>
      </c>
      <c r="AX235" s="9"/>
      <c r="AY235" s="22">
        <v>1.03302</v>
      </c>
      <c r="AZ235" s="22">
        <v>29.7179</v>
      </c>
      <c r="BA235" s="22">
        <v>-1.5094E-2</v>
      </c>
      <c r="BB235" s="22">
        <v>225</v>
      </c>
      <c r="BC235" s="22">
        <v>1.0321</v>
      </c>
      <c r="BD235">
        <f t="shared" si="46"/>
        <v>18.634567901234568</v>
      </c>
      <c r="BE235">
        <f t="shared" si="47"/>
        <v>19.249881333333335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0.59204100000000004</v>
      </c>
      <c r="H236" s="22">
        <v>7.9553799999999999</v>
      </c>
      <c r="I236" s="22">
        <v>-1.5521200000000001E-2</v>
      </c>
      <c r="J236" s="22">
        <v>226</v>
      </c>
      <c r="K236" s="22">
        <v>0.59188799999999997</v>
      </c>
      <c r="L236">
        <f t="shared" si="36"/>
        <v>19.161975308641974</v>
      </c>
      <c r="M236">
        <f t="shared" si="37"/>
        <v>11.344675023703704</v>
      </c>
      <c r="N236" s="9"/>
      <c r="O236" s="22">
        <v>1.03806</v>
      </c>
      <c r="P236" s="22">
        <v>11.633599999999999</v>
      </c>
      <c r="Q236" s="22">
        <v>-1.5090900000000001E-2</v>
      </c>
      <c r="R236" s="22">
        <v>226</v>
      </c>
      <c r="S236" s="22">
        <v>1.0369900000000001</v>
      </c>
      <c r="T236">
        <f t="shared" si="38"/>
        <v>18.630740740740741</v>
      </c>
      <c r="U236">
        <f t="shared" si="39"/>
        <v>19.339826733333332</v>
      </c>
      <c r="X236" s="9"/>
      <c r="Y236" s="22">
        <v>0.59204100000000004</v>
      </c>
      <c r="Z236" s="22">
        <v>17.0336</v>
      </c>
      <c r="AA236" s="22">
        <v>-1.56036E-2</v>
      </c>
      <c r="AB236" s="22">
        <v>226</v>
      </c>
      <c r="AC236" s="22">
        <v>0.59158299999999997</v>
      </c>
      <c r="AD236">
        <f t="shared" si="40"/>
        <v>19.263703703703705</v>
      </c>
      <c r="AE236">
        <f t="shared" si="41"/>
        <v>11.404902404444446</v>
      </c>
      <c r="AF236" s="9"/>
      <c r="AG236" s="22">
        <v>1.03806</v>
      </c>
      <c r="AH236" s="22">
        <v>20.7118</v>
      </c>
      <c r="AI236" s="22">
        <v>-1.5118400000000001E-2</v>
      </c>
      <c r="AJ236" s="22">
        <v>226</v>
      </c>
      <c r="AK236" s="22">
        <v>1.03668</v>
      </c>
      <c r="AL236">
        <f t="shared" si="42"/>
        <v>18.66469135802469</v>
      </c>
      <c r="AM236">
        <f t="shared" si="43"/>
        <v>19.375069511111111</v>
      </c>
      <c r="AP236" s="9"/>
      <c r="AQ236" s="22">
        <v>0.59204100000000004</v>
      </c>
      <c r="AR236" s="22">
        <v>26.049800000000001</v>
      </c>
      <c r="AS236" s="22">
        <v>-1.56036E-2</v>
      </c>
      <c r="AT236" s="22">
        <v>226</v>
      </c>
      <c r="AU236" s="22">
        <v>0.59146100000000001</v>
      </c>
      <c r="AV236">
        <f t="shared" si="44"/>
        <v>19.263703703703705</v>
      </c>
      <c r="AW236">
        <f t="shared" si="45"/>
        <v>11.404902404444446</v>
      </c>
      <c r="AX236" s="9"/>
      <c r="AY236" s="22">
        <v>1.03806</v>
      </c>
      <c r="AZ236" s="22">
        <v>29.728000000000002</v>
      </c>
      <c r="BA236" s="22">
        <v>-1.50879E-2</v>
      </c>
      <c r="BB236" s="22">
        <v>226</v>
      </c>
      <c r="BC236" s="22">
        <v>1.03729</v>
      </c>
      <c r="BD236">
        <f t="shared" si="46"/>
        <v>18.627037037037034</v>
      </c>
      <c r="BE236">
        <f t="shared" si="47"/>
        <v>19.335982066666663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0.58700600000000003</v>
      </c>
      <c r="H237" s="22">
        <v>7.9654499999999997</v>
      </c>
      <c r="I237" s="22">
        <v>-1.5527300000000001E-2</v>
      </c>
      <c r="J237" s="22">
        <v>227</v>
      </c>
      <c r="K237" s="22">
        <v>0.58609</v>
      </c>
      <c r="L237">
        <f t="shared" si="36"/>
        <v>19.169506172839505</v>
      </c>
      <c r="M237">
        <f t="shared" si="37"/>
        <v>11.252615140493827</v>
      </c>
      <c r="N237" s="9"/>
      <c r="O237" s="22">
        <v>1.0430900000000001</v>
      </c>
      <c r="P237" s="22">
        <v>11.643599999999999</v>
      </c>
      <c r="Q237" s="22">
        <v>-1.5084800000000001E-2</v>
      </c>
      <c r="R237" s="22">
        <v>227</v>
      </c>
      <c r="S237" s="22">
        <v>1.0418700000000001</v>
      </c>
      <c r="T237">
        <f t="shared" si="38"/>
        <v>18.623209876543207</v>
      </c>
      <c r="U237">
        <f t="shared" si="39"/>
        <v>19.425683990123456</v>
      </c>
      <c r="X237" s="9"/>
      <c r="Y237" s="22">
        <v>0.58700600000000003</v>
      </c>
      <c r="Z237" s="22">
        <v>17.043700000000001</v>
      </c>
      <c r="AA237" s="22">
        <v>-1.5609700000000001E-2</v>
      </c>
      <c r="AB237" s="22">
        <v>227</v>
      </c>
      <c r="AC237" s="22">
        <v>0.58621199999999996</v>
      </c>
      <c r="AD237">
        <f t="shared" si="40"/>
        <v>19.271234567901235</v>
      </c>
      <c r="AE237">
        <f t="shared" si="41"/>
        <v>11.312330318765433</v>
      </c>
      <c r="AF237" s="9"/>
      <c r="AG237" s="22">
        <v>1.0430900000000001</v>
      </c>
      <c r="AH237" s="22">
        <v>20.721900000000002</v>
      </c>
      <c r="AI237" s="22">
        <v>-1.51062E-2</v>
      </c>
      <c r="AJ237" s="22">
        <v>227</v>
      </c>
      <c r="AK237" s="22">
        <v>1.0421800000000001</v>
      </c>
      <c r="AL237">
        <f t="shared" si="42"/>
        <v>18.649629629629626</v>
      </c>
      <c r="AM237">
        <f t="shared" si="43"/>
        <v>19.453242170370366</v>
      </c>
      <c r="AP237" s="9"/>
      <c r="AQ237" s="22">
        <v>0.58700600000000003</v>
      </c>
      <c r="AR237" s="22">
        <v>26.059799999999999</v>
      </c>
      <c r="AS237" s="22">
        <v>-1.5609700000000001E-2</v>
      </c>
      <c r="AT237" s="22">
        <v>227</v>
      </c>
      <c r="AU237" s="22">
        <v>0.586395</v>
      </c>
      <c r="AV237">
        <f t="shared" si="44"/>
        <v>19.271234567901235</v>
      </c>
      <c r="AW237">
        <f t="shared" si="45"/>
        <v>11.312330318765433</v>
      </c>
      <c r="AX237" s="9"/>
      <c r="AY237" s="22">
        <v>1.0430900000000001</v>
      </c>
      <c r="AZ237" s="22">
        <v>29.738</v>
      </c>
      <c r="BA237" s="22">
        <v>-1.5081799999999999E-2</v>
      </c>
      <c r="BB237" s="22">
        <v>227</v>
      </c>
      <c r="BC237" s="22">
        <v>1.0418700000000001</v>
      </c>
      <c r="BD237">
        <f t="shared" si="46"/>
        <v>18.619506172839504</v>
      </c>
      <c r="BE237">
        <f t="shared" si="47"/>
        <v>19.421820693827158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0.58196999999999999</v>
      </c>
      <c r="H238" s="22">
        <v>7.9755200000000004</v>
      </c>
      <c r="I238" s="22">
        <v>-1.5533399999999999E-2</v>
      </c>
      <c r="J238" s="22">
        <v>228</v>
      </c>
      <c r="K238" s="22">
        <v>0.58126800000000001</v>
      </c>
      <c r="L238">
        <f t="shared" si="36"/>
        <v>19.177037037037035</v>
      </c>
      <c r="M238">
        <f t="shared" si="37"/>
        <v>11.160460244444444</v>
      </c>
      <c r="N238" s="9"/>
      <c r="O238" s="22">
        <v>1.04813</v>
      </c>
      <c r="P238" s="22">
        <v>11.653700000000001</v>
      </c>
      <c r="Q238" s="22">
        <v>-1.50787E-2</v>
      </c>
      <c r="R238" s="22">
        <v>228</v>
      </c>
      <c r="S238" s="22">
        <v>1.0473600000000001</v>
      </c>
      <c r="T238">
        <f t="shared" si="38"/>
        <v>18.61567901234568</v>
      </c>
      <c r="U238">
        <f t="shared" si="39"/>
        <v>19.511651643209877</v>
      </c>
      <c r="X238" s="9"/>
      <c r="Y238" s="22">
        <v>0.58196999999999999</v>
      </c>
      <c r="Z238" s="22">
        <v>17.053699999999999</v>
      </c>
      <c r="AA238" s="22">
        <v>-1.56128E-2</v>
      </c>
      <c r="AB238" s="22">
        <v>228</v>
      </c>
      <c r="AC238" s="22">
        <v>0.58157300000000001</v>
      </c>
      <c r="AD238">
        <f t="shared" si="40"/>
        <v>19.275061728395059</v>
      </c>
      <c r="AE238">
        <f t="shared" si="41"/>
        <v>11.217507674074072</v>
      </c>
      <c r="AF238" s="9"/>
      <c r="AG238" s="22">
        <v>1.04813</v>
      </c>
      <c r="AH238" s="22">
        <v>20.731999999999999</v>
      </c>
      <c r="AI238" s="22">
        <v>-1.51031E-2</v>
      </c>
      <c r="AJ238" s="22">
        <v>228</v>
      </c>
      <c r="AK238" s="22">
        <v>1.0467500000000001</v>
      </c>
      <c r="AL238">
        <f t="shared" si="42"/>
        <v>18.645802469135798</v>
      </c>
      <c r="AM238">
        <f t="shared" si="43"/>
        <v>19.543224941975303</v>
      </c>
      <c r="AP238" s="9"/>
      <c r="AQ238" s="22">
        <v>0.58196999999999999</v>
      </c>
      <c r="AR238" s="22">
        <v>26.069900000000001</v>
      </c>
      <c r="AS238" s="22">
        <v>-1.5615800000000001E-2</v>
      </c>
      <c r="AT238" s="22">
        <v>228</v>
      </c>
      <c r="AU238" s="22">
        <v>0.58142099999999997</v>
      </c>
      <c r="AV238">
        <f t="shared" si="44"/>
        <v>19.278765432098766</v>
      </c>
      <c r="AW238">
        <f t="shared" si="45"/>
        <v>11.219663118518518</v>
      </c>
      <c r="AX238" s="9"/>
      <c r="AY238" s="22">
        <v>1.04813</v>
      </c>
      <c r="AZ238" s="22">
        <v>29.748100000000001</v>
      </c>
      <c r="BA238" s="22">
        <v>-1.50787E-2</v>
      </c>
      <c r="BB238" s="22">
        <v>228</v>
      </c>
      <c r="BC238" s="22">
        <v>1.0470600000000001</v>
      </c>
      <c r="BD238">
        <f t="shared" si="46"/>
        <v>18.61567901234568</v>
      </c>
      <c r="BE238">
        <f t="shared" si="47"/>
        <v>19.511651643209877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0.57693499999999998</v>
      </c>
      <c r="H239" s="22">
        <v>7.9855900000000002</v>
      </c>
      <c r="I239" s="22">
        <v>-1.55365E-2</v>
      </c>
      <c r="J239" s="22">
        <v>229</v>
      </c>
      <c r="K239" s="22">
        <v>0.57589699999999999</v>
      </c>
      <c r="L239">
        <f t="shared" si="36"/>
        <v>19.180864197530862</v>
      </c>
      <c r="M239">
        <f t="shared" si="37"/>
        <v>11.066111885802467</v>
      </c>
      <c r="N239" s="9"/>
      <c r="O239" s="22">
        <v>1.0531600000000001</v>
      </c>
      <c r="P239" s="22">
        <v>11.6638</v>
      </c>
      <c r="Q239" s="22">
        <v>-1.5069600000000001E-2</v>
      </c>
      <c r="R239" s="22">
        <v>229</v>
      </c>
      <c r="S239" s="22">
        <v>1.0516399999999999</v>
      </c>
      <c r="T239">
        <f t="shared" si="38"/>
        <v>18.604444444444443</v>
      </c>
      <c r="U239">
        <f t="shared" si="39"/>
        <v>19.593456711111113</v>
      </c>
      <c r="X239" s="9"/>
      <c r="Y239" s="22">
        <v>0.57693499999999998</v>
      </c>
      <c r="Z239" s="22">
        <v>17.063800000000001</v>
      </c>
      <c r="AA239" s="22">
        <v>-1.5615800000000001E-2</v>
      </c>
      <c r="AB239" s="22">
        <v>229</v>
      </c>
      <c r="AC239" s="22">
        <v>0.57635499999999995</v>
      </c>
      <c r="AD239">
        <f t="shared" si="40"/>
        <v>19.278765432098766</v>
      </c>
      <c r="AE239">
        <f t="shared" si="41"/>
        <v>11.1225945345679</v>
      </c>
      <c r="AF239" s="9"/>
      <c r="AG239" s="22">
        <v>1.0531600000000001</v>
      </c>
      <c r="AH239" s="22">
        <v>20.742000000000001</v>
      </c>
      <c r="AI239" s="22">
        <v>-1.5090900000000001E-2</v>
      </c>
      <c r="AJ239" s="22">
        <v>229</v>
      </c>
      <c r="AK239" s="22">
        <v>1.0528599999999999</v>
      </c>
      <c r="AL239">
        <f t="shared" si="42"/>
        <v>18.630740740740741</v>
      </c>
      <c r="AM239">
        <f t="shared" si="43"/>
        <v>19.62115091851852</v>
      </c>
      <c r="AP239" s="9"/>
      <c r="AQ239" s="22">
        <v>0.57693499999999998</v>
      </c>
      <c r="AR239" s="22">
        <v>26.08</v>
      </c>
      <c r="AS239" s="22">
        <v>-1.56189E-2</v>
      </c>
      <c r="AT239" s="22">
        <v>229</v>
      </c>
      <c r="AU239" s="22">
        <v>0.57626299999999997</v>
      </c>
      <c r="AV239">
        <f t="shared" si="44"/>
        <v>19.282592592592589</v>
      </c>
      <c r="AW239">
        <f t="shared" si="45"/>
        <v>11.124802557407405</v>
      </c>
      <c r="AX239" s="9"/>
      <c r="AY239" s="22">
        <v>1.0531600000000001</v>
      </c>
      <c r="AZ239" s="22">
        <v>29.758199999999999</v>
      </c>
      <c r="BA239" s="22">
        <v>-1.5069600000000001E-2</v>
      </c>
      <c r="BB239" s="22">
        <v>229</v>
      </c>
      <c r="BC239" s="22">
        <v>1.0525500000000001</v>
      </c>
      <c r="BD239">
        <f t="shared" si="46"/>
        <v>18.604444444444443</v>
      </c>
      <c r="BE239">
        <f t="shared" si="47"/>
        <v>19.593456711111113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0.57189900000000005</v>
      </c>
      <c r="H240" s="22">
        <v>7.99566</v>
      </c>
      <c r="I240" s="22">
        <v>-1.55487E-2</v>
      </c>
      <c r="J240" s="22">
        <v>230</v>
      </c>
      <c r="K240" s="22">
        <v>0.57122799999999996</v>
      </c>
      <c r="L240">
        <f t="shared" si="36"/>
        <v>19.195925925925927</v>
      </c>
      <c r="M240">
        <f t="shared" si="37"/>
        <v>10.978130841111113</v>
      </c>
      <c r="N240" s="9"/>
      <c r="O240" s="22">
        <v>1.0582</v>
      </c>
      <c r="P240" s="22">
        <v>11.6739</v>
      </c>
      <c r="Q240" s="22">
        <v>-1.50665E-2</v>
      </c>
      <c r="R240" s="22">
        <v>230</v>
      </c>
      <c r="S240" s="22">
        <v>1.0571299999999999</v>
      </c>
      <c r="T240">
        <f t="shared" si="38"/>
        <v>18.600617283950616</v>
      </c>
      <c r="U240">
        <f t="shared" si="39"/>
        <v>19.683173209876543</v>
      </c>
      <c r="X240" s="9"/>
      <c r="Y240" s="22">
        <v>0.57189900000000005</v>
      </c>
      <c r="Z240" s="22">
        <v>17.073899999999998</v>
      </c>
      <c r="AA240" s="22">
        <v>-1.56189E-2</v>
      </c>
      <c r="AB240" s="22">
        <v>230</v>
      </c>
      <c r="AC240" s="22">
        <v>0.57128900000000005</v>
      </c>
      <c r="AD240">
        <f t="shared" si="40"/>
        <v>19.282592592592589</v>
      </c>
      <c r="AE240">
        <f t="shared" si="41"/>
        <v>11.02769542111111</v>
      </c>
      <c r="AF240" s="9"/>
      <c r="AG240" s="22">
        <v>1.0582</v>
      </c>
      <c r="AH240" s="22">
        <v>20.752099999999999</v>
      </c>
      <c r="AI240" s="22">
        <v>-1.5081799999999999E-2</v>
      </c>
      <c r="AJ240" s="22">
        <v>230</v>
      </c>
      <c r="AK240" s="22">
        <v>1.0574300000000001</v>
      </c>
      <c r="AL240">
        <f t="shared" si="42"/>
        <v>18.619506172839504</v>
      </c>
      <c r="AM240">
        <f t="shared" si="43"/>
        <v>19.703161432098764</v>
      </c>
      <c r="AP240" s="9"/>
      <c r="AQ240" s="22">
        <v>0.57189900000000005</v>
      </c>
      <c r="AR240" s="22">
        <v>26.0901</v>
      </c>
      <c r="AS240" s="22">
        <v>-1.5625E-2</v>
      </c>
      <c r="AT240" s="22">
        <v>230</v>
      </c>
      <c r="AU240" s="22">
        <v>0.57116699999999998</v>
      </c>
      <c r="AV240">
        <f t="shared" si="44"/>
        <v>19.290123456790123</v>
      </c>
      <c r="AW240">
        <f t="shared" si="45"/>
        <v>11.032002314814816</v>
      </c>
      <c r="AX240" s="9"/>
      <c r="AY240" s="22">
        <v>1.0582</v>
      </c>
      <c r="AZ240" s="22">
        <v>29.7683</v>
      </c>
      <c r="BA240" s="22">
        <v>-1.50604E-2</v>
      </c>
      <c r="BB240" s="22">
        <v>230</v>
      </c>
      <c r="BC240" s="22">
        <v>1.0571299999999999</v>
      </c>
      <c r="BD240">
        <f t="shared" si="46"/>
        <v>18.593086419753085</v>
      </c>
      <c r="BE240">
        <f t="shared" si="47"/>
        <v>19.675204049382714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0.56686400000000003</v>
      </c>
      <c r="H241" s="22">
        <v>8.0057399999999994</v>
      </c>
      <c r="I241" s="22">
        <v>-1.55579E-2</v>
      </c>
      <c r="J241" s="22">
        <v>231</v>
      </c>
      <c r="K241" s="22">
        <v>0.56664999999999999</v>
      </c>
      <c r="L241">
        <f t="shared" si="36"/>
        <v>19.207283950617281</v>
      </c>
      <c r="M241">
        <f t="shared" si="37"/>
        <v>10.887917809382715</v>
      </c>
      <c r="N241" s="9"/>
      <c r="O241" s="22">
        <v>1.0632299999999999</v>
      </c>
      <c r="P241" s="22">
        <v>11.6839</v>
      </c>
      <c r="Q241" s="22">
        <v>-1.50604E-2</v>
      </c>
      <c r="R241" s="22">
        <v>231</v>
      </c>
      <c r="S241" s="22">
        <v>1.0623199999999999</v>
      </c>
      <c r="T241">
        <f t="shared" si="38"/>
        <v>18.593086419753085</v>
      </c>
      <c r="U241">
        <f t="shared" si="39"/>
        <v>19.76872727407407</v>
      </c>
      <c r="X241" s="9"/>
      <c r="Y241" s="22">
        <v>0.56686400000000003</v>
      </c>
      <c r="Z241" s="22">
        <v>17.0839</v>
      </c>
      <c r="AA241" s="22">
        <v>-1.5634200000000001E-2</v>
      </c>
      <c r="AB241" s="22">
        <v>231</v>
      </c>
      <c r="AC241" s="22">
        <v>0.56622300000000003</v>
      </c>
      <c r="AD241">
        <f t="shared" si="40"/>
        <v>19.301481481481481</v>
      </c>
      <c r="AE241">
        <f t="shared" si="41"/>
        <v>10.94131499851852</v>
      </c>
      <c r="AF241" s="9"/>
      <c r="AG241" s="22">
        <v>1.0632299999999999</v>
      </c>
      <c r="AH241" s="22">
        <v>20.7622</v>
      </c>
      <c r="AI241" s="22">
        <v>-1.50726E-2</v>
      </c>
      <c r="AJ241" s="22">
        <v>231</v>
      </c>
      <c r="AK241" s="22">
        <v>1.0620099999999999</v>
      </c>
      <c r="AL241">
        <f t="shared" si="42"/>
        <v>18.60814814814815</v>
      </c>
      <c r="AM241">
        <f t="shared" si="43"/>
        <v>19.784741355555557</v>
      </c>
      <c r="AP241" s="9"/>
      <c r="AQ241" s="22">
        <v>0.56686400000000003</v>
      </c>
      <c r="AR241" s="22">
        <v>26.100100000000001</v>
      </c>
      <c r="AS241" s="22">
        <v>-1.5658600000000002E-2</v>
      </c>
      <c r="AT241" s="22">
        <v>231</v>
      </c>
      <c r="AU241" s="22">
        <v>0.56625400000000004</v>
      </c>
      <c r="AV241">
        <f t="shared" si="44"/>
        <v>19.331604938271607</v>
      </c>
      <c r="AW241">
        <f t="shared" si="45"/>
        <v>10.958390901728396</v>
      </c>
      <c r="AX241" s="9"/>
      <c r="AY241" s="22">
        <v>1.0632299999999999</v>
      </c>
      <c r="AZ241" s="22">
        <v>29.778300000000002</v>
      </c>
      <c r="BA241" s="22">
        <v>-1.50513E-2</v>
      </c>
      <c r="BB241" s="22">
        <v>231</v>
      </c>
      <c r="BC241" s="22">
        <v>1.0626199999999999</v>
      </c>
      <c r="BD241">
        <f t="shared" si="46"/>
        <v>18.581851851851848</v>
      </c>
      <c r="BE241">
        <f t="shared" si="47"/>
        <v>19.756782344444439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0.56182900000000002</v>
      </c>
      <c r="H242" s="22">
        <v>8.0158100000000001</v>
      </c>
      <c r="I242" s="22">
        <v>-1.5564E-2</v>
      </c>
      <c r="J242" s="22">
        <v>232</v>
      </c>
      <c r="K242" s="22">
        <v>0.56106599999999995</v>
      </c>
      <c r="L242">
        <f t="shared" si="36"/>
        <v>19.214814814814812</v>
      </c>
      <c r="M242">
        <f t="shared" si="37"/>
        <v>10.795440192592592</v>
      </c>
      <c r="N242" s="9"/>
      <c r="O242" s="22">
        <v>1.0682700000000001</v>
      </c>
      <c r="P242" s="22">
        <v>11.694000000000001</v>
      </c>
      <c r="Q242" s="22">
        <v>-1.50513E-2</v>
      </c>
      <c r="R242" s="22">
        <v>232</v>
      </c>
      <c r="S242" s="22">
        <v>1.0678099999999999</v>
      </c>
      <c r="T242">
        <f t="shared" si="38"/>
        <v>18.581851851851848</v>
      </c>
      <c r="U242">
        <f t="shared" si="39"/>
        <v>19.850434877777776</v>
      </c>
      <c r="X242" s="9"/>
      <c r="Y242" s="22">
        <v>0.56182900000000002</v>
      </c>
      <c r="Z242" s="22">
        <v>17.094000000000001</v>
      </c>
      <c r="AA242" s="22">
        <v>-1.56372E-2</v>
      </c>
      <c r="AB242" s="22">
        <v>232</v>
      </c>
      <c r="AC242" s="22">
        <v>0.56118800000000002</v>
      </c>
      <c r="AD242">
        <f t="shared" si="40"/>
        <v>19.305185185185184</v>
      </c>
      <c r="AE242">
        <f t="shared" si="41"/>
        <v>10.846212887407408</v>
      </c>
      <c r="AF242" s="9"/>
      <c r="AG242" s="22">
        <v>1.0682700000000001</v>
      </c>
      <c r="AH242" s="22">
        <v>20.772200000000002</v>
      </c>
      <c r="AI242" s="22">
        <v>-1.5063500000000001E-2</v>
      </c>
      <c r="AJ242" s="22">
        <v>232</v>
      </c>
      <c r="AK242" s="22">
        <v>1.0668899999999999</v>
      </c>
      <c r="AL242">
        <f t="shared" si="42"/>
        <v>18.596913580246913</v>
      </c>
      <c r="AM242">
        <f t="shared" si="43"/>
        <v>19.86652487037037</v>
      </c>
      <c r="AP242" s="9"/>
      <c r="AQ242" s="22">
        <v>0.56182900000000002</v>
      </c>
      <c r="AR242" s="22">
        <v>26.110199999999999</v>
      </c>
      <c r="AS242" s="22">
        <v>-1.56677E-2</v>
      </c>
      <c r="AT242" s="22">
        <v>232</v>
      </c>
      <c r="AU242" s="22">
        <v>0.56103499999999995</v>
      </c>
      <c r="AV242">
        <f t="shared" si="44"/>
        <v>19.342839506172837</v>
      </c>
      <c r="AW242">
        <f t="shared" si="45"/>
        <v>10.86736817691358</v>
      </c>
      <c r="AX242" s="9"/>
      <c r="AY242" s="22">
        <v>1.0682700000000001</v>
      </c>
      <c r="AZ242" s="22">
        <v>29.788399999999999</v>
      </c>
      <c r="BA242" s="22">
        <v>-1.5042099999999999E-2</v>
      </c>
      <c r="BB242" s="22">
        <v>232</v>
      </c>
      <c r="BC242" s="22">
        <v>1.0668899999999999</v>
      </c>
      <c r="BD242">
        <f t="shared" si="46"/>
        <v>18.570493827160494</v>
      </c>
      <c r="BE242">
        <f t="shared" si="47"/>
        <v>19.838301440740743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0.55679299999999998</v>
      </c>
      <c r="H243" s="22">
        <v>8.0258800000000008</v>
      </c>
      <c r="I243" s="22">
        <v>-1.5566999999999999E-2</v>
      </c>
      <c r="J243" s="22">
        <v>233</v>
      </c>
      <c r="K243" s="22">
        <v>0.55627400000000005</v>
      </c>
      <c r="L243">
        <f t="shared" si="36"/>
        <v>19.218518518518518</v>
      </c>
      <c r="M243">
        <f t="shared" si="37"/>
        <v>10.700736581481481</v>
      </c>
      <c r="N243" s="9"/>
      <c r="O243" s="22">
        <v>1.0732999999999999</v>
      </c>
      <c r="P243" s="22">
        <v>11.7041</v>
      </c>
      <c r="Q243" s="22">
        <v>-1.5042099999999999E-2</v>
      </c>
      <c r="R243" s="22">
        <v>233</v>
      </c>
      <c r="S243" s="22">
        <v>1.07239</v>
      </c>
      <c r="T243">
        <f t="shared" si="38"/>
        <v>18.570493827160494</v>
      </c>
      <c r="U243">
        <f t="shared" si="39"/>
        <v>19.931711024691356</v>
      </c>
      <c r="X243" s="9"/>
      <c r="Y243" s="22">
        <v>0.55679299999999998</v>
      </c>
      <c r="Z243" s="22">
        <v>17.104099999999999</v>
      </c>
      <c r="AA243" s="22">
        <v>-1.5643299999999999E-2</v>
      </c>
      <c r="AB243" s="22">
        <v>233</v>
      </c>
      <c r="AC243" s="22">
        <v>0.55593899999999996</v>
      </c>
      <c r="AD243">
        <f t="shared" si="40"/>
        <v>19.312716049382715</v>
      </c>
      <c r="AE243">
        <f t="shared" si="41"/>
        <v>10.753185107283949</v>
      </c>
      <c r="AF243" s="9"/>
      <c r="AG243" s="22">
        <v>1.0732999999999999</v>
      </c>
      <c r="AH243" s="22">
        <v>20.782299999999999</v>
      </c>
      <c r="AI243" s="22">
        <v>-1.50574E-2</v>
      </c>
      <c r="AJ243" s="22">
        <v>233</v>
      </c>
      <c r="AK243" s="22">
        <v>1.07178</v>
      </c>
      <c r="AL243">
        <f t="shared" si="42"/>
        <v>18.589382716049382</v>
      </c>
      <c r="AM243">
        <f t="shared" si="43"/>
        <v>19.951984469135802</v>
      </c>
      <c r="AP243" s="9"/>
      <c r="AQ243" s="22">
        <v>0.55679299999999998</v>
      </c>
      <c r="AR243" s="22">
        <v>26.1203</v>
      </c>
      <c r="AS243" s="22">
        <v>-1.5670799999999999E-2</v>
      </c>
      <c r="AT243" s="22">
        <v>233</v>
      </c>
      <c r="AU243" s="22">
        <v>0.55633500000000002</v>
      </c>
      <c r="AV243">
        <f t="shared" si="44"/>
        <v>19.346666666666664</v>
      </c>
      <c r="AW243">
        <f t="shared" si="45"/>
        <v>10.772088573333331</v>
      </c>
      <c r="AX243" s="9"/>
      <c r="AY243" s="22">
        <v>1.0732999999999999</v>
      </c>
      <c r="AZ243" s="22">
        <v>29.798500000000001</v>
      </c>
      <c r="BA243" s="22">
        <v>-1.50391E-2</v>
      </c>
      <c r="BB243" s="22">
        <v>233</v>
      </c>
      <c r="BC243" s="22">
        <v>1.0720799999999999</v>
      </c>
      <c r="BD243">
        <f t="shared" si="46"/>
        <v>18.566790123456791</v>
      </c>
      <c r="BE243">
        <f t="shared" si="47"/>
        <v>19.927735839506173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0.55175799999999997</v>
      </c>
      <c r="H244" s="22">
        <v>8.0359499999999997</v>
      </c>
      <c r="I244" s="22">
        <v>-1.55701E-2</v>
      </c>
      <c r="J244" s="22">
        <v>234</v>
      </c>
      <c r="K244" s="22">
        <v>0.55166599999999999</v>
      </c>
      <c r="L244">
        <f t="shared" si="36"/>
        <v>19.222345679012346</v>
      </c>
      <c r="M244">
        <f t="shared" si="37"/>
        <v>10.606083007160493</v>
      </c>
      <c r="N244" s="9"/>
      <c r="O244" s="22">
        <v>1.0783400000000001</v>
      </c>
      <c r="P244" s="22">
        <v>11.7141</v>
      </c>
      <c r="Q244" s="22">
        <v>-1.5036000000000001E-2</v>
      </c>
      <c r="R244" s="22">
        <v>234</v>
      </c>
      <c r="S244" s="22">
        <v>1.07666</v>
      </c>
      <c r="T244">
        <f t="shared" si="38"/>
        <v>18.562962962962963</v>
      </c>
      <c r="U244">
        <f t="shared" si="39"/>
        <v>20.017185481481484</v>
      </c>
      <c r="X244" s="9"/>
      <c r="Y244" s="22">
        <v>0.55175799999999997</v>
      </c>
      <c r="Z244" s="22">
        <v>17.1142</v>
      </c>
      <c r="AA244" s="22">
        <v>-1.5649400000000001E-2</v>
      </c>
      <c r="AB244" s="22">
        <v>234</v>
      </c>
      <c r="AC244" s="22">
        <v>0.55093400000000003</v>
      </c>
      <c r="AD244">
        <f t="shared" si="40"/>
        <v>19.320246913580245</v>
      </c>
      <c r="AE244">
        <f t="shared" si="41"/>
        <v>10.660100796543208</v>
      </c>
      <c r="AF244" s="9"/>
      <c r="AG244" s="22">
        <v>1.0783400000000001</v>
      </c>
      <c r="AH244" s="22">
        <v>20.792400000000001</v>
      </c>
      <c r="AI244" s="22">
        <v>-1.5048199999999999E-2</v>
      </c>
      <c r="AJ244" s="22">
        <v>234</v>
      </c>
      <c r="AK244" s="22">
        <v>1.07758</v>
      </c>
      <c r="AL244">
        <f t="shared" si="42"/>
        <v>18.578024691358021</v>
      </c>
      <c r="AM244">
        <f t="shared" si="43"/>
        <v>20.03342714567901</v>
      </c>
      <c r="AP244" s="9"/>
      <c r="AQ244" s="22">
        <v>0.55175799999999997</v>
      </c>
      <c r="AR244" s="22">
        <v>26.130299999999998</v>
      </c>
      <c r="AS244" s="22">
        <v>-1.56799E-2</v>
      </c>
      <c r="AT244" s="22">
        <v>234</v>
      </c>
      <c r="AU244" s="22">
        <v>0.55096400000000001</v>
      </c>
      <c r="AV244">
        <f t="shared" si="44"/>
        <v>19.357901234567901</v>
      </c>
      <c r="AW244">
        <f t="shared" si="45"/>
        <v>10.680876869382715</v>
      </c>
      <c r="AX244" s="9"/>
      <c r="AY244" s="22">
        <v>1.0783400000000001</v>
      </c>
      <c r="AZ244" s="22">
        <v>29.808499999999999</v>
      </c>
      <c r="BA244" s="22">
        <v>-1.5032999999999999E-2</v>
      </c>
      <c r="BB244" s="22">
        <v>234</v>
      </c>
      <c r="BC244" s="22">
        <v>1.0772699999999999</v>
      </c>
      <c r="BD244">
        <f t="shared" si="46"/>
        <v>18.559259259259257</v>
      </c>
      <c r="BE244">
        <f t="shared" si="47"/>
        <v>20.013191629629627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0.54672200000000004</v>
      </c>
      <c r="H245" s="22">
        <v>8.0460200000000004</v>
      </c>
      <c r="I245" s="22">
        <v>-1.55762E-2</v>
      </c>
      <c r="J245" s="22">
        <v>235</v>
      </c>
      <c r="K245" s="22">
        <v>0.54632599999999998</v>
      </c>
      <c r="L245">
        <f t="shared" si="36"/>
        <v>19.229876543209876</v>
      </c>
      <c r="M245">
        <f t="shared" si="37"/>
        <v>10.513396563456791</v>
      </c>
      <c r="N245" s="9"/>
      <c r="O245" s="22">
        <v>1.0833699999999999</v>
      </c>
      <c r="P245" s="22">
        <v>11.7242</v>
      </c>
      <c r="Q245" s="22">
        <v>-1.5032999999999999E-2</v>
      </c>
      <c r="R245" s="22">
        <v>235</v>
      </c>
      <c r="S245" s="22">
        <v>1.08185</v>
      </c>
      <c r="T245">
        <f t="shared" si="38"/>
        <v>18.559259259259257</v>
      </c>
      <c r="U245">
        <f t="shared" si="39"/>
        <v>20.106544703703701</v>
      </c>
      <c r="X245" s="9"/>
      <c r="Y245" s="22">
        <v>0.54672200000000004</v>
      </c>
      <c r="Z245" s="22">
        <v>17.124199999999998</v>
      </c>
      <c r="AA245" s="22">
        <v>-1.56525E-2</v>
      </c>
      <c r="AB245" s="22">
        <v>235</v>
      </c>
      <c r="AC245" s="22">
        <v>0.54632599999999998</v>
      </c>
      <c r="AD245">
        <f t="shared" si="40"/>
        <v>19.324074074074073</v>
      </c>
      <c r="AE245">
        <f t="shared" si="41"/>
        <v>10.564896425925927</v>
      </c>
      <c r="AF245" s="9"/>
      <c r="AG245" s="22">
        <v>1.0833699999999999</v>
      </c>
      <c r="AH245" s="22">
        <v>20.802499999999998</v>
      </c>
      <c r="AI245" s="22">
        <v>-1.50452E-2</v>
      </c>
      <c r="AJ245" s="22">
        <v>235</v>
      </c>
      <c r="AK245" s="22">
        <v>1.0821499999999999</v>
      </c>
      <c r="AL245">
        <f t="shared" si="42"/>
        <v>18.574320987654321</v>
      </c>
      <c r="AM245">
        <f t="shared" si="43"/>
        <v>20.12286212839506</v>
      </c>
      <c r="AP245" s="9"/>
      <c r="AQ245" s="22">
        <v>0.54672200000000004</v>
      </c>
      <c r="AR245" s="22">
        <v>26.1404</v>
      </c>
      <c r="AS245" s="22">
        <v>-1.5682999999999999E-2</v>
      </c>
      <c r="AT245" s="22">
        <v>235</v>
      </c>
      <c r="AU245" s="22">
        <v>0.54589799999999999</v>
      </c>
      <c r="AV245">
        <f t="shared" si="44"/>
        <v>19.361728395061725</v>
      </c>
      <c r="AW245">
        <f t="shared" si="45"/>
        <v>10.585482871604937</v>
      </c>
      <c r="AX245" s="9"/>
      <c r="AY245" s="22">
        <v>1.0833699999999999</v>
      </c>
      <c r="AZ245" s="22">
        <v>29.8186</v>
      </c>
      <c r="BA245" s="22">
        <v>-1.50238E-2</v>
      </c>
      <c r="BB245" s="22">
        <v>235</v>
      </c>
      <c r="BC245" s="22">
        <v>1.08246</v>
      </c>
      <c r="BD245">
        <f t="shared" si="46"/>
        <v>18.547901234567902</v>
      </c>
      <c r="BE245">
        <f t="shared" si="47"/>
        <v>20.094239760493828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0.54168700000000003</v>
      </c>
      <c r="H246" s="22">
        <v>8.0560899999999993</v>
      </c>
      <c r="I246" s="22">
        <v>-1.55853E-2</v>
      </c>
      <c r="J246" s="22">
        <v>236</v>
      </c>
      <c r="K246" s="22">
        <v>0.54104600000000003</v>
      </c>
      <c r="L246">
        <f t="shared" si="36"/>
        <v>19.24111111111111</v>
      </c>
      <c r="M246">
        <f t="shared" si="37"/>
        <v>10.422659754444444</v>
      </c>
      <c r="N246" s="9"/>
      <c r="O246" s="22">
        <v>1.0884100000000001</v>
      </c>
      <c r="P246" s="22">
        <v>11.734299999999999</v>
      </c>
      <c r="Q246" s="22">
        <v>-1.5026899999999999E-2</v>
      </c>
      <c r="R246" s="22">
        <v>236</v>
      </c>
      <c r="S246" s="22">
        <v>1.08765</v>
      </c>
      <c r="T246">
        <f t="shared" si="38"/>
        <v>18.551728395061726</v>
      </c>
      <c r="U246">
        <f t="shared" si="39"/>
        <v>20.191886702469134</v>
      </c>
      <c r="X246" s="9"/>
      <c r="Y246" s="22">
        <v>0.54168700000000003</v>
      </c>
      <c r="Z246" s="22">
        <v>17.1343</v>
      </c>
      <c r="AA246" s="22">
        <v>-1.5658600000000002E-2</v>
      </c>
      <c r="AB246" s="22">
        <v>236</v>
      </c>
      <c r="AC246" s="22">
        <v>0.54125999999999996</v>
      </c>
      <c r="AD246">
        <f t="shared" si="40"/>
        <v>19.331604938271607</v>
      </c>
      <c r="AE246">
        <f t="shared" si="41"/>
        <v>10.471679084197532</v>
      </c>
      <c r="AF246" s="9"/>
      <c r="AG246" s="22">
        <v>1.0884100000000001</v>
      </c>
      <c r="AH246" s="22">
        <v>20.8125</v>
      </c>
      <c r="AI246" s="22">
        <v>-1.50391E-2</v>
      </c>
      <c r="AJ246" s="22">
        <v>236</v>
      </c>
      <c r="AK246" s="22">
        <v>1.08734</v>
      </c>
      <c r="AL246">
        <f t="shared" si="42"/>
        <v>18.566790123456791</v>
      </c>
      <c r="AM246">
        <f t="shared" si="43"/>
        <v>20.208280038271607</v>
      </c>
      <c r="AP246" s="9"/>
      <c r="AQ246" s="22">
        <v>0.54168700000000003</v>
      </c>
      <c r="AR246" s="22">
        <v>26.150500000000001</v>
      </c>
      <c r="AS246" s="22">
        <v>-1.5689100000000001E-2</v>
      </c>
      <c r="AT246" s="22">
        <v>236</v>
      </c>
      <c r="AU246" s="22">
        <v>0.54095499999999996</v>
      </c>
      <c r="AV246">
        <f t="shared" si="44"/>
        <v>19.369259259259259</v>
      </c>
      <c r="AW246">
        <f t="shared" si="45"/>
        <v>10.492075940370372</v>
      </c>
      <c r="AX246" s="9"/>
      <c r="AY246" s="22">
        <v>1.0884100000000001</v>
      </c>
      <c r="AZ246" s="22">
        <v>29.828700000000001</v>
      </c>
      <c r="BA246" s="22">
        <v>-1.5014599999999999E-2</v>
      </c>
      <c r="BB246" s="22">
        <v>236</v>
      </c>
      <c r="BC246" s="22">
        <v>1.08734</v>
      </c>
      <c r="BD246">
        <f t="shared" si="46"/>
        <v>18.536543209876541</v>
      </c>
      <c r="BE246">
        <f t="shared" si="47"/>
        <v>20.175358995061728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0.53665200000000002</v>
      </c>
      <c r="H247" s="22">
        <v>8.06616</v>
      </c>
      <c r="I247" s="22">
        <v>-1.55914E-2</v>
      </c>
      <c r="J247" s="22">
        <v>237</v>
      </c>
      <c r="K247" s="22">
        <v>0.53610199999999997</v>
      </c>
      <c r="L247">
        <f t="shared" si="36"/>
        <v>19.24864197530864</v>
      </c>
      <c r="M247">
        <f t="shared" si="37"/>
        <v>10.329822213333333</v>
      </c>
      <c r="N247" s="9"/>
      <c r="O247" s="22">
        <v>1.09344</v>
      </c>
      <c r="P247" s="22">
        <v>11.744400000000001</v>
      </c>
      <c r="Q247" s="22">
        <v>-1.5020800000000001E-2</v>
      </c>
      <c r="R247" s="22">
        <v>237</v>
      </c>
      <c r="S247" s="22">
        <v>1.09161</v>
      </c>
      <c r="T247">
        <f t="shared" si="38"/>
        <v>18.544197530864199</v>
      </c>
      <c r="U247">
        <f t="shared" si="39"/>
        <v>20.276967348148151</v>
      </c>
      <c r="X247" s="9"/>
      <c r="Y247" s="22">
        <v>0.53665200000000002</v>
      </c>
      <c r="Z247" s="22">
        <v>17.144400000000001</v>
      </c>
      <c r="AA247" s="22">
        <v>-1.56647E-2</v>
      </c>
      <c r="AB247" s="22">
        <v>237</v>
      </c>
      <c r="AC247" s="22">
        <v>0.53591900000000003</v>
      </c>
      <c r="AD247">
        <f t="shared" si="40"/>
        <v>19.339135802469134</v>
      </c>
      <c r="AE247">
        <f t="shared" si="41"/>
        <v>10.378385906666665</v>
      </c>
      <c r="AF247" s="9"/>
      <c r="AG247" s="22">
        <v>1.09344</v>
      </c>
      <c r="AH247" s="22">
        <v>20.822600000000001</v>
      </c>
      <c r="AI247" s="22">
        <v>-1.5032999999999999E-2</v>
      </c>
      <c r="AJ247" s="22">
        <v>237</v>
      </c>
      <c r="AK247" s="22">
        <v>1.09283</v>
      </c>
      <c r="AL247">
        <f t="shared" si="42"/>
        <v>18.559259259259257</v>
      </c>
      <c r="AM247">
        <f t="shared" si="43"/>
        <v>20.293436444444442</v>
      </c>
      <c r="AP247" s="9"/>
      <c r="AQ247" s="22">
        <v>0.53665200000000002</v>
      </c>
      <c r="AR247" s="22">
        <v>26.160599999999999</v>
      </c>
      <c r="AS247" s="22">
        <v>-1.56921E-2</v>
      </c>
      <c r="AT247" s="22">
        <v>237</v>
      </c>
      <c r="AU247" s="22">
        <v>0.53601100000000002</v>
      </c>
      <c r="AV247">
        <f t="shared" si="44"/>
        <v>19.372962962962962</v>
      </c>
      <c r="AW247">
        <f t="shared" si="45"/>
        <v>10.39653932</v>
      </c>
      <c r="AX247" s="9"/>
      <c r="AY247" s="22">
        <v>1.09344</v>
      </c>
      <c r="AZ247" s="22">
        <v>29.838799999999999</v>
      </c>
      <c r="BA247" s="22">
        <v>-1.5008499999999999E-2</v>
      </c>
      <c r="BB247" s="22">
        <v>237</v>
      </c>
      <c r="BC247" s="22">
        <v>1.09253</v>
      </c>
      <c r="BD247">
        <f t="shared" si="46"/>
        <v>18.529012345679011</v>
      </c>
      <c r="BE247">
        <f t="shared" si="47"/>
        <v>20.260363259259258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0.53161599999999998</v>
      </c>
      <c r="H248" s="22">
        <v>8.0762300000000007</v>
      </c>
      <c r="I248" s="22">
        <v>-1.55975E-2</v>
      </c>
      <c r="J248" s="22">
        <v>238</v>
      </c>
      <c r="K248" s="22">
        <v>0.531281</v>
      </c>
      <c r="L248">
        <f t="shared" si="36"/>
        <v>19.256172839506171</v>
      </c>
      <c r="M248">
        <f t="shared" si="37"/>
        <v>10.236889580246912</v>
      </c>
      <c r="N248" s="9"/>
      <c r="O248" s="22">
        <v>1.0984799999999999</v>
      </c>
      <c r="P248" s="22">
        <v>11.7544</v>
      </c>
      <c r="Q248" s="22">
        <v>-1.50116E-2</v>
      </c>
      <c r="R248" s="22">
        <v>238</v>
      </c>
      <c r="S248" s="22">
        <v>1.09711</v>
      </c>
      <c r="T248">
        <f t="shared" si="38"/>
        <v>18.532839506172838</v>
      </c>
      <c r="U248">
        <f t="shared" si="39"/>
        <v>20.357953540740738</v>
      </c>
      <c r="X248" s="9"/>
      <c r="Y248" s="22">
        <v>0.53161599999999998</v>
      </c>
      <c r="Z248" s="22">
        <v>17.154399999999999</v>
      </c>
      <c r="AA248" s="22">
        <v>-1.56647E-2</v>
      </c>
      <c r="AB248" s="22">
        <v>238</v>
      </c>
      <c r="AC248" s="22">
        <v>0.53064</v>
      </c>
      <c r="AD248">
        <f t="shared" si="40"/>
        <v>19.339135802469134</v>
      </c>
      <c r="AE248">
        <f t="shared" si="41"/>
        <v>10.28099401876543</v>
      </c>
      <c r="AF248" s="9"/>
      <c r="AG248" s="22">
        <v>1.0984799999999999</v>
      </c>
      <c r="AH248" s="22">
        <v>20.832699999999999</v>
      </c>
      <c r="AI248" s="22">
        <v>-1.5026899999999999E-2</v>
      </c>
      <c r="AJ248" s="22">
        <v>238</v>
      </c>
      <c r="AK248" s="22">
        <v>1.09802</v>
      </c>
      <c r="AL248">
        <f t="shared" si="42"/>
        <v>18.551728395061726</v>
      </c>
      <c r="AM248">
        <f t="shared" si="43"/>
        <v>20.378702607407405</v>
      </c>
      <c r="AP248" s="9"/>
      <c r="AQ248" s="22">
        <v>0.53161599999999998</v>
      </c>
      <c r="AR248" s="22">
        <v>26.1706</v>
      </c>
      <c r="AS248" s="22">
        <v>-1.5695199999999999E-2</v>
      </c>
      <c r="AT248" s="22">
        <v>238</v>
      </c>
      <c r="AU248" s="22">
        <v>0.530945</v>
      </c>
      <c r="AV248">
        <f t="shared" si="44"/>
        <v>19.376790123456789</v>
      </c>
      <c r="AW248">
        <f t="shared" si="45"/>
        <v>10.301011658271603</v>
      </c>
      <c r="AX248" s="9"/>
      <c r="AY248" s="22">
        <v>1.0984799999999999</v>
      </c>
      <c r="AZ248" s="22">
        <v>29.848800000000001</v>
      </c>
      <c r="BA248" s="22">
        <v>-1.50055E-2</v>
      </c>
      <c r="BB248" s="22">
        <v>238</v>
      </c>
      <c r="BC248" s="22">
        <v>1.09741</v>
      </c>
      <c r="BD248">
        <f t="shared" si="46"/>
        <v>18.525308641975307</v>
      </c>
      <c r="BE248">
        <f t="shared" si="47"/>
        <v>20.349681037037033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0.52658099999999997</v>
      </c>
      <c r="H249" s="22">
        <v>8.0862999999999996</v>
      </c>
      <c r="I249" s="22">
        <v>-1.5600599999999999E-2</v>
      </c>
      <c r="J249" s="22">
        <v>239</v>
      </c>
      <c r="K249" s="22">
        <v>0.52609300000000003</v>
      </c>
      <c r="L249">
        <f t="shared" si="36"/>
        <v>19.259999999999998</v>
      </c>
      <c r="M249">
        <f t="shared" si="37"/>
        <v>10.141950059999997</v>
      </c>
      <c r="N249" s="9"/>
      <c r="O249" s="22">
        <v>1.1035200000000001</v>
      </c>
      <c r="P249" s="22">
        <v>11.7645</v>
      </c>
      <c r="Q249" s="22">
        <v>-1.5002400000000001E-2</v>
      </c>
      <c r="R249" s="22">
        <v>239</v>
      </c>
      <c r="S249" s="22">
        <v>1.1029100000000001</v>
      </c>
      <c r="T249">
        <f t="shared" si="38"/>
        <v>18.521481481481484</v>
      </c>
      <c r="U249">
        <f t="shared" si="39"/>
        <v>20.438825244444448</v>
      </c>
      <c r="X249" s="9"/>
      <c r="Y249" s="22">
        <v>0.52658099999999997</v>
      </c>
      <c r="Z249" s="22">
        <v>17.1645</v>
      </c>
      <c r="AA249" s="22">
        <v>-1.5673800000000002E-2</v>
      </c>
      <c r="AB249" s="22">
        <v>239</v>
      </c>
      <c r="AC249" s="22">
        <v>0.52621499999999999</v>
      </c>
      <c r="AD249">
        <f t="shared" si="40"/>
        <v>19.350370370370371</v>
      </c>
      <c r="AE249">
        <f t="shared" si="41"/>
        <v>10.189537379999999</v>
      </c>
      <c r="AF249" s="9"/>
      <c r="AG249" s="22">
        <v>1.1035200000000001</v>
      </c>
      <c r="AH249" s="22">
        <v>20.842700000000001</v>
      </c>
      <c r="AI249" s="22">
        <v>-1.5020800000000001E-2</v>
      </c>
      <c r="AJ249" s="22">
        <v>239</v>
      </c>
      <c r="AK249" s="22">
        <v>1.1026</v>
      </c>
      <c r="AL249">
        <f t="shared" si="42"/>
        <v>18.544197530864199</v>
      </c>
      <c r="AM249">
        <f t="shared" si="43"/>
        <v>20.463892859259261</v>
      </c>
      <c r="AP249" s="9"/>
      <c r="AQ249" s="22">
        <v>0.52658099999999997</v>
      </c>
      <c r="AR249" s="22">
        <v>26.180700000000002</v>
      </c>
      <c r="AS249" s="22">
        <v>-1.5701300000000001E-2</v>
      </c>
      <c r="AT249" s="22">
        <v>239</v>
      </c>
      <c r="AU249" s="22">
        <v>0.52597000000000005</v>
      </c>
      <c r="AV249">
        <f t="shared" si="44"/>
        <v>19.384320987654323</v>
      </c>
      <c r="AW249">
        <f t="shared" si="45"/>
        <v>10.207415130000001</v>
      </c>
      <c r="AX249" s="9"/>
      <c r="AY249" s="22">
        <v>1.1035200000000001</v>
      </c>
      <c r="AZ249" s="22">
        <v>29.858899999999998</v>
      </c>
      <c r="BA249" s="22">
        <v>-1.4996300000000001E-2</v>
      </c>
      <c r="BB249" s="22">
        <v>239</v>
      </c>
      <c r="BC249" s="22">
        <v>1.10229</v>
      </c>
      <c r="BD249">
        <f t="shared" si="46"/>
        <v>18.51395061728395</v>
      </c>
      <c r="BE249">
        <f t="shared" si="47"/>
        <v>20.430514785185185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0.52154500000000004</v>
      </c>
      <c r="H250" s="22">
        <v>8.0963700000000003</v>
      </c>
      <c r="I250" s="22">
        <v>-1.5609700000000001E-2</v>
      </c>
      <c r="J250" s="22">
        <v>240</v>
      </c>
      <c r="K250" s="22">
        <v>0.52093500000000004</v>
      </c>
      <c r="L250">
        <f t="shared" si="36"/>
        <v>19.271234567901235</v>
      </c>
      <c r="M250">
        <f t="shared" si="37"/>
        <v>10.05081603271605</v>
      </c>
      <c r="N250" s="9"/>
      <c r="O250" s="22">
        <v>1.1085499999999999</v>
      </c>
      <c r="P250" s="22">
        <v>11.7746</v>
      </c>
      <c r="Q250" s="22">
        <v>-1.4993299999999999E-2</v>
      </c>
      <c r="R250" s="22">
        <v>240</v>
      </c>
      <c r="S250" s="22">
        <v>1.10748</v>
      </c>
      <c r="T250">
        <f t="shared" si="38"/>
        <v>18.510246913580243</v>
      </c>
      <c r="U250">
        <f t="shared" si="39"/>
        <v>20.519534216049376</v>
      </c>
      <c r="X250" s="9"/>
      <c r="Y250" s="22">
        <v>0.52154500000000004</v>
      </c>
      <c r="Z250" s="22">
        <v>17.174600000000002</v>
      </c>
      <c r="AA250" s="22">
        <v>-1.5676900000000001E-2</v>
      </c>
      <c r="AB250" s="22">
        <v>240</v>
      </c>
      <c r="AC250" s="22">
        <v>0.52102700000000002</v>
      </c>
      <c r="AD250">
        <f t="shared" si="40"/>
        <v>19.354197530864198</v>
      </c>
      <c r="AE250">
        <f t="shared" si="41"/>
        <v>10.094084951234569</v>
      </c>
      <c r="AF250" s="9"/>
      <c r="AG250" s="22">
        <v>1.1085499999999999</v>
      </c>
      <c r="AH250" s="22">
        <v>20.852799999999998</v>
      </c>
      <c r="AI250" s="22">
        <v>-1.50116E-2</v>
      </c>
      <c r="AJ250" s="22">
        <v>240</v>
      </c>
      <c r="AK250" s="22">
        <v>1.1077900000000001</v>
      </c>
      <c r="AL250">
        <f t="shared" si="42"/>
        <v>18.532839506172838</v>
      </c>
      <c r="AM250">
        <f t="shared" si="43"/>
        <v>20.544579234567898</v>
      </c>
      <c r="AP250" s="9"/>
      <c r="AQ250" s="22">
        <v>0.52154500000000004</v>
      </c>
      <c r="AR250" s="22">
        <v>26.190799999999999</v>
      </c>
      <c r="AS250" s="22">
        <v>-1.57074E-2</v>
      </c>
      <c r="AT250" s="22">
        <v>240</v>
      </c>
      <c r="AU250" s="22">
        <v>0.52090499999999995</v>
      </c>
      <c r="AV250">
        <f t="shared" si="44"/>
        <v>19.39185185185185</v>
      </c>
      <c r="AW250">
        <f t="shared" si="45"/>
        <v>10.113723374074073</v>
      </c>
      <c r="AX250" s="9"/>
      <c r="AY250" s="22">
        <v>1.1085499999999999</v>
      </c>
      <c r="AZ250" s="22">
        <v>29.869</v>
      </c>
      <c r="BA250" s="22">
        <v>-1.49902E-2</v>
      </c>
      <c r="BB250" s="22">
        <v>240</v>
      </c>
      <c r="BC250" s="22">
        <v>1.1071800000000001</v>
      </c>
      <c r="BD250">
        <f t="shared" si="46"/>
        <v>18.506419753086419</v>
      </c>
      <c r="BE250">
        <f t="shared" si="47"/>
        <v>20.51529161728395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0.51651000000000002</v>
      </c>
      <c r="H251" s="22">
        <v>8.1064500000000006</v>
      </c>
      <c r="I251" s="22">
        <v>-1.56128E-2</v>
      </c>
      <c r="J251" s="22">
        <v>241</v>
      </c>
      <c r="K251" s="22">
        <v>0.51605199999999996</v>
      </c>
      <c r="L251">
        <f t="shared" si="36"/>
        <v>19.275061728395059</v>
      </c>
      <c r="M251">
        <f t="shared" si="37"/>
        <v>9.9557621333333319</v>
      </c>
      <c r="N251" s="9"/>
      <c r="O251" s="22">
        <v>1.1135900000000001</v>
      </c>
      <c r="P251" s="22">
        <v>11.784599999999999</v>
      </c>
      <c r="Q251" s="22">
        <v>-1.49841E-2</v>
      </c>
      <c r="R251" s="22">
        <v>241</v>
      </c>
      <c r="S251" s="22">
        <v>1.1123700000000001</v>
      </c>
      <c r="T251">
        <f t="shared" si="38"/>
        <v>18.498888888888889</v>
      </c>
      <c r="U251">
        <f t="shared" si="39"/>
        <v>20.600177677777779</v>
      </c>
      <c r="X251" s="9"/>
      <c r="Y251" s="22">
        <v>0.51651000000000002</v>
      </c>
      <c r="Z251" s="22">
        <v>17.184699999999999</v>
      </c>
      <c r="AA251" s="22">
        <v>-1.5682999999999999E-2</v>
      </c>
      <c r="AB251" s="22">
        <v>241</v>
      </c>
      <c r="AC251" s="22">
        <v>0.51611300000000004</v>
      </c>
      <c r="AD251">
        <f t="shared" si="40"/>
        <v>19.361728395061725</v>
      </c>
      <c r="AE251">
        <f t="shared" si="41"/>
        <v>10.000526333333331</v>
      </c>
      <c r="AF251" s="9"/>
      <c r="AG251" s="22">
        <v>1.1135900000000001</v>
      </c>
      <c r="AH251" s="22">
        <v>20.8629</v>
      </c>
      <c r="AI251" s="22">
        <v>-1.5002400000000001E-2</v>
      </c>
      <c r="AJ251" s="22">
        <v>241</v>
      </c>
      <c r="AK251" s="22">
        <v>1.11267</v>
      </c>
      <c r="AL251">
        <f t="shared" si="42"/>
        <v>18.521481481481484</v>
      </c>
      <c r="AM251">
        <f t="shared" si="43"/>
        <v>20.625336562962968</v>
      </c>
      <c r="AP251" s="9"/>
      <c r="AQ251" s="22">
        <v>0.51651000000000002</v>
      </c>
      <c r="AR251" s="22">
        <v>26.200800000000001</v>
      </c>
      <c r="AS251" s="22">
        <v>-1.5710399999999999E-2</v>
      </c>
      <c r="AT251" s="22">
        <v>241</v>
      </c>
      <c r="AU251" s="22">
        <v>0.51577799999999996</v>
      </c>
      <c r="AV251">
        <f t="shared" si="44"/>
        <v>19.395555555555553</v>
      </c>
      <c r="AW251">
        <f t="shared" si="45"/>
        <v>10.0179984</v>
      </c>
      <c r="AX251" s="9"/>
      <c r="AY251" s="22">
        <v>1.1135900000000001</v>
      </c>
      <c r="AZ251" s="22">
        <v>29.879000000000001</v>
      </c>
      <c r="BA251" s="22">
        <v>-1.4981100000000001E-2</v>
      </c>
      <c r="BB251" s="22">
        <v>241</v>
      </c>
      <c r="BC251" s="22">
        <v>1.11267</v>
      </c>
      <c r="BD251">
        <f t="shared" si="46"/>
        <v>18.495185185185186</v>
      </c>
      <c r="BE251">
        <f t="shared" si="47"/>
        <v>20.596053270370373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0.51147500000000001</v>
      </c>
      <c r="H252" s="22">
        <v>8.1165199999999995</v>
      </c>
      <c r="I252" s="22">
        <v>-1.56189E-2</v>
      </c>
      <c r="J252" s="22">
        <v>242</v>
      </c>
      <c r="K252" s="22">
        <v>0.51113900000000001</v>
      </c>
      <c r="L252">
        <f t="shared" si="36"/>
        <v>19.282592592592589</v>
      </c>
      <c r="M252">
        <f t="shared" si="37"/>
        <v>9.8625640462962956</v>
      </c>
      <c r="N252" s="9"/>
      <c r="O252" s="22">
        <v>1.1186199999999999</v>
      </c>
      <c r="P252" s="22">
        <v>11.794700000000001</v>
      </c>
      <c r="Q252" s="22">
        <v>-1.4981100000000001E-2</v>
      </c>
      <c r="R252" s="22">
        <v>242</v>
      </c>
      <c r="S252" s="22">
        <v>1.1178600000000001</v>
      </c>
      <c r="T252">
        <f t="shared" si="38"/>
        <v>18.495185185185186</v>
      </c>
      <c r="U252">
        <f t="shared" si="39"/>
        <v>20.68908405185185</v>
      </c>
      <c r="X252" s="9"/>
      <c r="Y252" s="22">
        <v>0.51147500000000001</v>
      </c>
      <c r="Z252" s="22">
        <v>17.194700000000001</v>
      </c>
      <c r="AA252" s="22">
        <v>-1.5689100000000001E-2</v>
      </c>
      <c r="AB252" s="22">
        <v>242</v>
      </c>
      <c r="AC252" s="22">
        <v>0.51061999999999996</v>
      </c>
      <c r="AD252">
        <f t="shared" si="40"/>
        <v>19.369259259259259</v>
      </c>
      <c r="AE252">
        <f t="shared" si="41"/>
        <v>9.9068918796296295</v>
      </c>
      <c r="AF252" s="9"/>
      <c r="AG252" s="22">
        <v>1.1186199999999999</v>
      </c>
      <c r="AH252" s="22">
        <v>20.873000000000001</v>
      </c>
      <c r="AI252" s="22">
        <v>-1.4993299999999999E-2</v>
      </c>
      <c r="AJ252" s="22">
        <v>242</v>
      </c>
      <c r="AK252" s="22">
        <v>1.1178600000000001</v>
      </c>
      <c r="AL252">
        <f t="shared" si="42"/>
        <v>18.510246913580243</v>
      </c>
      <c r="AM252">
        <f t="shared" si="43"/>
        <v>20.705932402469131</v>
      </c>
      <c r="AP252" s="9"/>
      <c r="AQ252" s="22">
        <v>0.51147500000000001</v>
      </c>
      <c r="AR252" s="22">
        <v>26.210899999999999</v>
      </c>
      <c r="AS252" s="22">
        <v>-1.57196E-2</v>
      </c>
      <c r="AT252" s="22">
        <v>242</v>
      </c>
      <c r="AU252" s="22">
        <v>0.51113900000000001</v>
      </c>
      <c r="AV252">
        <f t="shared" si="44"/>
        <v>19.406913580246911</v>
      </c>
      <c r="AW252">
        <f t="shared" si="45"/>
        <v>9.9261511234567887</v>
      </c>
      <c r="AX252" s="9"/>
      <c r="AY252" s="22">
        <v>1.1186199999999999</v>
      </c>
      <c r="AZ252" s="22">
        <v>29.889099999999999</v>
      </c>
      <c r="BA252" s="22">
        <v>-1.49719E-2</v>
      </c>
      <c r="BB252" s="22">
        <v>242</v>
      </c>
      <c r="BC252" s="22">
        <v>1.1178600000000001</v>
      </c>
      <c r="BD252">
        <f t="shared" si="46"/>
        <v>18.483827160493824</v>
      </c>
      <c r="BE252">
        <f t="shared" si="47"/>
        <v>20.676378738271602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0.50643899999999997</v>
      </c>
      <c r="H253" s="22">
        <v>8.1265900000000002</v>
      </c>
      <c r="I253" s="22">
        <v>-1.5625E-2</v>
      </c>
      <c r="J253" s="22">
        <v>243</v>
      </c>
      <c r="K253" s="22">
        <v>0.50601200000000002</v>
      </c>
      <c r="L253">
        <f t="shared" si="36"/>
        <v>19.290123456790123</v>
      </c>
      <c r="M253">
        <f t="shared" si="37"/>
        <v>9.7692708333333336</v>
      </c>
      <c r="N253" s="9"/>
      <c r="O253" s="22">
        <v>1.1236600000000001</v>
      </c>
      <c r="P253" s="22">
        <v>11.8048</v>
      </c>
      <c r="Q253" s="22">
        <v>-1.49719E-2</v>
      </c>
      <c r="R253" s="22">
        <v>243</v>
      </c>
      <c r="S253" s="22">
        <v>1.1230500000000001</v>
      </c>
      <c r="T253">
        <f t="shared" si="38"/>
        <v>18.483827160493824</v>
      </c>
      <c r="U253">
        <f t="shared" si="39"/>
        <v>20.769537227160491</v>
      </c>
      <c r="X253" s="9"/>
      <c r="Y253" s="22">
        <v>0.50643899999999997</v>
      </c>
      <c r="Z253" s="22">
        <v>17.204799999999999</v>
      </c>
      <c r="AA253" s="22">
        <v>-1.56921E-2</v>
      </c>
      <c r="AB253" s="22">
        <v>243</v>
      </c>
      <c r="AC253" s="22">
        <v>0.50585899999999995</v>
      </c>
      <c r="AD253">
        <f t="shared" si="40"/>
        <v>19.372962962962962</v>
      </c>
      <c r="AE253">
        <f t="shared" si="41"/>
        <v>9.8112239899999985</v>
      </c>
      <c r="AF253" s="9"/>
      <c r="AG253" s="22">
        <v>1.1236600000000001</v>
      </c>
      <c r="AH253" s="22">
        <v>20.882999999999999</v>
      </c>
      <c r="AI253" s="22">
        <v>-1.4987199999999999E-2</v>
      </c>
      <c r="AJ253" s="22">
        <v>243</v>
      </c>
      <c r="AK253" s="22">
        <v>1.1227400000000001</v>
      </c>
      <c r="AL253">
        <f t="shared" si="42"/>
        <v>18.502716049382713</v>
      </c>
      <c r="AM253">
        <f t="shared" si="43"/>
        <v>20.79076191604938</v>
      </c>
      <c r="AP253" s="9"/>
      <c r="AQ253" s="22">
        <v>0.50643899999999997</v>
      </c>
      <c r="AR253" s="22">
        <v>26.221</v>
      </c>
      <c r="AS253" s="22">
        <v>-1.5722699999999999E-2</v>
      </c>
      <c r="AT253" s="22">
        <v>243</v>
      </c>
      <c r="AU253" s="22">
        <v>0.50573699999999999</v>
      </c>
      <c r="AV253">
        <f t="shared" si="44"/>
        <v>19.410740740740739</v>
      </c>
      <c r="AW253">
        <f t="shared" si="45"/>
        <v>9.8303561299999984</v>
      </c>
      <c r="AX253" s="9"/>
      <c r="AY253" s="22">
        <v>1.1236600000000001</v>
      </c>
      <c r="AZ253" s="22">
        <v>29.8992</v>
      </c>
      <c r="BA253" s="22">
        <v>-1.49658E-2</v>
      </c>
      <c r="BB253" s="22">
        <v>243</v>
      </c>
      <c r="BC253" s="22">
        <v>1.1227400000000001</v>
      </c>
      <c r="BD253">
        <f t="shared" si="46"/>
        <v>18.476296296296297</v>
      </c>
      <c r="BE253">
        <f t="shared" si="47"/>
        <v>20.761075096296299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0.50140399999999996</v>
      </c>
      <c r="H254" s="22">
        <v>8.1366599999999991</v>
      </c>
      <c r="I254" s="22">
        <v>-1.5625E-2</v>
      </c>
      <c r="J254" s="22">
        <v>244</v>
      </c>
      <c r="K254" s="22">
        <v>0.50067099999999998</v>
      </c>
      <c r="L254">
        <f t="shared" si="36"/>
        <v>19.290123456790123</v>
      </c>
      <c r="M254">
        <f t="shared" si="37"/>
        <v>9.6721450617283935</v>
      </c>
      <c r="N254" s="9"/>
      <c r="O254" s="22">
        <v>1.12869</v>
      </c>
      <c r="P254" s="22">
        <v>11.8149</v>
      </c>
      <c r="Q254" s="22">
        <v>-1.49658E-2</v>
      </c>
      <c r="R254" s="22">
        <v>244</v>
      </c>
      <c r="S254" s="22">
        <v>1.1282300000000001</v>
      </c>
      <c r="T254">
        <f t="shared" si="38"/>
        <v>18.476296296296297</v>
      </c>
      <c r="U254">
        <f t="shared" si="39"/>
        <v>20.854010866666666</v>
      </c>
      <c r="X254" s="9"/>
      <c r="Y254" s="22">
        <v>0.50140399999999996</v>
      </c>
      <c r="Z254" s="22">
        <v>17.2149</v>
      </c>
      <c r="AA254" s="22">
        <v>-1.5695199999999999E-2</v>
      </c>
      <c r="AB254" s="22">
        <v>244</v>
      </c>
      <c r="AC254" s="22">
        <v>0.50067099999999998</v>
      </c>
      <c r="AD254">
        <f t="shared" si="40"/>
        <v>19.376790123456789</v>
      </c>
      <c r="AE254">
        <f t="shared" si="41"/>
        <v>9.7156000750617277</v>
      </c>
      <c r="AF254" s="9"/>
      <c r="AG254" s="22">
        <v>1.12869</v>
      </c>
      <c r="AH254" s="22">
        <v>20.8931</v>
      </c>
      <c r="AI254" s="22">
        <v>-1.4981100000000001E-2</v>
      </c>
      <c r="AJ254" s="22">
        <v>244</v>
      </c>
      <c r="AK254" s="22">
        <v>1.1285400000000001</v>
      </c>
      <c r="AL254">
        <f t="shared" si="42"/>
        <v>18.495185185185186</v>
      </c>
      <c r="AM254">
        <f t="shared" si="43"/>
        <v>20.875330566666666</v>
      </c>
      <c r="AP254" s="9"/>
      <c r="AQ254" s="22">
        <v>0.50140399999999996</v>
      </c>
      <c r="AR254" s="22">
        <v>26.231100000000001</v>
      </c>
      <c r="AS254" s="22">
        <v>-1.5728800000000001E-2</v>
      </c>
      <c r="AT254" s="22">
        <v>244</v>
      </c>
      <c r="AU254" s="22">
        <v>0.50097700000000001</v>
      </c>
      <c r="AV254">
        <f t="shared" si="44"/>
        <v>19.418271604938269</v>
      </c>
      <c r="AW254">
        <f t="shared" si="45"/>
        <v>9.7363990558024671</v>
      </c>
      <c r="AX254" s="9"/>
      <c r="AY254" s="22">
        <v>1.12869</v>
      </c>
      <c r="AZ254" s="22">
        <v>29.909199999999998</v>
      </c>
      <c r="BA254" s="22">
        <v>-1.49567E-2</v>
      </c>
      <c r="BB254" s="22">
        <v>244</v>
      </c>
      <c r="BC254" s="22">
        <v>1.1276200000000001</v>
      </c>
      <c r="BD254">
        <f t="shared" si="46"/>
        <v>18.46506172839506</v>
      </c>
      <c r="BE254">
        <f t="shared" si="47"/>
        <v>20.841330522222218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0.49636799999999998</v>
      </c>
      <c r="H255" s="22">
        <v>8.1467299999999998</v>
      </c>
      <c r="I255" s="22">
        <v>-1.56372E-2</v>
      </c>
      <c r="J255" s="22">
        <v>245</v>
      </c>
      <c r="K255" s="22">
        <v>0.49578899999999998</v>
      </c>
      <c r="L255">
        <f t="shared" si="36"/>
        <v>19.305185185185184</v>
      </c>
      <c r="M255">
        <f t="shared" si="37"/>
        <v>9.5824761599999988</v>
      </c>
      <c r="N255" s="9"/>
      <c r="O255" s="22">
        <v>1.1337299999999999</v>
      </c>
      <c r="P255" s="22">
        <v>11.8249</v>
      </c>
      <c r="Q255" s="22">
        <v>-1.4959699999999999E-2</v>
      </c>
      <c r="R255" s="22">
        <v>245</v>
      </c>
      <c r="S255" s="22">
        <v>1.1325099999999999</v>
      </c>
      <c r="T255">
        <f t="shared" si="38"/>
        <v>18.468765432098763</v>
      </c>
      <c r="U255">
        <f t="shared" si="39"/>
        <v>20.938593433333327</v>
      </c>
      <c r="X255" s="9"/>
      <c r="Y255" s="22">
        <v>0.49636799999999998</v>
      </c>
      <c r="Z255" s="22">
        <v>17.224900000000002</v>
      </c>
      <c r="AA255" s="22">
        <v>-1.5701300000000001E-2</v>
      </c>
      <c r="AB255" s="22">
        <v>245</v>
      </c>
      <c r="AC255" s="22">
        <v>0.49587999999999999</v>
      </c>
      <c r="AD255">
        <f t="shared" si="40"/>
        <v>19.384320987654323</v>
      </c>
      <c r="AE255">
        <f t="shared" si="41"/>
        <v>9.621756640000001</v>
      </c>
      <c r="AF255" s="9"/>
      <c r="AG255" s="22">
        <v>1.1337299999999999</v>
      </c>
      <c r="AH255" s="22">
        <v>20.903199999999998</v>
      </c>
      <c r="AI255" s="22">
        <v>-1.4975E-2</v>
      </c>
      <c r="AJ255" s="22">
        <v>245</v>
      </c>
      <c r="AK255" s="22">
        <v>1.1328100000000001</v>
      </c>
      <c r="AL255">
        <f t="shared" si="42"/>
        <v>18.487654320987652</v>
      </c>
      <c r="AM255">
        <f t="shared" si="43"/>
        <v>20.960008333333327</v>
      </c>
      <c r="AP255" s="9"/>
      <c r="AQ255" s="22">
        <v>0.49636799999999998</v>
      </c>
      <c r="AR255" s="22">
        <v>26.241099999999999</v>
      </c>
      <c r="AS255" s="22">
        <v>-1.5731800000000001E-2</v>
      </c>
      <c r="AT255" s="22">
        <v>245</v>
      </c>
      <c r="AU255" s="22">
        <v>0.49575799999999998</v>
      </c>
      <c r="AV255">
        <f t="shared" si="44"/>
        <v>19.421975308641976</v>
      </c>
      <c r="AW255">
        <f t="shared" si="45"/>
        <v>9.6404470399999997</v>
      </c>
      <c r="AX255" s="9"/>
      <c r="AY255" s="22">
        <v>1.1337299999999999</v>
      </c>
      <c r="AZ255" s="22">
        <v>29.9193</v>
      </c>
      <c r="BA255" s="22">
        <v>-1.4947500000000001E-2</v>
      </c>
      <c r="BB255" s="22">
        <v>245</v>
      </c>
      <c r="BC255" s="22">
        <v>1.1334200000000001</v>
      </c>
      <c r="BD255">
        <f t="shared" si="46"/>
        <v>18.453703703703706</v>
      </c>
      <c r="BE255">
        <f t="shared" si="47"/>
        <v>20.9215175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0.49133300000000002</v>
      </c>
      <c r="H256" s="22">
        <v>8.1568000000000005</v>
      </c>
      <c r="I256" s="22">
        <v>-1.5640299999999999E-2</v>
      </c>
      <c r="J256" s="22">
        <v>246</v>
      </c>
      <c r="K256" s="22">
        <v>0.49087500000000001</v>
      </c>
      <c r="L256">
        <f t="shared" si="36"/>
        <v>19.309012345679012</v>
      </c>
      <c r="M256">
        <f t="shared" si="37"/>
        <v>9.4871549628395062</v>
      </c>
      <c r="N256" s="9"/>
      <c r="O256" s="22">
        <v>1.13876</v>
      </c>
      <c r="P256" s="22">
        <v>11.835000000000001</v>
      </c>
      <c r="Q256" s="22">
        <v>-1.49506E-2</v>
      </c>
      <c r="R256" s="22">
        <v>246</v>
      </c>
      <c r="S256" s="22">
        <v>1.1383099999999999</v>
      </c>
      <c r="T256">
        <f t="shared" si="38"/>
        <v>18.45753086419753</v>
      </c>
      <c r="U256">
        <f t="shared" si="39"/>
        <v>21.018697846913579</v>
      </c>
      <c r="X256" s="9"/>
      <c r="Y256" s="22">
        <v>0.49133300000000002</v>
      </c>
      <c r="Z256" s="22">
        <v>17.234999999999999</v>
      </c>
      <c r="AA256" s="22">
        <v>-1.57074E-2</v>
      </c>
      <c r="AB256" s="22">
        <v>246</v>
      </c>
      <c r="AC256" s="22">
        <v>0.49096699999999999</v>
      </c>
      <c r="AD256">
        <f t="shared" si="40"/>
        <v>19.39185185185185</v>
      </c>
      <c r="AE256">
        <f t="shared" si="41"/>
        <v>9.5278567459259254</v>
      </c>
      <c r="AF256" s="9"/>
      <c r="AG256" s="22">
        <v>1.13876</v>
      </c>
      <c r="AH256" s="22">
        <v>20.9132</v>
      </c>
      <c r="AI256" s="22">
        <v>-1.49628E-2</v>
      </c>
      <c r="AJ256" s="22">
        <v>246</v>
      </c>
      <c r="AK256" s="22">
        <v>1.1383099999999999</v>
      </c>
      <c r="AL256">
        <f t="shared" si="42"/>
        <v>18.472592592592594</v>
      </c>
      <c r="AM256">
        <f t="shared" si="43"/>
        <v>21.035849540740742</v>
      </c>
      <c r="AP256" s="9"/>
      <c r="AQ256" s="22">
        <v>0.49133300000000002</v>
      </c>
      <c r="AR256" s="22">
        <v>26.251200000000001</v>
      </c>
      <c r="AS256" s="22">
        <v>-1.5741000000000002E-2</v>
      </c>
      <c r="AT256" s="22">
        <v>246</v>
      </c>
      <c r="AU256" s="22">
        <v>0.490784</v>
      </c>
      <c r="AV256">
        <f t="shared" si="44"/>
        <v>19.433333333333334</v>
      </c>
      <c r="AW256">
        <f t="shared" si="45"/>
        <v>9.548237966666667</v>
      </c>
      <c r="AX256" s="9"/>
      <c r="AY256" s="22">
        <v>1.13876</v>
      </c>
      <c r="AZ256" s="22">
        <v>29.929400000000001</v>
      </c>
      <c r="BA256" s="22">
        <v>-1.4938399999999999E-2</v>
      </c>
      <c r="BB256" s="22">
        <v>246</v>
      </c>
      <c r="BC256" s="22">
        <v>1.1376999999999999</v>
      </c>
      <c r="BD256">
        <f t="shared" si="46"/>
        <v>18.442469135802465</v>
      </c>
      <c r="BE256">
        <f t="shared" si="47"/>
        <v>21.001546153086416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0.48629800000000001</v>
      </c>
      <c r="H257" s="22">
        <v>8.1668699999999994</v>
      </c>
      <c r="I257" s="22">
        <v>-1.5649400000000001E-2</v>
      </c>
      <c r="J257" s="22">
        <v>247</v>
      </c>
      <c r="K257" s="22">
        <v>0.48577900000000002</v>
      </c>
      <c r="L257">
        <f t="shared" si="36"/>
        <v>19.320246913580245</v>
      </c>
      <c r="M257">
        <f t="shared" si="37"/>
        <v>9.3953974335802464</v>
      </c>
      <c r="N257" s="9"/>
      <c r="O257" s="22">
        <v>1.1437999999999999</v>
      </c>
      <c r="P257" s="22">
        <v>11.8451</v>
      </c>
      <c r="Q257" s="22">
        <v>-1.4944499999999999E-2</v>
      </c>
      <c r="R257" s="22">
        <v>247</v>
      </c>
      <c r="S257" s="22">
        <v>1.1431899999999999</v>
      </c>
      <c r="T257">
        <f t="shared" si="38"/>
        <v>18.45</v>
      </c>
      <c r="U257">
        <f t="shared" si="39"/>
        <v>21.103109999999997</v>
      </c>
      <c r="X257" s="9"/>
      <c r="Y257" s="22">
        <v>0.48629800000000001</v>
      </c>
      <c r="Z257" s="22">
        <v>17.245100000000001</v>
      </c>
      <c r="AA257" s="22">
        <v>-1.5716600000000001E-2</v>
      </c>
      <c r="AB257" s="22">
        <v>247</v>
      </c>
      <c r="AC257" s="22">
        <v>0.48550399999999999</v>
      </c>
      <c r="AD257">
        <f t="shared" si="40"/>
        <v>19.403209876543212</v>
      </c>
      <c r="AE257">
        <f t="shared" si="41"/>
        <v>9.4357421565432116</v>
      </c>
      <c r="AF257" s="9"/>
      <c r="AG257" s="22">
        <v>1.1437999999999999</v>
      </c>
      <c r="AH257" s="22">
        <v>20.923300000000001</v>
      </c>
      <c r="AI257" s="22">
        <v>-1.49567E-2</v>
      </c>
      <c r="AJ257" s="22">
        <v>247</v>
      </c>
      <c r="AK257" s="22">
        <v>1.1428799999999999</v>
      </c>
      <c r="AL257">
        <f t="shared" si="42"/>
        <v>18.46506172839506</v>
      </c>
      <c r="AM257">
        <f t="shared" si="43"/>
        <v>21.120337604938268</v>
      </c>
      <c r="AP257" s="9"/>
      <c r="AQ257" s="22">
        <v>0.48629800000000001</v>
      </c>
      <c r="AR257" s="22">
        <v>26.261299999999999</v>
      </c>
      <c r="AS257" s="22">
        <v>-1.57471E-2</v>
      </c>
      <c r="AT257" s="22">
        <v>247</v>
      </c>
      <c r="AU257" s="22">
        <v>0.48577900000000002</v>
      </c>
      <c r="AV257">
        <f t="shared" si="44"/>
        <v>19.44086419753086</v>
      </c>
      <c r="AW257">
        <f t="shared" si="45"/>
        <v>9.4540533775308617</v>
      </c>
      <c r="AX257" s="9"/>
      <c r="AY257" s="22">
        <v>1.1437999999999999</v>
      </c>
      <c r="AZ257" s="22">
        <v>29.939499999999999</v>
      </c>
      <c r="BA257" s="22">
        <v>-1.49353E-2</v>
      </c>
      <c r="BB257" s="22">
        <v>247</v>
      </c>
      <c r="BC257" s="22">
        <v>1.1428799999999999</v>
      </c>
      <c r="BD257">
        <f t="shared" si="46"/>
        <v>18.438641975308641</v>
      </c>
      <c r="BE257">
        <f t="shared" si="47"/>
        <v>21.090118691358022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0.48126200000000002</v>
      </c>
      <c r="H258" s="22">
        <v>8.1769400000000001</v>
      </c>
      <c r="I258" s="22">
        <v>-1.5655499999999999E-2</v>
      </c>
      <c r="J258" s="22">
        <v>248</v>
      </c>
      <c r="K258" s="22">
        <v>0.48053000000000001</v>
      </c>
      <c r="L258">
        <f t="shared" si="36"/>
        <v>19.327777777777776</v>
      </c>
      <c r="M258">
        <f t="shared" si="37"/>
        <v>9.3017249888888891</v>
      </c>
      <c r="N258" s="9"/>
      <c r="O258" s="22">
        <v>1.14883</v>
      </c>
      <c r="P258" s="22">
        <v>11.8551</v>
      </c>
      <c r="Q258" s="22">
        <v>-1.49353E-2</v>
      </c>
      <c r="R258" s="22">
        <v>248</v>
      </c>
      <c r="S258" s="22">
        <v>1.14777</v>
      </c>
      <c r="T258">
        <f t="shared" si="38"/>
        <v>18.438641975308641</v>
      </c>
      <c r="U258">
        <f t="shared" si="39"/>
        <v>21.182865060493828</v>
      </c>
      <c r="X258" s="9"/>
      <c r="Y258" s="22">
        <v>0.48126200000000002</v>
      </c>
      <c r="Z258" s="22">
        <v>17.255099999999999</v>
      </c>
      <c r="AA258" s="22">
        <v>-1.5731800000000001E-2</v>
      </c>
      <c r="AB258" s="22">
        <v>248</v>
      </c>
      <c r="AC258" s="22">
        <v>0.48080400000000001</v>
      </c>
      <c r="AD258">
        <f t="shared" si="40"/>
        <v>19.421975308641976</v>
      </c>
      <c r="AE258">
        <f t="shared" si="41"/>
        <v>9.3470586809876544</v>
      </c>
      <c r="AF258" s="9"/>
      <c r="AG258" s="22">
        <v>1.14883</v>
      </c>
      <c r="AH258" s="22">
        <v>20.933399999999999</v>
      </c>
      <c r="AI258" s="22">
        <v>-1.4947500000000001E-2</v>
      </c>
      <c r="AJ258" s="22">
        <v>248</v>
      </c>
      <c r="AK258" s="22">
        <v>1.1474599999999999</v>
      </c>
      <c r="AL258">
        <f t="shared" si="42"/>
        <v>18.453703703703706</v>
      </c>
      <c r="AM258">
        <f t="shared" si="43"/>
        <v>21.200168425925927</v>
      </c>
      <c r="AP258" s="9"/>
      <c r="AQ258" s="22">
        <v>0.48126200000000002</v>
      </c>
      <c r="AR258" s="22">
        <v>26.2713</v>
      </c>
      <c r="AS258" s="22">
        <v>-1.5753199999999998E-2</v>
      </c>
      <c r="AT258" s="22">
        <v>248</v>
      </c>
      <c r="AU258" s="22">
        <v>0.480713</v>
      </c>
      <c r="AV258">
        <f t="shared" si="44"/>
        <v>19.448395061728394</v>
      </c>
      <c r="AW258">
        <f t="shared" si="45"/>
        <v>9.3597735041975305</v>
      </c>
      <c r="AX258" s="9"/>
      <c r="AY258" s="22">
        <v>1.14883</v>
      </c>
      <c r="AZ258" s="22">
        <v>29.9495</v>
      </c>
      <c r="BA258" s="22">
        <v>-1.49231E-2</v>
      </c>
      <c r="BB258" s="22">
        <v>248</v>
      </c>
      <c r="BC258" s="22">
        <v>1.1480699999999999</v>
      </c>
      <c r="BD258">
        <f t="shared" si="46"/>
        <v>18.423580246913577</v>
      </c>
      <c r="BE258">
        <f t="shared" si="47"/>
        <v>21.165561695061726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0.47622700000000001</v>
      </c>
      <c r="H259" s="22">
        <v>8.1870100000000008</v>
      </c>
      <c r="I259" s="22">
        <v>-1.5658600000000002E-2</v>
      </c>
      <c r="J259" s="22">
        <v>249</v>
      </c>
      <c r="K259" s="22">
        <v>0.47564699999999999</v>
      </c>
      <c r="L259">
        <f t="shared" si="36"/>
        <v>19.331604938271607</v>
      </c>
      <c r="M259">
        <f t="shared" si="37"/>
        <v>9.2062322249382724</v>
      </c>
      <c r="N259" s="9"/>
      <c r="O259" s="22">
        <v>1.15387</v>
      </c>
      <c r="P259" s="22">
        <v>11.8652</v>
      </c>
      <c r="Q259" s="22">
        <v>-1.49292E-2</v>
      </c>
      <c r="R259" s="22">
        <v>249</v>
      </c>
      <c r="S259" s="22">
        <v>1.1523399999999999</v>
      </c>
      <c r="T259">
        <f t="shared" si="38"/>
        <v>18.431111111111111</v>
      </c>
      <c r="U259">
        <f t="shared" si="39"/>
        <v>21.267106177777777</v>
      </c>
      <c r="X259" s="9"/>
      <c r="Y259" s="22">
        <v>0.47622700000000001</v>
      </c>
      <c r="Z259" s="22">
        <v>17.2652</v>
      </c>
      <c r="AA259" s="22">
        <v>-1.5731800000000001E-2</v>
      </c>
      <c r="AB259" s="22">
        <v>249</v>
      </c>
      <c r="AC259" s="22">
        <v>0.47555500000000001</v>
      </c>
      <c r="AD259">
        <f t="shared" si="40"/>
        <v>19.421975308641976</v>
      </c>
      <c r="AE259">
        <f t="shared" si="41"/>
        <v>9.2492690353086431</v>
      </c>
      <c r="AF259" s="9"/>
      <c r="AG259" s="22">
        <v>1.15387</v>
      </c>
      <c r="AH259" s="22">
        <v>20.9435</v>
      </c>
      <c r="AI259" s="22">
        <v>-1.4938399999999999E-2</v>
      </c>
      <c r="AJ259" s="22">
        <v>249</v>
      </c>
      <c r="AK259" s="22">
        <v>1.15326</v>
      </c>
      <c r="AL259">
        <f t="shared" si="42"/>
        <v>18.442469135802465</v>
      </c>
      <c r="AM259">
        <f t="shared" si="43"/>
        <v>21.28021186172839</v>
      </c>
      <c r="AP259" s="9"/>
      <c r="AQ259" s="22">
        <v>0.47622700000000001</v>
      </c>
      <c r="AR259" s="22">
        <v>26.281400000000001</v>
      </c>
      <c r="AS259" s="22">
        <v>-1.57623E-2</v>
      </c>
      <c r="AT259" s="22">
        <v>249</v>
      </c>
      <c r="AU259" s="22">
        <v>0.47555500000000001</v>
      </c>
      <c r="AV259">
        <f t="shared" si="44"/>
        <v>19.459629629629628</v>
      </c>
      <c r="AW259">
        <f t="shared" si="45"/>
        <v>9.2672010396296294</v>
      </c>
      <c r="AX259" s="9"/>
      <c r="AY259" s="22">
        <v>1.15387</v>
      </c>
      <c r="AZ259" s="22">
        <v>29.959599999999998</v>
      </c>
      <c r="BA259" s="22">
        <v>-1.4917E-2</v>
      </c>
      <c r="BB259" s="22">
        <v>249</v>
      </c>
      <c r="BC259" s="22">
        <v>1.1529499999999999</v>
      </c>
      <c r="BD259">
        <f t="shared" si="46"/>
        <v>18.416049382716047</v>
      </c>
      <c r="BE259">
        <f t="shared" si="47"/>
        <v>21.249726901234563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0.47119100000000003</v>
      </c>
      <c r="H260" s="22">
        <v>8.1970799999999997</v>
      </c>
      <c r="I260" s="22">
        <v>-1.56647E-2</v>
      </c>
      <c r="J260" s="22">
        <v>250</v>
      </c>
      <c r="K260" s="22">
        <v>0.47073399999999999</v>
      </c>
      <c r="L260">
        <f t="shared" si="36"/>
        <v>19.339135802469134</v>
      </c>
      <c r="M260">
        <f t="shared" si="37"/>
        <v>9.1124267379012345</v>
      </c>
      <c r="N260" s="9"/>
      <c r="O260" s="22">
        <v>1.1589100000000001</v>
      </c>
      <c r="P260" s="22">
        <v>11.875299999999999</v>
      </c>
      <c r="Q260" s="22">
        <v>-1.4917E-2</v>
      </c>
      <c r="R260" s="22">
        <v>250</v>
      </c>
      <c r="S260" s="22">
        <v>1.15784</v>
      </c>
      <c r="T260">
        <f t="shared" si="38"/>
        <v>18.416049382716047</v>
      </c>
      <c r="U260">
        <f t="shared" si="39"/>
        <v>21.342543790123454</v>
      </c>
      <c r="X260" s="9"/>
      <c r="Y260" s="22">
        <v>0.47119100000000003</v>
      </c>
      <c r="Z260" s="22">
        <v>17.275300000000001</v>
      </c>
      <c r="AA260" s="22">
        <v>-1.5737899999999999E-2</v>
      </c>
      <c r="AB260" s="22">
        <v>250</v>
      </c>
      <c r="AC260" s="22">
        <v>0.47061199999999997</v>
      </c>
      <c r="AD260">
        <f t="shared" si="40"/>
        <v>19.429506172839503</v>
      </c>
      <c r="AE260">
        <f t="shared" si="41"/>
        <v>9.1550084430864178</v>
      </c>
      <c r="AF260" s="9"/>
      <c r="AG260" s="22">
        <v>1.1589100000000001</v>
      </c>
      <c r="AH260" s="22">
        <v>20.953499999999998</v>
      </c>
      <c r="AI260" s="22">
        <v>-1.4932300000000001E-2</v>
      </c>
      <c r="AJ260" s="22">
        <v>250</v>
      </c>
      <c r="AK260" s="22">
        <v>1.1581399999999999</v>
      </c>
      <c r="AL260">
        <f t="shared" si="42"/>
        <v>18.434938271604938</v>
      </c>
      <c r="AM260">
        <f t="shared" si="43"/>
        <v>21.364434312345683</v>
      </c>
      <c r="AP260" s="9"/>
      <c r="AQ260" s="22">
        <v>0.47119100000000003</v>
      </c>
      <c r="AR260" s="22">
        <v>26.291499999999999</v>
      </c>
      <c r="AS260" s="22">
        <v>-1.5768399999999998E-2</v>
      </c>
      <c r="AT260" s="22">
        <v>250</v>
      </c>
      <c r="AU260" s="22">
        <v>0.47061199999999997</v>
      </c>
      <c r="AV260">
        <f t="shared" si="44"/>
        <v>19.467160493827159</v>
      </c>
      <c r="AW260">
        <f t="shared" si="45"/>
        <v>9.1727508202469128</v>
      </c>
      <c r="AX260" s="9"/>
      <c r="AY260" s="22">
        <v>1.1589100000000001</v>
      </c>
      <c r="AZ260" s="22">
        <v>29.9697</v>
      </c>
      <c r="BA260" s="22">
        <v>-1.4907800000000001E-2</v>
      </c>
      <c r="BB260" s="22">
        <v>250</v>
      </c>
      <c r="BC260" s="22">
        <v>1.15845</v>
      </c>
      <c r="BD260">
        <f t="shared" si="46"/>
        <v>18.404691358024692</v>
      </c>
      <c r="BE260">
        <f t="shared" si="47"/>
        <v>21.329380861728399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0.46615600000000001</v>
      </c>
      <c r="H261" s="22">
        <v>8.20716</v>
      </c>
      <c r="I261" s="22">
        <v>-1.56677E-2</v>
      </c>
      <c r="J261" s="22">
        <v>251</v>
      </c>
      <c r="K261" s="22">
        <v>0.46609499999999998</v>
      </c>
      <c r="L261">
        <f t="shared" si="36"/>
        <v>19.342839506172837</v>
      </c>
      <c r="M261">
        <f t="shared" si="37"/>
        <v>9.0167806928395056</v>
      </c>
      <c r="N261" s="9"/>
      <c r="O261" s="22">
        <v>1.16394</v>
      </c>
      <c r="P261" s="22">
        <v>11.885400000000001</v>
      </c>
      <c r="Q261" s="22">
        <v>-1.4907800000000001E-2</v>
      </c>
      <c r="R261" s="22">
        <v>251</v>
      </c>
      <c r="S261" s="22">
        <v>1.16333</v>
      </c>
      <c r="T261">
        <f t="shared" si="38"/>
        <v>18.404691358024692</v>
      </c>
      <c r="U261">
        <f t="shared" si="39"/>
        <v>21.42195645925926</v>
      </c>
      <c r="X261" s="9"/>
      <c r="Y261" s="22">
        <v>0.46615600000000001</v>
      </c>
      <c r="Z261" s="22">
        <v>17.285399999999999</v>
      </c>
      <c r="AA261" s="22">
        <v>-1.5737899999999999E-2</v>
      </c>
      <c r="AB261" s="22">
        <v>251</v>
      </c>
      <c r="AC261" s="22">
        <v>0.46557599999999999</v>
      </c>
      <c r="AD261">
        <f t="shared" si="40"/>
        <v>19.429506172839503</v>
      </c>
      <c r="AE261">
        <f t="shared" si="41"/>
        <v>9.0571808795061717</v>
      </c>
      <c r="AF261" s="9"/>
      <c r="AG261" s="22">
        <v>1.16394</v>
      </c>
      <c r="AH261" s="22">
        <v>20.9636</v>
      </c>
      <c r="AI261" s="22">
        <v>-1.4926099999999999E-2</v>
      </c>
      <c r="AJ261" s="22">
        <v>251</v>
      </c>
      <c r="AK261" s="22">
        <v>1.16272</v>
      </c>
      <c r="AL261">
        <f t="shared" si="42"/>
        <v>18.427283950617284</v>
      </c>
      <c r="AM261">
        <f t="shared" si="43"/>
        <v>21.44825288148148</v>
      </c>
      <c r="AP261" s="9"/>
      <c r="AQ261" s="22">
        <v>0.46615600000000001</v>
      </c>
      <c r="AR261" s="22">
        <v>26.301600000000001</v>
      </c>
      <c r="AS261" s="22">
        <v>-1.5753199999999998E-2</v>
      </c>
      <c r="AT261" s="22">
        <v>251</v>
      </c>
      <c r="AU261" s="22">
        <v>0.46566800000000003</v>
      </c>
      <c r="AV261">
        <f t="shared" si="44"/>
        <v>19.448395061728394</v>
      </c>
      <c r="AW261">
        <f t="shared" si="45"/>
        <v>9.0659860483950609</v>
      </c>
      <c r="AX261" s="9"/>
      <c r="AY261" s="22">
        <v>1.16394</v>
      </c>
      <c r="AZ261" s="22">
        <v>29.979700000000001</v>
      </c>
      <c r="BA261" s="22">
        <v>-1.49017E-2</v>
      </c>
      <c r="BB261" s="22">
        <v>251</v>
      </c>
      <c r="BC261" s="22">
        <v>1.1630199999999999</v>
      </c>
      <c r="BD261">
        <f t="shared" si="46"/>
        <v>18.397160493827158</v>
      </c>
      <c r="BE261">
        <f t="shared" si="47"/>
        <v>21.413190985185182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0.461121</v>
      </c>
      <c r="H262" s="22">
        <v>8.2172300000000007</v>
      </c>
      <c r="I262" s="22">
        <v>-1.5673800000000002E-2</v>
      </c>
      <c r="J262" s="22">
        <v>252</v>
      </c>
      <c r="K262" s="22">
        <v>0.46038800000000002</v>
      </c>
      <c r="L262">
        <f t="shared" si="36"/>
        <v>19.350370370370371</v>
      </c>
      <c r="M262">
        <f t="shared" si="37"/>
        <v>8.9228621355555564</v>
      </c>
      <c r="N262" s="9"/>
      <c r="O262" s="22">
        <v>1.1689799999999999</v>
      </c>
      <c r="P262" s="22">
        <v>11.8954</v>
      </c>
      <c r="Q262" s="22">
        <v>-1.48956E-2</v>
      </c>
      <c r="R262" s="22">
        <v>252</v>
      </c>
      <c r="S262" s="22">
        <v>1.16821</v>
      </c>
      <c r="T262">
        <f t="shared" si="38"/>
        <v>18.389629629629628</v>
      </c>
      <c r="U262">
        <f t="shared" si="39"/>
        <v>21.497109244444442</v>
      </c>
      <c r="X262" s="9"/>
      <c r="Y262" s="22">
        <v>0.461121</v>
      </c>
      <c r="Z262" s="22">
        <v>17.295400000000001</v>
      </c>
      <c r="AA262" s="22">
        <v>-1.5744000000000001E-2</v>
      </c>
      <c r="AB262" s="22">
        <v>252</v>
      </c>
      <c r="AC262" s="22">
        <v>0.46063199999999999</v>
      </c>
      <c r="AD262">
        <f t="shared" si="40"/>
        <v>19.437037037037037</v>
      </c>
      <c r="AE262">
        <f t="shared" si="41"/>
        <v>8.9628259555555552</v>
      </c>
      <c r="AF262" s="9"/>
      <c r="AG262" s="22">
        <v>1.1689799999999999</v>
      </c>
      <c r="AH262" s="22">
        <v>20.973700000000001</v>
      </c>
      <c r="AI262" s="22">
        <v>-1.4917E-2</v>
      </c>
      <c r="AJ262" s="22">
        <v>252</v>
      </c>
      <c r="AK262" s="22">
        <v>1.16882</v>
      </c>
      <c r="AL262">
        <f t="shared" si="42"/>
        <v>18.416049382716047</v>
      </c>
      <c r="AM262">
        <f t="shared" si="43"/>
        <v>21.527993407407401</v>
      </c>
      <c r="AP262" s="9"/>
      <c r="AQ262" s="22">
        <v>0.461121</v>
      </c>
      <c r="AR262" s="22">
        <v>26.311599999999999</v>
      </c>
      <c r="AS262" s="22">
        <v>-1.57623E-2</v>
      </c>
      <c r="AT262" s="22">
        <v>252</v>
      </c>
      <c r="AU262" s="22">
        <v>0.46041900000000002</v>
      </c>
      <c r="AV262">
        <f t="shared" si="44"/>
        <v>19.459629629629628</v>
      </c>
      <c r="AW262">
        <f t="shared" si="45"/>
        <v>8.973243874444444</v>
      </c>
      <c r="AX262" s="9"/>
      <c r="AY262" s="22">
        <v>1.1689799999999999</v>
      </c>
      <c r="AZ262" s="22">
        <v>29.989799999999999</v>
      </c>
      <c r="BA262" s="22">
        <v>-1.48956E-2</v>
      </c>
      <c r="BB262" s="22">
        <v>252</v>
      </c>
      <c r="BC262" s="22">
        <v>1.16791</v>
      </c>
      <c r="BD262">
        <f t="shared" si="46"/>
        <v>18.389629629629628</v>
      </c>
      <c r="BE262">
        <f t="shared" si="47"/>
        <v>21.497109244444442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0.45608500000000002</v>
      </c>
      <c r="H263" s="22">
        <v>8.2272999999999996</v>
      </c>
      <c r="I263" s="22">
        <v>-1.56799E-2</v>
      </c>
      <c r="J263" s="22">
        <v>253</v>
      </c>
      <c r="K263" s="22">
        <v>0.45559699999999997</v>
      </c>
      <c r="L263">
        <f t="shared" si="36"/>
        <v>19.357901234567901</v>
      </c>
      <c r="M263">
        <f t="shared" si="37"/>
        <v>8.8288483845679018</v>
      </c>
      <c r="N263" s="9"/>
      <c r="O263" s="22">
        <v>1.17401</v>
      </c>
      <c r="P263" s="22">
        <v>11.9055</v>
      </c>
      <c r="Q263" s="22">
        <v>-1.48895E-2</v>
      </c>
      <c r="R263" s="22">
        <v>253</v>
      </c>
      <c r="S263" s="22">
        <v>1.17279</v>
      </c>
      <c r="T263">
        <f t="shared" si="38"/>
        <v>18.382098765432101</v>
      </c>
      <c r="U263">
        <f t="shared" si="39"/>
        <v>21.58076777160494</v>
      </c>
      <c r="X263" s="9"/>
      <c r="Y263" s="22">
        <v>0.45608500000000002</v>
      </c>
      <c r="Z263" s="22">
        <v>17.305499999999999</v>
      </c>
      <c r="AA263" s="22">
        <v>-1.57471E-2</v>
      </c>
      <c r="AB263" s="22">
        <v>253</v>
      </c>
      <c r="AC263" s="22">
        <v>0.45556600000000003</v>
      </c>
      <c r="AD263">
        <f t="shared" si="40"/>
        <v>19.44086419753086</v>
      </c>
      <c r="AE263">
        <f t="shared" si="41"/>
        <v>8.8666865475308629</v>
      </c>
      <c r="AF263" s="9"/>
      <c r="AG263" s="22">
        <v>1.17401</v>
      </c>
      <c r="AH263" s="22">
        <v>20.983699999999999</v>
      </c>
      <c r="AI263" s="22">
        <v>-1.4904799999999999E-2</v>
      </c>
      <c r="AJ263" s="22">
        <v>253</v>
      </c>
      <c r="AK263" s="22">
        <v>1.1731</v>
      </c>
      <c r="AL263">
        <f t="shared" si="42"/>
        <v>18.400987654320986</v>
      </c>
      <c r="AM263">
        <f t="shared" si="43"/>
        <v>21.602943516049379</v>
      </c>
      <c r="AP263" s="9"/>
      <c r="AQ263" s="22">
        <v>0.45608500000000002</v>
      </c>
      <c r="AR263" s="22">
        <v>26.3217</v>
      </c>
      <c r="AS263" s="22">
        <v>-1.5768399999999998E-2</v>
      </c>
      <c r="AT263" s="22">
        <v>253</v>
      </c>
      <c r="AU263" s="22">
        <v>0.45559699999999997</v>
      </c>
      <c r="AV263">
        <f t="shared" si="44"/>
        <v>19.467160493827159</v>
      </c>
      <c r="AW263">
        <f t="shared" si="45"/>
        <v>8.8786798938271598</v>
      </c>
      <c r="AX263" s="9"/>
      <c r="AY263" s="22">
        <v>1.17401</v>
      </c>
      <c r="AZ263" s="22">
        <v>29.9999</v>
      </c>
      <c r="BA263" s="22">
        <v>-1.48834E-2</v>
      </c>
      <c r="BB263" s="22">
        <v>253</v>
      </c>
      <c r="BC263" s="22">
        <v>1.17279</v>
      </c>
      <c r="BD263">
        <f t="shared" si="46"/>
        <v>18.374567901234567</v>
      </c>
      <c r="BE263">
        <f t="shared" si="47"/>
        <v>21.571926461728395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0.45105000000000001</v>
      </c>
      <c r="H264" s="22">
        <v>8.2373700000000003</v>
      </c>
      <c r="I264" s="22">
        <v>-1.56799E-2</v>
      </c>
      <c r="J264" s="22">
        <v>254</v>
      </c>
      <c r="K264" s="22">
        <v>0.450623</v>
      </c>
      <c r="L264">
        <f t="shared" si="36"/>
        <v>19.357901234567901</v>
      </c>
      <c r="M264">
        <f t="shared" si="37"/>
        <v>8.7313813518518515</v>
      </c>
      <c r="N264" s="9"/>
      <c r="O264" s="22">
        <v>1.1790499999999999</v>
      </c>
      <c r="P264" s="22">
        <v>11.9156</v>
      </c>
      <c r="Q264" s="22">
        <v>-1.48804E-2</v>
      </c>
      <c r="R264" s="22">
        <v>254</v>
      </c>
      <c r="S264" s="22">
        <v>1.17798</v>
      </c>
      <c r="T264">
        <f t="shared" si="38"/>
        <v>18.370864197530864</v>
      </c>
      <c r="U264">
        <f t="shared" si="39"/>
        <v>21.660167432098763</v>
      </c>
      <c r="X264" s="9"/>
      <c r="Y264" s="22">
        <v>0.45105000000000001</v>
      </c>
      <c r="Z264" s="22">
        <v>17.3156</v>
      </c>
      <c r="AA264" s="22">
        <v>-1.57501E-2</v>
      </c>
      <c r="AB264" s="22">
        <v>254</v>
      </c>
      <c r="AC264" s="22">
        <v>0.45056200000000002</v>
      </c>
      <c r="AD264">
        <f t="shared" si="40"/>
        <v>19.444567901234567</v>
      </c>
      <c r="AE264">
        <f t="shared" si="41"/>
        <v>8.7704723518518524</v>
      </c>
      <c r="AF264" s="9"/>
      <c r="AG264" s="22">
        <v>1.1790499999999999</v>
      </c>
      <c r="AH264" s="22">
        <v>20.9938</v>
      </c>
      <c r="AI264" s="22">
        <v>-1.4898700000000001E-2</v>
      </c>
      <c r="AJ264" s="22">
        <v>254</v>
      </c>
      <c r="AK264" s="22">
        <v>1.17798</v>
      </c>
      <c r="AL264">
        <f t="shared" si="42"/>
        <v>18.393456790123455</v>
      </c>
      <c r="AM264">
        <f t="shared" si="43"/>
        <v>21.686805228395059</v>
      </c>
      <c r="AP264" s="9"/>
      <c r="AQ264" s="22">
        <v>0.45105000000000001</v>
      </c>
      <c r="AR264" s="22">
        <v>26.331800000000001</v>
      </c>
      <c r="AS264" s="22">
        <v>-1.57745E-2</v>
      </c>
      <c r="AT264" s="22">
        <v>254</v>
      </c>
      <c r="AU264" s="22">
        <v>0.45080599999999998</v>
      </c>
      <c r="AV264">
        <f t="shared" si="44"/>
        <v>19.474691358024693</v>
      </c>
      <c r="AW264">
        <f t="shared" si="45"/>
        <v>8.784059537037038</v>
      </c>
      <c r="AX264" s="9"/>
      <c r="AY264" s="22">
        <v>1.1790499999999999</v>
      </c>
      <c r="AZ264" s="22">
        <v>30.01</v>
      </c>
      <c r="BA264" s="22">
        <v>-1.48773E-2</v>
      </c>
      <c r="BB264" s="22">
        <v>254</v>
      </c>
      <c r="BC264" s="22">
        <v>1.17798</v>
      </c>
      <c r="BD264">
        <f t="shared" si="46"/>
        <v>18.367037037037036</v>
      </c>
      <c r="BE264">
        <f t="shared" si="47"/>
        <v>21.655655018518516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0.44601400000000002</v>
      </c>
      <c r="H265" s="22">
        <v>8.2474399999999992</v>
      </c>
      <c r="I265" s="22">
        <v>-1.5682999999999999E-2</v>
      </c>
      <c r="J265" s="22">
        <v>255</v>
      </c>
      <c r="K265" s="22">
        <v>0.44531300000000001</v>
      </c>
      <c r="L265">
        <f t="shared" si="36"/>
        <v>19.361728395061725</v>
      </c>
      <c r="M265">
        <f t="shared" si="37"/>
        <v>8.6356019283950598</v>
      </c>
      <c r="N265" s="9"/>
      <c r="O265" s="22">
        <v>1.18408</v>
      </c>
      <c r="P265" s="22">
        <v>11.925599999999999</v>
      </c>
      <c r="Q265" s="22">
        <v>-1.4871199999999999E-2</v>
      </c>
      <c r="R265" s="22">
        <v>255</v>
      </c>
      <c r="S265" s="22">
        <v>1.18286</v>
      </c>
      <c r="T265">
        <f t="shared" si="38"/>
        <v>18.359506172839506</v>
      </c>
      <c r="U265">
        <f t="shared" si="39"/>
        <v>21.739124069135801</v>
      </c>
      <c r="X265" s="9"/>
      <c r="Y265" s="22">
        <v>0.44601400000000002</v>
      </c>
      <c r="Z265" s="22">
        <v>17.325600000000001</v>
      </c>
      <c r="AA265" s="22">
        <v>-1.57623E-2</v>
      </c>
      <c r="AB265" s="22">
        <v>255</v>
      </c>
      <c r="AC265" s="22">
        <v>0.44528200000000001</v>
      </c>
      <c r="AD265">
        <f t="shared" si="40"/>
        <v>19.459629629629628</v>
      </c>
      <c r="AE265">
        <f t="shared" si="41"/>
        <v>8.6792672496296301</v>
      </c>
      <c r="AF265" s="9"/>
      <c r="AG265" s="22">
        <v>1.18408</v>
      </c>
      <c r="AH265" s="22">
        <v>21.003900000000002</v>
      </c>
      <c r="AI265" s="22">
        <v>-1.48956E-2</v>
      </c>
      <c r="AJ265" s="22">
        <v>255</v>
      </c>
      <c r="AK265" s="22">
        <v>1.18286</v>
      </c>
      <c r="AL265">
        <f t="shared" si="42"/>
        <v>18.389629629629628</v>
      </c>
      <c r="AM265">
        <f t="shared" si="43"/>
        <v>21.77479265185185</v>
      </c>
      <c r="AP265" s="9"/>
      <c r="AQ265" s="22">
        <v>0.44601400000000002</v>
      </c>
      <c r="AR265" s="22">
        <v>26.341799999999999</v>
      </c>
      <c r="AS265" s="22">
        <v>-1.5780599999999999E-2</v>
      </c>
      <c r="AT265" s="22">
        <v>255</v>
      </c>
      <c r="AU265" s="22">
        <v>0.44528200000000001</v>
      </c>
      <c r="AV265">
        <f t="shared" si="44"/>
        <v>19.482222222222219</v>
      </c>
      <c r="AW265">
        <f t="shared" si="45"/>
        <v>8.6893438622222217</v>
      </c>
      <c r="AX265" s="9"/>
      <c r="AY265" s="22">
        <v>1.18408</v>
      </c>
      <c r="AZ265" s="22">
        <v>30.02</v>
      </c>
      <c r="BA265" s="22">
        <v>-1.4865099999999999E-2</v>
      </c>
      <c r="BB265" s="22">
        <v>255</v>
      </c>
      <c r="BC265" s="22">
        <v>1.1825600000000001</v>
      </c>
      <c r="BD265">
        <f t="shared" si="46"/>
        <v>18.351975308641972</v>
      </c>
      <c r="BE265">
        <f t="shared" si="47"/>
        <v>21.730206923456787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0.44097900000000001</v>
      </c>
      <c r="H266" s="22">
        <v>8.2575099999999999</v>
      </c>
      <c r="I266" s="22">
        <v>-1.5685999999999999E-2</v>
      </c>
      <c r="J266" s="22">
        <v>256</v>
      </c>
      <c r="K266" s="22">
        <v>0.44012499999999999</v>
      </c>
      <c r="L266">
        <f t="shared" si="36"/>
        <v>19.365432098765428</v>
      </c>
      <c r="M266">
        <f t="shared" si="37"/>
        <v>8.5397488814814793</v>
      </c>
      <c r="N266" s="9"/>
      <c r="O266" s="22">
        <v>1.18912</v>
      </c>
      <c r="P266" s="22">
        <v>11.935700000000001</v>
      </c>
      <c r="Q266" s="22">
        <v>-1.48621E-2</v>
      </c>
      <c r="R266" s="22">
        <v>256</v>
      </c>
      <c r="S266" s="22">
        <v>1.18835</v>
      </c>
      <c r="T266">
        <f t="shared" si="38"/>
        <v>18.348271604938269</v>
      </c>
      <c r="U266">
        <f t="shared" si="39"/>
        <v>21.818296730864194</v>
      </c>
      <c r="X266" s="9"/>
      <c r="Y266" s="22">
        <v>0.44097900000000001</v>
      </c>
      <c r="Z266" s="22">
        <v>17.335699999999999</v>
      </c>
      <c r="AA266" s="22">
        <v>-1.5765399999999999E-2</v>
      </c>
      <c r="AB266" s="22">
        <v>256</v>
      </c>
      <c r="AC266" s="22">
        <v>0.44027699999999997</v>
      </c>
      <c r="AD266">
        <f t="shared" si="40"/>
        <v>19.463456790123452</v>
      </c>
      <c r="AE266">
        <f t="shared" si="41"/>
        <v>8.5829757118518497</v>
      </c>
      <c r="AF266" s="9"/>
      <c r="AG266" s="22">
        <v>1.18912</v>
      </c>
      <c r="AH266" s="22">
        <v>21.0139</v>
      </c>
      <c r="AI266" s="22">
        <v>-1.48865E-2</v>
      </c>
      <c r="AJ266" s="22">
        <v>256</v>
      </c>
      <c r="AK266" s="22">
        <v>1.18835</v>
      </c>
      <c r="AL266">
        <f t="shared" si="42"/>
        <v>18.378395061728394</v>
      </c>
      <c r="AM266">
        <f t="shared" si="43"/>
        <v>21.854117135802468</v>
      </c>
      <c r="AP266" s="9"/>
      <c r="AQ266" s="22">
        <v>0.44097900000000001</v>
      </c>
      <c r="AR266" s="22">
        <v>26.351900000000001</v>
      </c>
      <c r="AS266" s="22">
        <v>-1.57898E-2</v>
      </c>
      <c r="AT266" s="22">
        <v>256</v>
      </c>
      <c r="AU266" s="22">
        <v>0.44018600000000002</v>
      </c>
      <c r="AV266">
        <f t="shared" si="44"/>
        <v>19.493580246913581</v>
      </c>
      <c r="AW266">
        <f t="shared" si="45"/>
        <v>8.5962595237037043</v>
      </c>
      <c r="AX266" s="9"/>
      <c r="AY266" s="22">
        <v>1.18912</v>
      </c>
      <c r="AZ266" s="22">
        <v>30.030100000000001</v>
      </c>
      <c r="BA266" s="22">
        <v>-1.4859000000000001E-2</v>
      </c>
      <c r="BB266" s="22">
        <v>256</v>
      </c>
      <c r="BC266" s="22">
        <v>1.1874400000000001</v>
      </c>
      <c r="BD266">
        <f t="shared" si="46"/>
        <v>18.344444444444445</v>
      </c>
      <c r="BE266">
        <f t="shared" si="47"/>
        <v>21.813745777777779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0.435944</v>
      </c>
      <c r="H267" s="22">
        <v>8.2675800000000006</v>
      </c>
      <c r="I267" s="22">
        <v>-1.5695199999999999E-2</v>
      </c>
      <c r="J267" s="22">
        <v>257</v>
      </c>
      <c r="K267" s="22">
        <v>0.43551600000000001</v>
      </c>
      <c r="L267">
        <f t="shared" si="36"/>
        <v>19.376790123456789</v>
      </c>
      <c r="M267">
        <f t="shared" si="37"/>
        <v>8.4471953935802464</v>
      </c>
      <c r="N267" s="9"/>
      <c r="O267" s="22">
        <v>1.19415</v>
      </c>
      <c r="P267" s="22">
        <v>11.9458</v>
      </c>
      <c r="Q267" s="22">
        <v>-1.48529E-2</v>
      </c>
      <c r="R267" s="22">
        <v>257</v>
      </c>
      <c r="S267" s="22">
        <v>1.19293</v>
      </c>
      <c r="T267">
        <f t="shared" si="38"/>
        <v>18.336913580246915</v>
      </c>
      <c r="U267">
        <f t="shared" si="39"/>
        <v>21.897025351851855</v>
      </c>
      <c r="X267" s="9"/>
      <c r="Y267" s="22">
        <v>0.435944</v>
      </c>
      <c r="Z267" s="22">
        <v>17.345800000000001</v>
      </c>
      <c r="AA267" s="22">
        <v>-1.5771500000000001E-2</v>
      </c>
      <c r="AB267" s="22">
        <v>257</v>
      </c>
      <c r="AC267" s="22">
        <v>0.43524200000000002</v>
      </c>
      <c r="AD267">
        <f t="shared" si="40"/>
        <v>19.470987654320989</v>
      </c>
      <c r="AE267">
        <f t="shared" si="41"/>
        <v>8.4882602419753095</v>
      </c>
      <c r="AF267" s="9"/>
      <c r="AG267" s="22">
        <v>1.19415</v>
      </c>
      <c r="AH267" s="22">
        <v>21.024000000000001</v>
      </c>
      <c r="AI267" s="22">
        <v>-1.48804E-2</v>
      </c>
      <c r="AJ267" s="22">
        <v>257</v>
      </c>
      <c r="AK267" s="22">
        <v>1.19232</v>
      </c>
      <c r="AL267">
        <f t="shared" si="42"/>
        <v>18.370864197530864</v>
      </c>
      <c r="AM267">
        <f t="shared" si="43"/>
        <v>21.93756748148148</v>
      </c>
      <c r="AP267" s="9"/>
      <c r="AQ267" s="22">
        <v>0.435944</v>
      </c>
      <c r="AR267" s="22">
        <v>26.361999999999998</v>
      </c>
      <c r="AS267" s="22">
        <v>-1.5792799999999999E-2</v>
      </c>
      <c r="AT267" s="22">
        <v>257</v>
      </c>
      <c r="AU267" s="22">
        <v>0.43536399999999997</v>
      </c>
      <c r="AV267">
        <f t="shared" si="44"/>
        <v>19.49728395061728</v>
      </c>
      <c r="AW267">
        <f t="shared" si="45"/>
        <v>8.4997239545678998</v>
      </c>
      <c r="AX267" s="9"/>
      <c r="AY267" s="22">
        <v>1.19415</v>
      </c>
      <c r="AZ267" s="22">
        <v>30.040199999999999</v>
      </c>
      <c r="BA267" s="22">
        <v>-1.48468E-2</v>
      </c>
      <c r="BB267" s="22">
        <v>257</v>
      </c>
      <c r="BC267" s="22">
        <v>1.1932400000000001</v>
      </c>
      <c r="BD267">
        <f t="shared" si="46"/>
        <v>18.329382716049381</v>
      </c>
      <c r="BE267">
        <f t="shared" si="47"/>
        <v>21.888032370370368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0.43090800000000001</v>
      </c>
      <c r="H268" s="22">
        <v>8.2776499999999995</v>
      </c>
      <c r="I268" s="22">
        <v>-1.5698199999999999E-2</v>
      </c>
      <c r="J268" s="22">
        <v>258</v>
      </c>
      <c r="K268" s="22">
        <v>0.43042000000000002</v>
      </c>
      <c r="L268">
        <f t="shared" ref="L268:L331" si="48">-I268/$F$2*1000</f>
        <v>19.380493827160493</v>
      </c>
      <c r="M268">
        <f t="shared" ref="M268:M331" si="49">L268*G268</f>
        <v>8.3512098340740746</v>
      </c>
      <c r="N268" s="9"/>
      <c r="O268" s="22">
        <v>1.19919</v>
      </c>
      <c r="P268" s="22">
        <v>11.9558</v>
      </c>
      <c r="Q268" s="22">
        <v>-1.4843800000000001E-2</v>
      </c>
      <c r="R268" s="22">
        <v>258</v>
      </c>
      <c r="S268" s="22">
        <v>1.1984300000000001</v>
      </c>
      <c r="T268">
        <f t="shared" ref="T268:T331" si="50">-Q268/$F$2*1000</f>
        <v>18.325679012345677</v>
      </c>
      <c r="U268">
        <f t="shared" ref="U268:U331" si="51">T268*O268</f>
        <v>21.975971014814814</v>
      </c>
      <c r="X268" s="9"/>
      <c r="Y268" s="22">
        <v>0.43090800000000001</v>
      </c>
      <c r="Z268" s="22">
        <v>17.355899999999998</v>
      </c>
      <c r="AA268" s="22">
        <v>-1.5777599999999999E-2</v>
      </c>
      <c r="AB268" s="22">
        <v>258</v>
      </c>
      <c r="AC268" s="22">
        <v>0.42996200000000001</v>
      </c>
      <c r="AD268">
        <f t="shared" ref="AD268:AD331" si="52">-AA268/$F$2*1000</f>
        <v>19.478518518518516</v>
      </c>
      <c r="AE268">
        <f t="shared" ref="AE268:AE331" si="53">AD268*Y268</f>
        <v>8.393449457777777</v>
      </c>
      <c r="AF268" s="9"/>
      <c r="AG268" s="22">
        <v>1.19919</v>
      </c>
      <c r="AH268" s="22">
        <v>21.034099999999999</v>
      </c>
      <c r="AI268" s="22">
        <v>-1.4871199999999999E-2</v>
      </c>
      <c r="AJ268" s="22">
        <v>258</v>
      </c>
      <c r="AK268" s="22">
        <v>1.19781</v>
      </c>
      <c r="AL268">
        <f t="shared" ref="AL268:AL331" si="54">-AI268/$F$2*1000</f>
        <v>18.359506172839506</v>
      </c>
      <c r="AM268">
        <f t="shared" ref="AM268:AM331" si="55">AL268*AG268</f>
        <v>22.016536207407405</v>
      </c>
      <c r="AP268" s="9"/>
      <c r="AQ268" s="22">
        <v>0.43090800000000001</v>
      </c>
      <c r="AR268" s="22">
        <v>26.372</v>
      </c>
      <c r="AS268" s="22">
        <v>-1.5799000000000001E-2</v>
      </c>
      <c r="AT268" s="22">
        <v>258</v>
      </c>
      <c r="AU268" s="22">
        <v>0.43023699999999998</v>
      </c>
      <c r="AV268">
        <f t="shared" ref="AV268:AV331" si="56">-AS268/$F$2*1000</f>
        <v>19.504938271604939</v>
      </c>
      <c r="AW268">
        <f t="shared" ref="AW268:AW331" si="57">AV268*AQ268</f>
        <v>8.4048339407407404</v>
      </c>
      <c r="AX268" s="9"/>
      <c r="AY268" s="22">
        <v>1.19919</v>
      </c>
      <c r="AZ268" s="22">
        <v>30.0502</v>
      </c>
      <c r="BA268" s="22">
        <v>-1.4837599999999999E-2</v>
      </c>
      <c r="BB268" s="22">
        <v>258</v>
      </c>
      <c r="BC268" s="22">
        <v>1.1981200000000001</v>
      </c>
      <c r="BD268">
        <f t="shared" ref="BD268:BD331" si="58">-BA268/$F$2*1000</f>
        <v>18.318024691358023</v>
      </c>
      <c r="BE268">
        <f t="shared" ref="BE268:BE331" si="59">BD268*AY268</f>
        <v>21.966792029629627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0.425873</v>
      </c>
      <c r="H269" s="22">
        <v>8.2877200000000002</v>
      </c>
      <c r="I269" s="22">
        <v>-1.57074E-2</v>
      </c>
      <c r="J269" s="22">
        <v>259</v>
      </c>
      <c r="K269" s="22">
        <v>0.425201</v>
      </c>
      <c r="L269">
        <f t="shared" si="48"/>
        <v>19.39185185185185</v>
      </c>
      <c r="M269">
        <f t="shared" si="49"/>
        <v>8.2584661237037036</v>
      </c>
      <c r="N269" s="9"/>
      <c r="O269" s="22">
        <v>1.2042200000000001</v>
      </c>
      <c r="P269" s="22">
        <v>11.9659</v>
      </c>
      <c r="Q269" s="22">
        <v>-1.4837599999999999E-2</v>
      </c>
      <c r="R269" s="22">
        <v>259</v>
      </c>
      <c r="S269" s="22">
        <v>1.2033100000000001</v>
      </c>
      <c r="T269">
        <f t="shared" si="50"/>
        <v>18.318024691358023</v>
      </c>
      <c r="U269">
        <f t="shared" si="51"/>
        <v>22.058931693827159</v>
      </c>
      <c r="X269" s="9"/>
      <c r="Y269" s="22">
        <v>0.425873</v>
      </c>
      <c r="Z269" s="22">
        <v>17.3659</v>
      </c>
      <c r="AA269" s="22">
        <v>-1.5783700000000001E-2</v>
      </c>
      <c r="AB269" s="22">
        <v>259</v>
      </c>
      <c r="AC269" s="22">
        <v>0.425232</v>
      </c>
      <c r="AD269">
        <f t="shared" si="52"/>
        <v>19.486049382716047</v>
      </c>
      <c r="AE269">
        <f t="shared" si="53"/>
        <v>8.2985823087654307</v>
      </c>
      <c r="AF269" s="9"/>
      <c r="AG269" s="22">
        <v>1.2042200000000001</v>
      </c>
      <c r="AH269" s="22">
        <v>21.0442</v>
      </c>
      <c r="AI269" s="22">
        <v>-1.4859000000000001E-2</v>
      </c>
      <c r="AJ269" s="22">
        <v>259</v>
      </c>
      <c r="AK269" s="22">
        <v>1.2030000000000001</v>
      </c>
      <c r="AL269">
        <f t="shared" si="54"/>
        <v>18.344444444444445</v>
      </c>
      <c r="AM269">
        <f t="shared" si="55"/>
        <v>22.090746888888891</v>
      </c>
      <c r="AP269" s="9"/>
      <c r="AQ269" s="22">
        <v>0.425873</v>
      </c>
      <c r="AR269" s="22">
        <v>26.382100000000001</v>
      </c>
      <c r="AS269" s="22">
        <v>-1.58142E-2</v>
      </c>
      <c r="AT269" s="22">
        <v>259</v>
      </c>
      <c r="AU269" s="22">
        <v>0.42501800000000001</v>
      </c>
      <c r="AV269">
        <f t="shared" si="56"/>
        <v>19.523703703703703</v>
      </c>
      <c r="AW269">
        <f t="shared" si="57"/>
        <v>8.3146182674074076</v>
      </c>
      <c r="AX269" s="9"/>
      <c r="AY269" s="22">
        <v>1.2042200000000001</v>
      </c>
      <c r="AZ269" s="22">
        <v>30.060300000000002</v>
      </c>
      <c r="BA269" s="22">
        <v>-1.48285E-2</v>
      </c>
      <c r="BB269" s="22">
        <v>259</v>
      </c>
      <c r="BC269" s="22">
        <v>1.2030000000000001</v>
      </c>
      <c r="BD269">
        <f t="shared" si="58"/>
        <v>18.306790123456789</v>
      </c>
      <c r="BE269">
        <f t="shared" si="59"/>
        <v>22.045402802469138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0.42083700000000002</v>
      </c>
      <c r="H270" s="22">
        <v>8.2977900000000009</v>
      </c>
      <c r="I270" s="22">
        <v>-1.5710399999999999E-2</v>
      </c>
      <c r="J270" s="22">
        <v>260</v>
      </c>
      <c r="K270" s="22">
        <v>0.42022700000000002</v>
      </c>
      <c r="L270">
        <f t="shared" si="48"/>
        <v>19.395555555555553</v>
      </c>
      <c r="M270">
        <f t="shared" si="49"/>
        <v>8.1623674133333335</v>
      </c>
      <c r="N270" s="9"/>
      <c r="O270" s="22">
        <v>1.20926</v>
      </c>
      <c r="P270" s="22">
        <v>11.976000000000001</v>
      </c>
      <c r="Q270" s="22">
        <v>-1.4825400000000001E-2</v>
      </c>
      <c r="R270" s="22">
        <v>260</v>
      </c>
      <c r="S270" s="22">
        <v>1.2081900000000001</v>
      </c>
      <c r="T270">
        <f t="shared" si="50"/>
        <v>18.302962962962962</v>
      </c>
      <c r="U270">
        <f t="shared" si="51"/>
        <v>22.133040992592591</v>
      </c>
      <c r="X270" s="9"/>
      <c r="Y270" s="22">
        <v>0.42083700000000002</v>
      </c>
      <c r="Z270" s="22">
        <v>17.376000000000001</v>
      </c>
      <c r="AA270" s="22">
        <v>-1.57898E-2</v>
      </c>
      <c r="AB270" s="22">
        <v>260</v>
      </c>
      <c r="AC270" s="22">
        <v>0.42041000000000001</v>
      </c>
      <c r="AD270">
        <f t="shared" si="52"/>
        <v>19.493580246913581</v>
      </c>
      <c r="AE270">
        <f t="shared" si="53"/>
        <v>8.2036198303703713</v>
      </c>
      <c r="AF270" s="9"/>
      <c r="AG270" s="22">
        <v>1.20926</v>
      </c>
      <c r="AH270" s="22">
        <v>21.054200000000002</v>
      </c>
      <c r="AI270" s="22">
        <v>-1.4849899999999999E-2</v>
      </c>
      <c r="AJ270" s="22">
        <v>260</v>
      </c>
      <c r="AK270" s="22">
        <v>1.2078899999999999</v>
      </c>
      <c r="AL270">
        <f t="shared" si="54"/>
        <v>18.333209876543208</v>
      </c>
      <c r="AM270">
        <f t="shared" si="55"/>
        <v>22.16961737530864</v>
      </c>
      <c r="AP270" s="9"/>
      <c r="AQ270" s="22">
        <v>0.42083700000000002</v>
      </c>
      <c r="AR270" s="22">
        <v>26.392199999999999</v>
      </c>
      <c r="AS270" s="22">
        <v>-1.5817299999999999E-2</v>
      </c>
      <c r="AT270" s="22">
        <v>260</v>
      </c>
      <c r="AU270" s="22">
        <v>0.420319</v>
      </c>
      <c r="AV270">
        <f t="shared" si="56"/>
        <v>19.527530864197526</v>
      </c>
      <c r="AW270">
        <f t="shared" si="57"/>
        <v>8.2179075062962941</v>
      </c>
      <c r="AX270" s="9"/>
      <c r="AY270" s="22">
        <v>1.20926</v>
      </c>
      <c r="AZ270" s="22">
        <v>30.070399999999999</v>
      </c>
      <c r="BA270" s="22">
        <v>-1.4819300000000001E-2</v>
      </c>
      <c r="BB270" s="22">
        <v>260</v>
      </c>
      <c r="BC270" s="22">
        <v>1.2078899999999999</v>
      </c>
      <c r="BD270">
        <f t="shared" si="58"/>
        <v>18.295432098765431</v>
      </c>
      <c r="BE270">
        <f t="shared" si="59"/>
        <v>22.123934219753085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0.415802</v>
      </c>
      <c r="H271" s="22">
        <v>8.3078699999999994</v>
      </c>
      <c r="I271" s="22">
        <v>-1.5716600000000001E-2</v>
      </c>
      <c r="J271" s="22">
        <v>261</v>
      </c>
      <c r="K271" s="22">
        <v>0.415466</v>
      </c>
      <c r="L271">
        <f t="shared" si="48"/>
        <v>19.403209876543212</v>
      </c>
      <c r="M271">
        <f t="shared" si="49"/>
        <v>8.0678934730864214</v>
      </c>
      <c r="N271" s="9"/>
      <c r="O271" s="22">
        <v>1.2142900000000001</v>
      </c>
      <c r="P271" s="22">
        <v>11.9861</v>
      </c>
      <c r="Q271" s="22">
        <v>-1.4816299999999999E-2</v>
      </c>
      <c r="R271" s="22">
        <v>261</v>
      </c>
      <c r="S271" s="22">
        <v>1.2133799999999999</v>
      </c>
      <c r="T271">
        <f t="shared" si="50"/>
        <v>18.291728395061728</v>
      </c>
      <c r="U271">
        <f t="shared" si="51"/>
        <v>22.211462872839508</v>
      </c>
      <c r="X271" s="9"/>
      <c r="Y271" s="22">
        <v>0.415802</v>
      </c>
      <c r="Z271" s="22">
        <v>17.386099999999999</v>
      </c>
      <c r="AA271" s="22">
        <v>-1.5792799999999999E-2</v>
      </c>
      <c r="AB271" s="22">
        <v>261</v>
      </c>
      <c r="AC271" s="22">
        <v>0.41528300000000001</v>
      </c>
      <c r="AD271">
        <f t="shared" si="52"/>
        <v>19.49728395061728</v>
      </c>
      <c r="AE271">
        <f t="shared" si="53"/>
        <v>8.1070096612345672</v>
      </c>
      <c r="AF271" s="9"/>
      <c r="AG271" s="22">
        <v>1.2142900000000001</v>
      </c>
      <c r="AH271" s="22">
        <v>21.064299999999999</v>
      </c>
      <c r="AI271" s="22">
        <v>-1.4837599999999999E-2</v>
      </c>
      <c r="AJ271" s="22">
        <v>261</v>
      </c>
      <c r="AK271" s="22">
        <v>1.2136800000000001</v>
      </c>
      <c r="AL271">
        <f t="shared" si="54"/>
        <v>18.318024691358023</v>
      </c>
      <c r="AM271">
        <f t="shared" si="55"/>
        <v>22.243394202469133</v>
      </c>
      <c r="AP271" s="9"/>
      <c r="AQ271" s="22">
        <v>0.415802</v>
      </c>
      <c r="AR271" s="22">
        <v>26.4023</v>
      </c>
      <c r="AS271" s="22">
        <v>-1.5823400000000001E-2</v>
      </c>
      <c r="AT271" s="22">
        <v>261</v>
      </c>
      <c r="AU271" s="22">
        <v>0.41537499999999999</v>
      </c>
      <c r="AV271">
        <f t="shared" si="56"/>
        <v>19.535061728395064</v>
      </c>
      <c r="AW271">
        <f t="shared" si="57"/>
        <v>8.1227177367901238</v>
      </c>
      <c r="AX271" s="9"/>
      <c r="AY271" s="22">
        <v>1.2142900000000001</v>
      </c>
      <c r="AZ271" s="22">
        <v>30.080500000000001</v>
      </c>
      <c r="BA271" s="22">
        <v>-1.4810200000000001E-2</v>
      </c>
      <c r="BB271" s="22">
        <v>261</v>
      </c>
      <c r="BC271" s="22">
        <v>1.2130700000000001</v>
      </c>
      <c r="BD271">
        <f t="shared" si="58"/>
        <v>18.284197530864198</v>
      </c>
      <c r="BE271">
        <f t="shared" si="59"/>
        <v>22.202318219753089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0.41076699999999999</v>
      </c>
      <c r="H272" s="22">
        <v>8.3179400000000001</v>
      </c>
      <c r="I272" s="22">
        <v>-1.5725699999999999E-2</v>
      </c>
      <c r="J272" s="22">
        <v>262</v>
      </c>
      <c r="K272" s="22">
        <v>0.41018700000000002</v>
      </c>
      <c r="L272">
        <f t="shared" si="48"/>
        <v>19.414444444444442</v>
      </c>
      <c r="M272">
        <f t="shared" si="49"/>
        <v>7.9748131011111099</v>
      </c>
      <c r="N272" s="9"/>
      <c r="O272" s="22">
        <v>1.21933</v>
      </c>
      <c r="P272" s="22">
        <v>11.9961</v>
      </c>
      <c r="Q272" s="22">
        <v>-1.48071E-2</v>
      </c>
      <c r="R272" s="22">
        <v>262</v>
      </c>
      <c r="S272" s="22">
        <v>1.2188699999999999</v>
      </c>
      <c r="T272">
        <f t="shared" si="50"/>
        <v>18.28037037037037</v>
      </c>
      <c r="U272">
        <f t="shared" si="51"/>
        <v>22.289804003703704</v>
      </c>
      <c r="X272" s="9"/>
      <c r="Y272" s="22">
        <v>0.41076699999999999</v>
      </c>
      <c r="Z272" s="22">
        <v>17.396100000000001</v>
      </c>
      <c r="AA272" s="22">
        <v>-1.5799000000000001E-2</v>
      </c>
      <c r="AB272" s="22">
        <v>262</v>
      </c>
      <c r="AC272" s="22">
        <v>0.41009499999999999</v>
      </c>
      <c r="AD272">
        <f t="shared" si="52"/>
        <v>19.504938271604939</v>
      </c>
      <c r="AE272">
        <f t="shared" si="53"/>
        <v>8.011984979012345</v>
      </c>
      <c r="AF272" s="9"/>
      <c r="AG272" s="22">
        <v>1.21933</v>
      </c>
      <c r="AH272" s="22">
        <v>21.074400000000001</v>
      </c>
      <c r="AI272" s="22">
        <v>-1.4825400000000001E-2</v>
      </c>
      <c r="AJ272" s="22">
        <v>262</v>
      </c>
      <c r="AK272" s="22">
        <v>1.2185699999999999</v>
      </c>
      <c r="AL272">
        <f t="shared" si="54"/>
        <v>18.302962962962962</v>
      </c>
      <c r="AM272">
        <f t="shared" si="55"/>
        <v>22.317351829629629</v>
      </c>
      <c r="AP272" s="9"/>
      <c r="AQ272" s="22">
        <v>0.41076699999999999</v>
      </c>
      <c r="AR272" s="22">
        <v>26.412299999999998</v>
      </c>
      <c r="AS272" s="22">
        <v>-1.5832499999999999E-2</v>
      </c>
      <c r="AT272" s="22">
        <v>262</v>
      </c>
      <c r="AU272" s="22">
        <v>0.41003400000000001</v>
      </c>
      <c r="AV272">
        <f t="shared" si="56"/>
        <v>19.546296296296294</v>
      </c>
      <c r="AW272">
        <f t="shared" si="57"/>
        <v>8.0289734907407393</v>
      </c>
      <c r="AX272" s="9"/>
      <c r="AY272" s="22">
        <v>1.21933</v>
      </c>
      <c r="AZ272" s="22">
        <v>30.090499999999999</v>
      </c>
      <c r="BA272" s="22">
        <v>-1.4801E-2</v>
      </c>
      <c r="BB272" s="22">
        <v>262</v>
      </c>
      <c r="BC272" s="22">
        <v>1.2182599999999999</v>
      </c>
      <c r="BD272">
        <f t="shared" si="58"/>
        <v>18.27283950617284</v>
      </c>
      <c r="BE272">
        <f t="shared" si="59"/>
        <v>22.280621395061729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0.40573100000000001</v>
      </c>
      <c r="H273" s="22">
        <v>8.3280100000000008</v>
      </c>
      <c r="I273" s="22">
        <v>-1.57349E-2</v>
      </c>
      <c r="J273" s="22">
        <v>263</v>
      </c>
      <c r="K273" s="22">
        <v>0.40490700000000002</v>
      </c>
      <c r="L273">
        <f t="shared" si="48"/>
        <v>19.425802469135803</v>
      </c>
      <c r="M273">
        <f t="shared" si="49"/>
        <v>7.8816502616049391</v>
      </c>
      <c r="N273" s="9"/>
      <c r="O273" s="22">
        <v>1.22437</v>
      </c>
      <c r="P273" s="22">
        <v>12.0062</v>
      </c>
      <c r="Q273" s="22">
        <v>-1.47949E-2</v>
      </c>
      <c r="R273" s="22">
        <v>263</v>
      </c>
      <c r="S273" s="22">
        <v>1.2234499999999999</v>
      </c>
      <c r="T273">
        <f t="shared" si="50"/>
        <v>18.265308641975306</v>
      </c>
      <c r="U273">
        <f t="shared" si="51"/>
        <v>22.363495941975305</v>
      </c>
      <c r="X273" s="9"/>
      <c r="Y273" s="22">
        <v>0.40573100000000001</v>
      </c>
      <c r="Z273" s="22">
        <v>17.406199999999998</v>
      </c>
      <c r="AA273" s="22">
        <v>-1.5805099999999999E-2</v>
      </c>
      <c r="AB273" s="22">
        <v>263</v>
      </c>
      <c r="AC273" s="22">
        <v>0.40515099999999998</v>
      </c>
      <c r="AD273">
        <f t="shared" si="52"/>
        <v>19.512469135802469</v>
      </c>
      <c r="AE273">
        <f t="shared" si="53"/>
        <v>7.9168136149382722</v>
      </c>
      <c r="AF273" s="9"/>
      <c r="AG273" s="22">
        <v>1.22437</v>
      </c>
      <c r="AH273" s="22">
        <v>21.084399999999999</v>
      </c>
      <c r="AI273" s="22">
        <v>-1.4816299999999999E-2</v>
      </c>
      <c r="AJ273" s="22">
        <v>263</v>
      </c>
      <c r="AK273" s="22">
        <v>1.2234499999999999</v>
      </c>
      <c r="AL273">
        <f t="shared" si="54"/>
        <v>18.291728395061728</v>
      </c>
      <c r="AM273">
        <f t="shared" si="55"/>
        <v>22.395843495061726</v>
      </c>
      <c r="AP273" s="9"/>
      <c r="AQ273" s="22">
        <v>0.40573100000000001</v>
      </c>
      <c r="AR273" s="22">
        <v>26.4224</v>
      </c>
      <c r="AS273" s="22">
        <v>-1.5838600000000001E-2</v>
      </c>
      <c r="AT273" s="22">
        <v>263</v>
      </c>
      <c r="AU273" s="22">
        <v>0.404999</v>
      </c>
      <c r="AV273">
        <f t="shared" si="56"/>
        <v>19.553827160493825</v>
      </c>
      <c r="AW273">
        <f t="shared" si="57"/>
        <v>7.9335938476543202</v>
      </c>
      <c r="AX273" s="9"/>
      <c r="AY273" s="22">
        <v>1.22437</v>
      </c>
      <c r="AZ273" s="22">
        <v>30.1006</v>
      </c>
      <c r="BA273" s="22">
        <v>-1.47919E-2</v>
      </c>
      <c r="BB273" s="22">
        <v>263</v>
      </c>
      <c r="BC273" s="22">
        <v>1.2231399999999999</v>
      </c>
      <c r="BD273">
        <f t="shared" si="58"/>
        <v>18.261604938271603</v>
      </c>
      <c r="BE273">
        <f t="shared" si="59"/>
        <v>22.358961238271601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0.400696</v>
      </c>
      <c r="H274" s="22">
        <v>8.3380799999999997</v>
      </c>
      <c r="I274" s="22">
        <v>-1.5741000000000002E-2</v>
      </c>
      <c r="J274" s="22">
        <v>264</v>
      </c>
      <c r="K274" s="22">
        <v>0.40008500000000002</v>
      </c>
      <c r="L274">
        <f t="shared" si="48"/>
        <v>19.433333333333334</v>
      </c>
      <c r="M274">
        <f t="shared" si="49"/>
        <v>7.7868589333333338</v>
      </c>
      <c r="N274" s="9"/>
      <c r="O274" s="22">
        <v>1.2294</v>
      </c>
      <c r="P274" s="22">
        <v>12.016299999999999</v>
      </c>
      <c r="Q274" s="22">
        <v>-1.47858E-2</v>
      </c>
      <c r="R274" s="22">
        <v>264</v>
      </c>
      <c r="S274" s="22">
        <v>1.22803</v>
      </c>
      <c r="T274">
        <f t="shared" si="50"/>
        <v>18.254074074074072</v>
      </c>
      <c r="U274">
        <f t="shared" si="51"/>
        <v>22.441558666666666</v>
      </c>
      <c r="X274" s="9"/>
      <c r="Y274" s="22">
        <v>0.400696</v>
      </c>
      <c r="Z274" s="22">
        <v>17.4163</v>
      </c>
      <c r="AA274" s="22">
        <v>-1.5808099999999999E-2</v>
      </c>
      <c r="AB274" s="22">
        <v>264</v>
      </c>
      <c r="AC274" s="22">
        <v>0.40033000000000002</v>
      </c>
      <c r="AD274">
        <f t="shared" si="52"/>
        <v>19.516172839506172</v>
      </c>
      <c r="AE274">
        <f t="shared" si="53"/>
        <v>7.8200523920987655</v>
      </c>
      <c r="AF274" s="9"/>
      <c r="AG274" s="22">
        <v>1.2294</v>
      </c>
      <c r="AH274" s="22">
        <v>21.0945</v>
      </c>
      <c r="AI274" s="22">
        <v>-1.4804100000000001E-2</v>
      </c>
      <c r="AJ274" s="22">
        <v>264</v>
      </c>
      <c r="AK274" s="22">
        <v>1.22864</v>
      </c>
      <c r="AL274">
        <f t="shared" si="54"/>
        <v>18.276666666666667</v>
      </c>
      <c r="AM274">
        <f t="shared" si="55"/>
        <v>22.469334</v>
      </c>
      <c r="AP274" s="9"/>
      <c r="AQ274" s="22">
        <v>0.400696</v>
      </c>
      <c r="AR274" s="22">
        <v>26.432500000000001</v>
      </c>
      <c r="AS274" s="22">
        <v>-1.58417E-2</v>
      </c>
      <c r="AT274" s="22">
        <v>264</v>
      </c>
      <c r="AU274" s="22">
        <v>0.40020800000000001</v>
      </c>
      <c r="AV274">
        <f t="shared" si="56"/>
        <v>19.557654320987655</v>
      </c>
      <c r="AW274">
        <f t="shared" si="57"/>
        <v>7.8366738558024691</v>
      </c>
      <c r="AX274" s="9"/>
      <c r="AY274" s="22">
        <v>1.2294</v>
      </c>
      <c r="AZ274" s="22">
        <v>30.110700000000001</v>
      </c>
      <c r="BA274" s="22">
        <v>-1.4776600000000001E-2</v>
      </c>
      <c r="BB274" s="22">
        <v>264</v>
      </c>
      <c r="BC274" s="22">
        <v>1.22864</v>
      </c>
      <c r="BD274">
        <f t="shared" si="58"/>
        <v>18.242716049382715</v>
      </c>
      <c r="BE274">
        <f t="shared" si="59"/>
        <v>22.42759511111111</v>
      </c>
    </row>
    <row r="275" spans="6:101">
      <c r="F275" s="9"/>
      <c r="G275" s="22">
        <v>0.39566000000000001</v>
      </c>
      <c r="H275" s="22">
        <v>8.3481500000000004</v>
      </c>
      <c r="I275" s="22">
        <v>-1.57501E-2</v>
      </c>
      <c r="J275" s="22">
        <v>265</v>
      </c>
      <c r="K275" s="22">
        <v>0.39538600000000002</v>
      </c>
      <c r="L275">
        <f t="shared" si="48"/>
        <v>19.444567901234567</v>
      </c>
      <c r="M275">
        <f t="shared" si="49"/>
        <v>7.693437735802469</v>
      </c>
      <c r="N275" s="9"/>
      <c r="O275" s="22">
        <v>1.23444</v>
      </c>
      <c r="P275" s="22">
        <v>12.026300000000001</v>
      </c>
      <c r="Q275" s="22">
        <v>-1.4776600000000001E-2</v>
      </c>
      <c r="R275" s="22">
        <v>265</v>
      </c>
      <c r="S275" s="22">
        <v>1.23383</v>
      </c>
      <c r="T275">
        <f t="shared" si="50"/>
        <v>18.242716049382715</v>
      </c>
      <c r="U275">
        <f t="shared" si="51"/>
        <v>22.519538399999998</v>
      </c>
      <c r="X275" s="9"/>
      <c r="Y275" s="22">
        <v>0.39566000000000001</v>
      </c>
      <c r="Z275" s="22">
        <v>17.426400000000001</v>
      </c>
      <c r="AA275" s="22">
        <v>-1.5817299999999999E-2</v>
      </c>
      <c r="AB275" s="22">
        <v>265</v>
      </c>
      <c r="AC275" s="22">
        <v>0.39501999999999998</v>
      </c>
      <c r="AD275">
        <f t="shared" si="52"/>
        <v>19.527530864197526</v>
      </c>
      <c r="AE275">
        <f t="shared" si="53"/>
        <v>7.7262628617283937</v>
      </c>
      <c r="AF275" s="9"/>
      <c r="AG275" s="22">
        <v>1.23444</v>
      </c>
      <c r="AH275" s="22">
        <v>21.104600000000001</v>
      </c>
      <c r="AI275" s="22">
        <v>-1.47888E-2</v>
      </c>
      <c r="AJ275" s="22">
        <v>265</v>
      </c>
      <c r="AK275" s="22">
        <v>1.23383</v>
      </c>
      <c r="AL275">
        <f t="shared" si="54"/>
        <v>18.257777777777775</v>
      </c>
      <c r="AM275">
        <f t="shared" si="55"/>
        <v>22.538131199999995</v>
      </c>
      <c r="AP275" s="9"/>
      <c r="AQ275" s="22">
        <v>0.39566000000000001</v>
      </c>
      <c r="AR275" s="22">
        <v>26.442499999999999</v>
      </c>
      <c r="AS275" s="22">
        <v>-1.58447E-2</v>
      </c>
      <c r="AT275" s="22">
        <v>265</v>
      </c>
      <c r="AU275" s="22">
        <v>0.394928</v>
      </c>
      <c r="AV275">
        <f t="shared" si="56"/>
        <v>19.561358024691359</v>
      </c>
      <c r="AW275">
        <f t="shared" si="57"/>
        <v>7.7396469160493835</v>
      </c>
      <c r="AX275" s="9"/>
      <c r="AY275" s="22">
        <v>1.23444</v>
      </c>
      <c r="AZ275" s="22">
        <v>30.120699999999999</v>
      </c>
      <c r="BA275" s="22">
        <v>-1.4767499999999999E-2</v>
      </c>
      <c r="BB275" s="22">
        <v>265</v>
      </c>
      <c r="BC275" s="22">
        <v>1.2335199999999999</v>
      </c>
      <c r="BD275">
        <f t="shared" si="58"/>
        <v>18.231481481481481</v>
      </c>
      <c r="BE275">
        <f t="shared" si="59"/>
        <v>22.505669999999999</v>
      </c>
    </row>
    <row r="276" spans="6:101">
      <c r="F276" s="9"/>
      <c r="G276" s="22">
        <v>0.390625</v>
      </c>
      <c r="H276" s="22">
        <v>8.3582199999999993</v>
      </c>
      <c r="I276" s="22">
        <v>-1.5753199999999998E-2</v>
      </c>
      <c r="J276" s="22">
        <v>266</v>
      </c>
      <c r="K276" s="22">
        <v>0.39016699999999999</v>
      </c>
      <c r="L276">
        <f t="shared" si="48"/>
        <v>19.448395061728394</v>
      </c>
      <c r="M276">
        <f t="shared" si="49"/>
        <v>7.5970293209876543</v>
      </c>
      <c r="N276" s="9"/>
      <c r="O276" s="22">
        <v>1.2394700000000001</v>
      </c>
      <c r="P276" s="22">
        <v>12.0364</v>
      </c>
      <c r="Q276" s="22">
        <v>-1.4761399999999999E-2</v>
      </c>
      <c r="R276" s="22">
        <v>266</v>
      </c>
      <c r="S276" s="22">
        <v>1.23871</v>
      </c>
      <c r="T276">
        <f t="shared" si="50"/>
        <v>18.22395061728395</v>
      </c>
      <c r="U276">
        <f t="shared" si="51"/>
        <v>22.58804007160494</v>
      </c>
      <c r="X276" s="9"/>
      <c r="Y276" s="22">
        <v>0.390625</v>
      </c>
      <c r="Z276" s="22">
        <v>17.436399999999999</v>
      </c>
      <c r="AA276" s="22">
        <v>-1.5820299999999999E-2</v>
      </c>
      <c r="AB276" s="22">
        <v>266</v>
      </c>
      <c r="AC276" s="22">
        <v>0.390015</v>
      </c>
      <c r="AD276">
        <f t="shared" si="52"/>
        <v>19.53123456790123</v>
      </c>
      <c r="AE276">
        <f t="shared" si="53"/>
        <v>7.6293885030864175</v>
      </c>
      <c r="AF276" s="9"/>
      <c r="AG276" s="22">
        <v>1.2394700000000001</v>
      </c>
      <c r="AH276" s="22">
        <v>21.114699999999999</v>
      </c>
      <c r="AI276" s="22">
        <v>-1.4776600000000001E-2</v>
      </c>
      <c r="AJ276" s="22">
        <v>266</v>
      </c>
      <c r="AK276" s="22">
        <v>1.2383999999999999</v>
      </c>
      <c r="AL276">
        <f t="shared" si="54"/>
        <v>18.242716049382715</v>
      </c>
      <c r="AM276">
        <f t="shared" si="55"/>
        <v>22.611299261728394</v>
      </c>
      <c r="AP276" s="9"/>
      <c r="AQ276" s="22">
        <v>0.390625</v>
      </c>
      <c r="AR276" s="22">
        <v>26.4526</v>
      </c>
      <c r="AS276" s="22">
        <v>-1.5847799999999999E-2</v>
      </c>
      <c r="AT276" s="22">
        <v>266</v>
      </c>
      <c r="AU276" s="22">
        <v>0.389984</v>
      </c>
      <c r="AV276">
        <f t="shared" si="56"/>
        <v>19.565185185185182</v>
      </c>
      <c r="AW276">
        <f t="shared" si="57"/>
        <v>7.6426504629629619</v>
      </c>
      <c r="AX276" s="9"/>
      <c r="AY276" s="22">
        <v>1.2394700000000001</v>
      </c>
      <c r="AZ276" s="22">
        <v>30.130800000000001</v>
      </c>
      <c r="BA276" s="22">
        <v>-1.47552E-2</v>
      </c>
      <c r="BB276" s="22">
        <v>266</v>
      </c>
      <c r="BC276" s="22">
        <v>1.2390099999999999</v>
      </c>
      <c r="BD276">
        <f t="shared" si="58"/>
        <v>18.216296296296292</v>
      </c>
      <c r="BE276">
        <f t="shared" si="59"/>
        <v>22.578552770370365</v>
      </c>
    </row>
    <row r="277" spans="6:101">
      <c r="F277" s="9"/>
      <c r="G277" s="22">
        <v>0.38558999999999999</v>
      </c>
      <c r="H277" s="22">
        <v>8.36829</v>
      </c>
      <c r="I277" s="22">
        <v>-1.57593E-2</v>
      </c>
      <c r="J277" s="22">
        <v>267</v>
      </c>
      <c r="K277" s="22">
        <v>0.38488800000000001</v>
      </c>
      <c r="L277">
        <f t="shared" si="48"/>
        <v>19.455925925925925</v>
      </c>
      <c r="M277">
        <f t="shared" si="49"/>
        <v>7.5020104777777767</v>
      </c>
      <c r="N277" s="9"/>
      <c r="O277" s="22">
        <v>1.24451</v>
      </c>
      <c r="P277" s="22">
        <v>12.0465</v>
      </c>
      <c r="Q277" s="22">
        <v>-1.47522E-2</v>
      </c>
      <c r="R277" s="22">
        <v>267</v>
      </c>
      <c r="S277" s="22">
        <v>1.24359</v>
      </c>
      <c r="T277">
        <f t="shared" si="50"/>
        <v>18.212592592592593</v>
      </c>
      <c r="U277">
        <f t="shared" si="51"/>
        <v>22.665753607407407</v>
      </c>
      <c r="X277" s="9"/>
      <c r="Y277" s="22">
        <v>0.38558999999999999</v>
      </c>
      <c r="Z277" s="22">
        <v>17.4465</v>
      </c>
      <c r="AA277" s="22">
        <v>-1.5823400000000001E-2</v>
      </c>
      <c r="AB277" s="22">
        <v>267</v>
      </c>
      <c r="AC277" s="22">
        <v>0.385071</v>
      </c>
      <c r="AD277">
        <f t="shared" si="52"/>
        <v>19.535061728395064</v>
      </c>
      <c r="AE277">
        <f t="shared" si="53"/>
        <v>7.5325244518518524</v>
      </c>
      <c r="AF277" s="9"/>
      <c r="AG277" s="22">
        <v>1.24451</v>
      </c>
      <c r="AH277" s="22">
        <v>21.124700000000001</v>
      </c>
      <c r="AI277" s="22">
        <v>-1.47583E-2</v>
      </c>
      <c r="AJ277" s="22">
        <v>267</v>
      </c>
      <c r="AK277" s="22">
        <v>1.24359</v>
      </c>
      <c r="AL277">
        <f t="shared" si="54"/>
        <v>18.22012345679012</v>
      </c>
      <c r="AM277">
        <f t="shared" si="55"/>
        <v>22.675125843209873</v>
      </c>
      <c r="AP277" s="9"/>
      <c r="AQ277" s="22">
        <v>0.38558999999999999</v>
      </c>
      <c r="AR277" s="22">
        <v>26.462700000000002</v>
      </c>
      <c r="AS277" s="22">
        <v>-1.5859999999999999E-2</v>
      </c>
      <c r="AT277" s="22">
        <v>267</v>
      </c>
      <c r="AU277" s="22">
        <v>0.38519300000000001</v>
      </c>
      <c r="AV277">
        <f t="shared" si="56"/>
        <v>19.580246913580247</v>
      </c>
      <c r="AW277">
        <f t="shared" si="57"/>
        <v>7.5499474074074069</v>
      </c>
      <c r="AX277" s="9"/>
      <c r="AY277" s="22">
        <v>1.24451</v>
      </c>
      <c r="AZ277" s="22">
        <v>30.140899999999998</v>
      </c>
      <c r="BA277" s="22">
        <v>-1.4736900000000001E-2</v>
      </c>
      <c r="BB277" s="22">
        <v>267</v>
      </c>
      <c r="BC277" s="22">
        <v>1.24298</v>
      </c>
      <c r="BD277">
        <f t="shared" si="58"/>
        <v>18.193703703703704</v>
      </c>
      <c r="BE277">
        <f t="shared" si="59"/>
        <v>22.642246196296298</v>
      </c>
    </row>
    <row r="278" spans="6:101">
      <c r="F278" s="9"/>
      <c r="G278" s="22">
        <v>0.380554</v>
      </c>
      <c r="H278" s="22">
        <v>8.3783600000000007</v>
      </c>
      <c r="I278" s="22">
        <v>-1.57623E-2</v>
      </c>
      <c r="J278" s="22">
        <v>268</v>
      </c>
      <c r="K278" s="22">
        <v>0.37976100000000002</v>
      </c>
      <c r="L278">
        <f t="shared" si="48"/>
        <v>19.459629629629628</v>
      </c>
      <c r="M278">
        <f t="shared" si="49"/>
        <v>7.4054398940740738</v>
      </c>
      <c r="N278" s="9"/>
      <c r="O278" s="22">
        <v>1.2495400000000001</v>
      </c>
      <c r="P278" s="22">
        <v>12.0566</v>
      </c>
      <c r="Q278" s="22">
        <v>-1.4736900000000001E-2</v>
      </c>
      <c r="R278" s="22">
        <v>268</v>
      </c>
      <c r="S278" s="22">
        <v>1.24908</v>
      </c>
      <c r="T278">
        <f t="shared" si="50"/>
        <v>18.193703703703704</v>
      </c>
      <c r="U278">
        <f t="shared" si="51"/>
        <v>22.733760525925927</v>
      </c>
      <c r="X278" s="9"/>
      <c r="Y278" s="22">
        <v>0.380554</v>
      </c>
      <c r="Z278" s="22">
        <v>17.456600000000002</v>
      </c>
      <c r="AA278" s="22">
        <v>-1.58295E-2</v>
      </c>
      <c r="AB278" s="22">
        <v>268</v>
      </c>
      <c r="AC278" s="22">
        <v>0.38012699999999999</v>
      </c>
      <c r="AD278">
        <f t="shared" si="52"/>
        <v>19.542592592592591</v>
      </c>
      <c r="AE278">
        <f t="shared" si="53"/>
        <v>7.4370117814814813</v>
      </c>
      <c r="AF278" s="9"/>
      <c r="AG278" s="22">
        <v>1.2495400000000001</v>
      </c>
      <c r="AH278" s="22">
        <v>21.134799999999998</v>
      </c>
      <c r="AI278" s="22">
        <v>-1.4742999999999999E-2</v>
      </c>
      <c r="AJ278" s="22">
        <v>268</v>
      </c>
      <c r="AK278" s="22">
        <v>1.24817</v>
      </c>
      <c r="AL278">
        <f t="shared" si="54"/>
        <v>18.201234567901235</v>
      </c>
      <c r="AM278">
        <f t="shared" si="55"/>
        <v>22.743170641975311</v>
      </c>
      <c r="AP278" s="9"/>
      <c r="AQ278" s="22">
        <v>0.380554</v>
      </c>
      <c r="AR278" s="22">
        <v>26.472799999999999</v>
      </c>
      <c r="AS278" s="22">
        <v>-1.5859999999999999E-2</v>
      </c>
      <c r="AT278" s="22">
        <v>268</v>
      </c>
      <c r="AU278" s="22">
        <v>0.37997399999999998</v>
      </c>
      <c r="AV278">
        <f t="shared" si="56"/>
        <v>19.580246913580247</v>
      </c>
      <c r="AW278">
        <f t="shared" si="57"/>
        <v>7.451341283950617</v>
      </c>
      <c r="AX278" s="9"/>
      <c r="AY278" s="22">
        <v>1.2495400000000001</v>
      </c>
      <c r="AZ278" s="22">
        <v>30.151</v>
      </c>
      <c r="BA278" s="22">
        <v>-1.47247E-2</v>
      </c>
      <c r="BB278" s="22">
        <v>268</v>
      </c>
      <c r="BC278" s="22">
        <v>1.24908</v>
      </c>
      <c r="BD278">
        <f t="shared" si="58"/>
        <v>18.178641975308643</v>
      </c>
      <c r="BE278">
        <f t="shared" si="59"/>
        <v>22.714940293827166</v>
      </c>
    </row>
    <row r="279" spans="6:101">
      <c r="F279" s="9"/>
      <c r="G279" s="22">
        <v>0.37551899999999999</v>
      </c>
      <c r="H279" s="22">
        <v>8.3884299999999996</v>
      </c>
      <c r="I279" s="22">
        <v>-1.5768399999999998E-2</v>
      </c>
      <c r="J279" s="22">
        <v>269</v>
      </c>
      <c r="K279" s="22">
        <v>0.374695</v>
      </c>
      <c r="L279">
        <f t="shared" si="48"/>
        <v>19.467160493827159</v>
      </c>
      <c r="M279">
        <f t="shared" si="49"/>
        <v>7.3102886414814803</v>
      </c>
      <c r="N279" s="9"/>
      <c r="O279" s="22">
        <v>1.25458</v>
      </c>
      <c r="P279" s="22">
        <v>12.066599999999999</v>
      </c>
      <c r="Q279" s="22">
        <v>-1.4727799999999999E-2</v>
      </c>
      <c r="R279" s="22">
        <v>269</v>
      </c>
      <c r="S279" s="22">
        <v>1.25397</v>
      </c>
      <c r="T279">
        <f t="shared" si="50"/>
        <v>18.182469135802467</v>
      </c>
      <c r="U279">
        <f t="shared" si="51"/>
        <v>22.811362128395061</v>
      </c>
      <c r="X279" s="9"/>
      <c r="Y279" s="22">
        <v>0.37551899999999999</v>
      </c>
      <c r="Z279" s="22">
        <v>17.4666</v>
      </c>
      <c r="AA279" s="22">
        <v>-1.5838600000000001E-2</v>
      </c>
      <c r="AB279" s="22">
        <v>269</v>
      </c>
      <c r="AC279" s="22">
        <v>0.37487799999999999</v>
      </c>
      <c r="AD279">
        <f t="shared" si="52"/>
        <v>19.553827160493825</v>
      </c>
      <c r="AE279">
        <f t="shared" si="53"/>
        <v>7.3428336214814802</v>
      </c>
      <c r="AF279" s="9"/>
      <c r="AG279" s="22">
        <v>1.25458</v>
      </c>
      <c r="AH279" s="22">
        <v>21.1449</v>
      </c>
      <c r="AI279" s="22">
        <v>-1.4727799999999999E-2</v>
      </c>
      <c r="AJ279" s="22">
        <v>269</v>
      </c>
      <c r="AK279" s="22">
        <v>1.25366</v>
      </c>
      <c r="AL279">
        <f t="shared" si="54"/>
        <v>18.182469135802467</v>
      </c>
      <c r="AM279">
        <f t="shared" si="55"/>
        <v>22.811362128395061</v>
      </c>
      <c r="AP279" s="9"/>
      <c r="AQ279" s="22">
        <v>0.37551899999999999</v>
      </c>
      <c r="AR279" s="22">
        <v>26.482800000000001</v>
      </c>
      <c r="AS279" s="22">
        <v>-1.5866100000000001E-2</v>
      </c>
      <c r="AT279" s="22">
        <v>269</v>
      </c>
      <c r="AU279" s="22">
        <v>0.37512200000000001</v>
      </c>
      <c r="AV279">
        <f t="shared" si="56"/>
        <v>19.587777777777777</v>
      </c>
      <c r="AW279">
        <f t="shared" si="57"/>
        <v>7.3555827233333329</v>
      </c>
      <c r="AX279" s="9"/>
      <c r="AY279" s="22">
        <v>1.25458</v>
      </c>
      <c r="AZ279" s="22">
        <v>30.161000000000001</v>
      </c>
      <c r="BA279" s="22">
        <v>-1.47125E-2</v>
      </c>
      <c r="BB279" s="22">
        <v>269</v>
      </c>
      <c r="BC279" s="22">
        <v>1.25336</v>
      </c>
      <c r="BD279">
        <f t="shared" si="58"/>
        <v>18.163580246913579</v>
      </c>
      <c r="BE279">
        <f t="shared" si="59"/>
        <v>22.787664506172838</v>
      </c>
    </row>
    <row r="280" spans="6:101">
      <c r="F280" s="9"/>
      <c r="G280" s="22">
        <v>0.37048300000000001</v>
      </c>
      <c r="H280" s="22">
        <v>8.3985000000000003</v>
      </c>
      <c r="I280" s="22">
        <v>-1.57745E-2</v>
      </c>
      <c r="J280" s="22">
        <v>270</v>
      </c>
      <c r="K280" s="22">
        <v>0.36987300000000001</v>
      </c>
      <c r="L280">
        <f t="shared" si="48"/>
        <v>19.474691358024693</v>
      </c>
      <c r="M280">
        <f t="shared" si="49"/>
        <v>7.2150420783950624</v>
      </c>
      <c r="N280" s="9"/>
      <c r="O280" s="22">
        <v>1.2596099999999999</v>
      </c>
      <c r="P280" s="22">
        <v>12.076700000000001</v>
      </c>
      <c r="Q280" s="22">
        <v>-1.47125E-2</v>
      </c>
      <c r="R280" s="22">
        <v>270</v>
      </c>
      <c r="S280" s="22">
        <v>1.25854</v>
      </c>
      <c r="T280">
        <f t="shared" si="50"/>
        <v>18.163580246913579</v>
      </c>
      <c r="U280">
        <f t="shared" si="51"/>
        <v>22.87902731481481</v>
      </c>
      <c r="X280" s="9"/>
      <c r="Y280" s="22">
        <v>0.37048300000000001</v>
      </c>
      <c r="Z280" s="22">
        <v>17.476700000000001</v>
      </c>
      <c r="AA280" s="22">
        <v>-1.58417E-2</v>
      </c>
      <c r="AB280" s="22">
        <v>270</v>
      </c>
      <c r="AC280" s="22">
        <v>0.36996499999999999</v>
      </c>
      <c r="AD280">
        <f t="shared" si="52"/>
        <v>19.557654320987655</v>
      </c>
      <c r="AE280">
        <f t="shared" si="53"/>
        <v>7.2457784458024701</v>
      </c>
      <c r="AF280" s="9"/>
      <c r="AG280" s="22">
        <v>1.2596099999999999</v>
      </c>
      <c r="AH280" s="22">
        <v>21.154900000000001</v>
      </c>
      <c r="AI280" s="22">
        <v>-1.47125E-2</v>
      </c>
      <c r="AJ280" s="22">
        <v>270</v>
      </c>
      <c r="AK280" s="22">
        <v>1.2591600000000001</v>
      </c>
      <c r="AL280">
        <f t="shared" si="54"/>
        <v>18.163580246913579</v>
      </c>
      <c r="AM280">
        <f t="shared" si="55"/>
        <v>22.87902731481481</v>
      </c>
      <c r="AP280" s="9"/>
      <c r="AQ280" s="22">
        <v>0.37048300000000001</v>
      </c>
      <c r="AR280" s="22">
        <v>26.492899999999999</v>
      </c>
      <c r="AS280" s="22">
        <v>-1.5869100000000001E-2</v>
      </c>
      <c r="AT280" s="22">
        <v>270</v>
      </c>
      <c r="AU280" s="22">
        <v>0.36990400000000001</v>
      </c>
      <c r="AV280">
        <f t="shared" si="56"/>
        <v>19.59148148148148</v>
      </c>
      <c r="AW280">
        <f t="shared" si="57"/>
        <v>7.2583108337037032</v>
      </c>
      <c r="AX280" s="9"/>
      <c r="AY280" s="22">
        <v>1.2596099999999999</v>
      </c>
      <c r="AZ280" s="22">
        <v>30.171099999999999</v>
      </c>
      <c r="BA280" s="22">
        <v>-1.46973E-2</v>
      </c>
      <c r="BB280" s="22">
        <v>270</v>
      </c>
      <c r="BC280" s="22">
        <v>1.25946</v>
      </c>
      <c r="BD280">
        <f t="shared" si="58"/>
        <v>18.144814814814815</v>
      </c>
      <c r="BE280">
        <f t="shared" si="59"/>
        <v>22.855390188888887</v>
      </c>
    </row>
    <row r="281" spans="6:101">
      <c r="F281" s="9"/>
      <c r="G281" s="22">
        <v>0.365448</v>
      </c>
      <c r="H281" s="22">
        <v>8.4085800000000006</v>
      </c>
      <c r="I281" s="22">
        <v>-1.57745E-2</v>
      </c>
      <c r="J281" s="22">
        <v>271</v>
      </c>
      <c r="K281" s="22">
        <v>0.364838</v>
      </c>
      <c r="L281">
        <f t="shared" si="48"/>
        <v>19.474691358024693</v>
      </c>
      <c r="M281">
        <f t="shared" si="49"/>
        <v>7.116987007407408</v>
      </c>
      <c r="N281" s="9"/>
      <c r="O281" s="22">
        <v>1.2646500000000001</v>
      </c>
      <c r="P281" s="22">
        <v>12.0868</v>
      </c>
      <c r="Q281" s="22">
        <v>-1.46973E-2</v>
      </c>
      <c r="R281" s="22">
        <v>271</v>
      </c>
      <c r="S281" s="22">
        <v>1.26434</v>
      </c>
      <c r="T281">
        <f t="shared" si="50"/>
        <v>18.144814814814815</v>
      </c>
      <c r="U281">
        <f t="shared" si="51"/>
        <v>22.946840055555558</v>
      </c>
      <c r="X281" s="9"/>
      <c r="Y281" s="22">
        <v>0.365448</v>
      </c>
      <c r="Z281" s="22">
        <v>17.486799999999999</v>
      </c>
      <c r="AA281" s="22">
        <v>-1.58447E-2</v>
      </c>
      <c r="AB281" s="22">
        <v>271</v>
      </c>
      <c r="AC281" s="22">
        <v>0.36498999999999998</v>
      </c>
      <c r="AD281">
        <f t="shared" si="52"/>
        <v>19.561358024691359</v>
      </c>
      <c r="AE281">
        <f t="shared" si="53"/>
        <v>7.1486591674074074</v>
      </c>
      <c r="AF281" s="9"/>
      <c r="AG281" s="22">
        <v>1.2646500000000001</v>
      </c>
      <c r="AH281" s="22">
        <v>21.164999999999999</v>
      </c>
      <c r="AI281" s="22">
        <v>-1.46973E-2</v>
      </c>
      <c r="AJ281" s="22">
        <v>271</v>
      </c>
      <c r="AK281" s="22">
        <v>1.26373</v>
      </c>
      <c r="AL281">
        <f t="shared" si="54"/>
        <v>18.144814814814815</v>
      </c>
      <c r="AM281">
        <f t="shared" si="55"/>
        <v>22.946840055555558</v>
      </c>
      <c r="AP281" s="9"/>
      <c r="AQ281" s="22">
        <v>0.365448</v>
      </c>
      <c r="AR281" s="22">
        <v>26.503</v>
      </c>
      <c r="AS281" s="22">
        <v>-1.5875199999999999E-2</v>
      </c>
      <c r="AT281" s="22">
        <v>271</v>
      </c>
      <c r="AU281" s="22">
        <v>0.36486800000000003</v>
      </c>
      <c r="AV281">
        <f t="shared" si="56"/>
        <v>19.599012345679007</v>
      </c>
      <c r="AW281">
        <f t="shared" si="57"/>
        <v>7.1624198637037022</v>
      </c>
      <c r="AX281" s="9"/>
      <c r="AY281" s="22">
        <v>1.2646500000000001</v>
      </c>
      <c r="AZ281" s="22">
        <v>30.1812</v>
      </c>
      <c r="BA281" s="22">
        <v>-1.4688100000000001E-2</v>
      </c>
      <c r="BB281" s="22">
        <v>271</v>
      </c>
      <c r="BC281" s="22">
        <v>1.2634300000000001</v>
      </c>
      <c r="BD281">
        <f t="shared" si="58"/>
        <v>18.133456790123457</v>
      </c>
      <c r="BE281">
        <f t="shared" si="59"/>
        <v>22.932476129629631</v>
      </c>
    </row>
    <row r="282" spans="6:101">
      <c r="F282" s="9"/>
      <c r="G282" s="22">
        <v>0.36041299999999998</v>
      </c>
      <c r="H282" s="22">
        <v>8.4186499999999995</v>
      </c>
      <c r="I282" s="22">
        <v>-1.5786700000000001E-2</v>
      </c>
      <c r="J282" s="22">
        <v>272</v>
      </c>
      <c r="K282" s="22">
        <v>0.36007699999999998</v>
      </c>
      <c r="L282">
        <f t="shared" si="48"/>
        <v>19.489753086419753</v>
      </c>
      <c r="M282">
        <f t="shared" si="49"/>
        <v>7.0243603791358025</v>
      </c>
      <c r="N282" s="9"/>
      <c r="O282" s="22">
        <v>1.2696799999999999</v>
      </c>
      <c r="P282" s="22">
        <v>12.0968</v>
      </c>
      <c r="Q282" s="22">
        <v>-1.4678999999999999E-2</v>
      </c>
      <c r="R282" s="22">
        <v>272</v>
      </c>
      <c r="S282" s="22">
        <v>1.2686200000000001</v>
      </c>
      <c r="T282">
        <f t="shared" si="50"/>
        <v>18.12222222222222</v>
      </c>
      <c r="U282">
        <f t="shared" si="51"/>
        <v>23.009423111111108</v>
      </c>
      <c r="X282" s="9"/>
      <c r="Y282" s="22">
        <v>0.36041299999999998</v>
      </c>
      <c r="Z282" s="22">
        <v>17.4969</v>
      </c>
      <c r="AA282" s="22">
        <v>-1.5850800000000002E-2</v>
      </c>
      <c r="AB282" s="22">
        <v>272</v>
      </c>
      <c r="AC282" s="22">
        <v>0.359711</v>
      </c>
      <c r="AD282">
        <f t="shared" si="52"/>
        <v>19.568888888888889</v>
      </c>
      <c r="AE282">
        <f t="shared" si="53"/>
        <v>7.0528819511111109</v>
      </c>
      <c r="AF282" s="9"/>
      <c r="AG282" s="22">
        <v>1.2696799999999999</v>
      </c>
      <c r="AH282" s="22">
        <v>21.1751</v>
      </c>
      <c r="AI282" s="22">
        <v>-1.4682000000000001E-2</v>
      </c>
      <c r="AJ282" s="22">
        <v>272</v>
      </c>
      <c r="AK282" s="22">
        <v>1.2686200000000001</v>
      </c>
      <c r="AL282">
        <f t="shared" si="54"/>
        <v>18.125925925925923</v>
      </c>
      <c r="AM282">
        <f t="shared" si="55"/>
        <v>23.014125629629625</v>
      </c>
      <c r="AP282" s="9"/>
      <c r="AQ282" s="22">
        <v>0.36041299999999998</v>
      </c>
      <c r="AR282" s="22">
        <v>26.513000000000002</v>
      </c>
      <c r="AS282" s="22">
        <v>-1.5878300000000001E-2</v>
      </c>
      <c r="AT282" s="22">
        <v>272</v>
      </c>
      <c r="AU282" s="22">
        <v>0.35977199999999998</v>
      </c>
      <c r="AV282">
        <f t="shared" si="56"/>
        <v>19.602839506172842</v>
      </c>
      <c r="AW282">
        <f t="shared" si="57"/>
        <v>7.0651181949382718</v>
      </c>
      <c r="AX282" s="9"/>
      <c r="AY282" s="22">
        <v>1.2696799999999999</v>
      </c>
      <c r="AZ282" s="22">
        <v>30.191199999999998</v>
      </c>
      <c r="BA282" s="22">
        <v>-1.4672899999999999E-2</v>
      </c>
      <c r="BB282" s="22">
        <v>272</v>
      </c>
      <c r="BC282" s="22">
        <v>1.2680100000000001</v>
      </c>
      <c r="BD282">
        <f t="shared" si="58"/>
        <v>18.11469135802469</v>
      </c>
      <c r="BE282">
        <f t="shared" si="59"/>
        <v>22.999861323456788</v>
      </c>
    </row>
    <row r="283" spans="6:101">
      <c r="F283" s="9"/>
      <c r="G283" s="22">
        <v>0.355377</v>
      </c>
      <c r="H283" s="22">
        <v>8.4287200000000002</v>
      </c>
      <c r="I283" s="22">
        <v>-1.57898E-2</v>
      </c>
      <c r="J283" s="22">
        <v>273</v>
      </c>
      <c r="K283" s="22">
        <v>0.35501100000000002</v>
      </c>
      <c r="L283">
        <f t="shared" si="48"/>
        <v>19.493580246913581</v>
      </c>
      <c r="M283">
        <f t="shared" si="49"/>
        <v>6.9275700674074079</v>
      </c>
      <c r="N283" s="9"/>
      <c r="O283" s="22">
        <v>1.2747200000000001</v>
      </c>
      <c r="P283" s="22">
        <v>12.1069</v>
      </c>
      <c r="Q283" s="22">
        <v>-1.46637E-2</v>
      </c>
      <c r="R283" s="22">
        <v>273</v>
      </c>
      <c r="S283" s="22">
        <v>1.2735000000000001</v>
      </c>
      <c r="T283">
        <f t="shared" si="50"/>
        <v>18.103333333333332</v>
      </c>
      <c r="U283">
        <f t="shared" si="51"/>
        <v>23.076681066666666</v>
      </c>
      <c r="X283" s="9"/>
      <c r="Y283" s="22">
        <v>0.355377</v>
      </c>
      <c r="Z283" s="22">
        <v>17.506900000000002</v>
      </c>
      <c r="AA283" s="22">
        <v>-1.5853900000000001E-2</v>
      </c>
      <c r="AB283" s="22">
        <v>273</v>
      </c>
      <c r="AC283" s="22">
        <v>0.35488900000000001</v>
      </c>
      <c r="AD283">
        <f t="shared" si="52"/>
        <v>19.572716049382716</v>
      </c>
      <c r="AE283">
        <f t="shared" si="53"/>
        <v>6.9556931114814819</v>
      </c>
      <c r="AF283" s="9"/>
      <c r="AG283" s="22">
        <v>1.2747200000000001</v>
      </c>
      <c r="AH283" s="22">
        <v>21.185199999999998</v>
      </c>
      <c r="AI283" s="22">
        <v>-1.46637E-2</v>
      </c>
      <c r="AJ283" s="22">
        <v>273</v>
      </c>
      <c r="AK283" s="22">
        <v>1.2735000000000001</v>
      </c>
      <c r="AL283">
        <f t="shared" si="54"/>
        <v>18.103333333333332</v>
      </c>
      <c r="AM283">
        <f t="shared" si="55"/>
        <v>23.076681066666666</v>
      </c>
      <c r="AP283" s="9"/>
      <c r="AQ283" s="22">
        <v>0.355377</v>
      </c>
      <c r="AR283" s="22">
        <v>26.523099999999999</v>
      </c>
      <c r="AS283" s="22">
        <v>-1.5887499999999999E-2</v>
      </c>
      <c r="AT283" s="22">
        <v>273</v>
      </c>
      <c r="AU283" s="22">
        <v>0.35494999999999999</v>
      </c>
      <c r="AV283">
        <f t="shared" si="56"/>
        <v>19.614197530864196</v>
      </c>
      <c r="AW283">
        <f t="shared" si="57"/>
        <v>6.970434675925925</v>
      </c>
      <c r="AX283" s="9"/>
      <c r="AY283" s="22">
        <v>1.2747200000000001</v>
      </c>
      <c r="AZ283" s="22">
        <v>30.2013</v>
      </c>
      <c r="BA283" s="22">
        <v>-1.4654500000000001E-2</v>
      </c>
      <c r="BB283" s="22">
        <v>273</v>
      </c>
      <c r="BC283" s="22">
        <v>1.2735000000000001</v>
      </c>
      <c r="BD283">
        <f t="shared" si="58"/>
        <v>18.091975308641977</v>
      </c>
      <c r="BE283">
        <f t="shared" si="59"/>
        <v>23.062202765432104</v>
      </c>
    </row>
    <row r="284" spans="6:101">
      <c r="F284" s="9"/>
      <c r="G284" s="22">
        <v>0.35034199999999999</v>
      </c>
      <c r="H284" s="22">
        <v>8.4387899999999991</v>
      </c>
      <c r="I284" s="22">
        <v>-1.5795900000000002E-2</v>
      </c>
      <c r="J284" s="22">
        <v>274</v>
      </c>
      <c r="K284" s="22">
        <v>0.34997600000000001</v>
      </c>
      <c r="L284">
        <f t="shared" si="48"/>
        <v>19.501111111111111</v>
      </c>
      <c r="M284">
        <f t="shared" si="49"/>
        <v>6.8320582688888889</v>
      </c>
      <c r="N284" s="9"/>
      <c r="O284" s="22">
        <v>1.2797499999999999</v>
      </c>
      <c r="P284" s="22">
        <v>12.117000000000001</v>
      </c>
      <c r="Q284" s="22">
        <v>-1.46423E-2</v>
      </c>
      <c r="R284" s="22">
        <v>274</v>
      </c>
      <c r="S284" s="22">
        <v>1.2789900000000001</v>
      </c>
      <c r="T284">
        <f t="shared" si="50"/>
        <v>18.076913580246913</v>
      </c>
      <c r="U284">
        <f t="shared" si="51"/>
        <v>23.133930154320986</v>
      </c>
      <c r="X284" s="9"/>
      <c r="Y284" s="22">
        <v>0.35034199999999999</v>
      </c>
      <c r="Z284" s="22">
        <v>17.516999999999999</v>
      </c>
      <c r="AA284" s="22">
        <v>-1.5859999999999999E-2</v>
      </c>
      <c r="AB284" s="22">
        <v>274</v>
      </c>
      <c r="AC284" s="22">
        <v>0.34970099999999998</v>
      </c>
      <c r="AD284">
        <f t="shared" si="52"/>
        <v>19.580246913580247</v>
      </c>
      <c r="AE284">
        <f t="shared" si="53"/>
        <v>6.8597828641975305</v>
      </c>
      <c r="AF284" s="9"/>
      <c r="AG284" s="22">
        <v>1.2797499999999999</v>
      </c>
      <c r="AH284" s="22">
        <v>21.1952</v>
      </c>
      <c r="AI284" s="22">
        <v>-1.46515E-2</v>
      </c>
      <c r="AJ284" s="22">
        <v>274</v>
      </c>
      <c r="AK284" s="22">
        <v>1.2796000000000001</v>
      </c>
      <c r="AL284">
        <f t="shared" si="54"/>
        <v>18.088271604938271</v>
      </c>
      <c r="AM284">
        <f t="shared" si="55"/>
        <v>23.14846558641975</v>
      </c>
      <c r="AP284" s="9"/>
      <c r="AQ284" s="22">
        <v>0.35034199999999999</v>
      </c>
      <c r="AR284" s="22">
        <v>26.533200000000001</v>
      </c>
      <c r="AS284" s="22">
        <v>-1.5893600000000001E-2</v>
      </c>
      <c r="AT284" s="22">
        <v>274</v>
      </c>
      <c r="AU284" s="22">
        <v>0.34979199999999999</v>
      </c>
      <c r="AV284">
        <f t="shared" si="56"/>
        <v>19.621728395061727</v>
      </c>
      <c r="AW284">
        <f t="shared" si="57"/>
        <v>6.8743155693827154</v>
      </c>
      <c r="AX284" s="9"/>
      <c r="AY284" s="22">
        <v>1.2797499999999999</v>
      </c>
      <c r="AZ284" s="22">
        <v>30.211400000000001</v>
      </c>
      <c r="BA284" s="22">
        <v>-1.46301E-2</v>
      </c>
      <c r="BB284" s="22">
        <v>274</v>
      </c>
      <c r="BC284" s="22">
        <v>1.2789900000000001</v>
      </c>
      <c r="BD284">
        <f t="shared" si="58"/>
        <v>18.061851851851848</v>
      </c>
      <c r="BE284">
        <f t="shared" si="59"/>
        <v>23.114654907407402</v>
      </c>
    </row>
    <row r="285" spans="6:101">
      <c r="F285" s="9"/>
      <c r="G285" s="22">
        <v>0.345306</v>
      </c>
      <c r="H285" s="22">
        <v>8.4488599999999998</v>
      </c>
      <c r="I285" s="22">
        <v>-1.5802E-2</v>
      </c>
      <c r="J285" s="22">
        <v>275</v>
      </c>
      <c r="K285" s="22">
        <v>0.34490999999999999</v>
      </c>
      <c r="L285">
        <f t="shared" si="48"/>
        <v>19.508641975308638</v>
      </c>
      <c r="M285">
        <f t="shared" si="49"/>
        <v>6.7364511259259245</v>
      </c>
      <c r="N285" s="9"/>
      <c r="O285" s="22">
        <v>1.2847900000000001</v>
      </c>
      <c r="P285" s="22">
        <v>12.1271</v>
      </c>
      <c r="Q285" s="22">
        <v>-1.4624E-2</v>
      </c>
      <c r="R285" s="22">
        <v>275</v>
      </c>
      <c r="S285" s="22">
        <v>1.2841800000000001</v>
      </c>
      <c r="T285">
        <f t="shared" si="50"/>
        <v>18.054320987654318</v>
      </c>
      <c r="U285">
        <f t="shared" si="51"/>
        <v>23.196011061728392</v>
      </c>
      <c r="X285" s="9"/>
      <c r="Y285" s="22">
        <v>0.345306</v>
      </c>
      <c r="Z285" s="22">
        <v>17.527100000000001</v>
      </c>
      <c r="AA285" s="22">
        <v>-1.5866100000000001E-2</v>
      </c>
      <c r="AB285" s="22">
        <v>275</v>
      </c>
      <c r="AC285" s="22">
        <v>0.34466599999999997</v>
      </c>
      <c r="AD285">
        <f t="shared" si="52"/>
        <v>19.587777777777777</v>
      </c>
      <c r="AE285">
        <f t="shared" si="53"/>
        <v>6.7637771933333335</v>
      </c>
      <c r="AF285" s="9"/>
      <c r="AG285" s="22">
        <v>1.2847900000000001</v>
      </c>
      <c r="AH285" s="22">
        <v>21.205300000000001</v>
      </c>
      <c r="AI285" s="22">
        <v>-1.46362E-2</v>
      </c>
      <c r="AJ285" s="22">
        <v>275</v>
      </c>
      <c r="AK285" s="22">
        <v>1.2841800000000001</v>
      </c>
      <c r="AL285">
        <f t="shared" si="54"/>
        <v>18.069382716049383</v>
      </c>
      <c r="AM285">
        <f t="shared" si="55"/>
        <v>23.215362219753089</v>
      </c>
      <c r="AP285" s="9"/>
      <c r="AQ285" s="22">
        <v>0.345306</v>
      </c>
      <c r="AR285" s="22">
        <v>26.543299999999999</v>
      </c>
      <c r="AS285" s="22">
        <v>-1.58966E-2</v>
      </c>
      <c r="AT285" s="22">
        <v>275</v>
      </c>
      <c r="AU285" s="22">
        <v>0.344696</v>
      </c>
      <c r="AV285">
        <f t="shared" si="56"/>
        <v>19.625432098765433</v>
      </c>
      <c r="AW285">
        <f t="shared" si="57"/>
        <v>6.7767794562962971</v>
      </c>
      <c r="AX285" s="9"/>
      <c r="AY285" s="22">
        <v>1.2847900000000001</v>
      </c>
      <c r="AZ285" s="22">
        <v>30.221499999999999</v>
      </c>
      <c r="BA285" s="22">
        <v>-1.46088E-2</v>
      </c>
      <c r="BB285" s="22">
        <v>275</v>
      </c>
      <c r="BC285" s="22">
        <v>1.2838700000000001</v>
      </c>
      <c r="BD285">
        <f t="shared" si="58"/>
        <v>18.035555555555554</v>
      </c>
      <c r="BE285">
        <f t="shared" si="59"/>
        <v>23.171901422222223</v>
      </c>
    </row>
    <row r="286" spans="6:101">
      <c r="F286" s="9"/>
      <c r="G286" s="22">
        <v>0.34027099999999999</v>
      </c>
      <c r="H286" s="22">
        <v>8.4589300000000005</v>
      </c>
      <c r="I286" s="22">
        <v>-1.58142E-2</v>
      </c>
      <c r="J286" s="22">
        <v>276</v>
      </c>
      <c r="K286" s="22">
        <v>0.33987400000000001</v>
      </c>
      <c r="L286">
        <f t="shared" si="48"/>
        <v>19.523703703703703</v>
      </c>
      <c r="M286">
        <f t="shared" si="49"/>
        <v>6.643350182962962</v>
      </c>
      <c r="N286" s="9"/>
      <c r="O286" s="22">
        <v>1.28983</v>
      </c>
      <c r="P286" s="22">
        <v>12.1371</v>
      </c>
      <c r="Q286" s="22">
        <v>-1.4605699999999999E-2</v>
      </c>
      <c r="R286" s="22">
        <v>276</v>
      </c>
      <c r="S286" s="22">
        <v>1.2887599999999999</v>
      </c>
      <c r="T286">
        <f t="shared" si="50"/>
        <v>18.031728395061727</v>
      </c>
      <c r="U286">
        <f t="shared" si="51"/>
        <v>23.257864235802469</v>
      </c>
      <c r="X286" s="9"/>
      <c r="Y286" s="22">
        <v>0.34027099999999999</v>
      </c>
      <c r="Z286" s="22">
        <v>17.537099999999999</v>
      </c>
      <c r="AA286" s="22">
        <v>-1.5866100000000001E-2</v>
      </c>
      <c r="AB286" s="22">
        <v>276</v>
      </c>
      <c r="AC286" s="22">
        <v>0.33972200000000002</v>
      </c>
      <c r="AD286">
        <f t="shared" si="52"/>
        <v>19.587777777777777</v>
      </c>
      <c r="AE286">
        <f t="shared" si="53"/>
        <v>6.6651527322222215</v>
      </c>
      <c r="AF286" s="9"/>
      <c r="AG286" s="22">
        <v>1.28983</v>
      </c>
      <c r="AH286" s="22">
        <v>21.215399999999999</v>
      </c>
      <c r="AI286" s="22">
        <v>-1.46179E-2</v>
      </c>
      <c r="AJ286" s="22">
        <v>276</v>
      </c>
      <c r="AK286" s="22">
        <v>1.2887599999999999</v>
      </c>
      <c r="AL286">
        <f t="shared" si="54"/>
        <v>18.046790123456791</v>
      </c>
      <c r="AM286">
        <f t="shared" si="55"/>
        <v>23.277291304938274</v>
      </c>
      <c r="AP286" s="9"/>
      <c r="AQ286" s="22">
        <v>0.34027099999999999</v>
      </c>
      <c r="AR286" s="22">
        <v>26.5533</v>
      </c>
      <c r="AS286" s="22">
        <v>-1.5902699999999999E-2</v>
      </c>
      <c r="AT286" s="22">
        <v>276</v>
      </c>
      <c r="AU286" s="22">
        <v>0.33984399999999998</v>
      </c>
      <c r="AV286">
        <f t="shared" si="56"/>
        <v>19.63296296296296</v>
      </c>
      <c r="AW286">
        <f t="shared" si="57"/>
        <v>6.6805279403703688</v>
      </c>
      <c r="AX286" s="9"/>
      <c r="AY286" s="22">
        <v>1.28983</v>
      </c>
      <c r="AZ286" s="22">
        <v>30.2315</v>
      </c>
      <c r="BA286" s="22">
        <v>-1.4590499999999999E-2</v>
      </c>
      <c r="BB286" s="22">
        <v>276</v>
      </c>
      <c r="BC286" s="22">
        <v>1.2887599999999999</v>
      </c>
      <c r="BD286">
        <f t="shared" si="58"/>
        <v>18.012962962962959</v>
      </c>
      <c r="BE286">
        <f t="shared" si="59"/>
        <v>23.233660018518513</v>
      </c>
    </row>
    <row r="287" spans="6:101">
      <c r="F287" s="9"/>
      <c r="G287" s="22">
        <v>0.33523599999999998</v>
      </c>
      <c r="H287" s="22">
        <v>8.4689999999999994</v>
      </c>
      <c r="I287" s="22">
        <v>-1.5817299999999999E-2</v>
      </c>
      <c r="J287" s="22">
        <v>277</v>
      </c>
      <c r="K287" s="22">
        <v>0.334839</v>
      </c>
      <c r="L287">
        <f t="shared" si="48"/>
        <v>19.527530864197526</v>
      </c>
      <c r="M287">
        <f t="shared" si="49"/>
        <v>6.5463313367901215</v>
      </c>
      <c r="N287" s="9"/>
      <c r="O287" s="22">
        <v>1.2948599999999999</v>
      </c>
      <c r="P287" s="22">
        <v>12.1472</v>
      </c>
      <c r="Q287" s="22">
        <v>-1.4590499999999999E-2</v>
      </c>
      <c r="R287" s="22">
        <v>277</v>
      </c>
      <c r="S287" s="22">
        <v>1.2945599999999999</v>
      </c>
      <c r="T287">
        <f t="shared" si="50"/>
        <v>18.012962962962959</v>
      </c>
      <c r="U287">
        <f t="shared" si="51"/>
        <v>23.324265222222216</v>
      </c>
      <c r="X287" s="9"/>
      <c r="Y287" s="22">
        <v>0.33523599999999998</v>
      </c>
      <c r="Z287" s="22">
        <v>17.5472</v>
      </c>
      <c r="AA287" s="22">
        <v>-1.5869100000000001E-2</v>
      </c>
      <c r="AB287" s="22">
        <v>277</v>
      </c>
      <c r="AC287" s="22">
        <v>0.33456399999999997</v>
      </c>
      <c r="AD287">
        <f t="shared" si="52"/>
        <v>19.59148148148148</v>
      </c>
      <c r="AE287">
        <f t="shared" si="53"/>
        <v>6.5677698859259248</v>
      </c>
      <c r="AF287" s="9"/>
      <c r="AG287" s="22">
        <v>1.2948599999999999</v>
      </c>
      <c r="AH287" s="22">
        <v>21.2254</v>
      </c>
      <c r="AI287" s="22">
        <v>-1.4599600000000001E-2</v>
      </c>
      <c r="AJ287" s="22">
        <v>277</v>
      </c>
      <c r="AK287" s="22">
        <v>1.2942499999999999</v>
      </c>
      <c r="AL287">
        <f t="shared" si="54"/>
        <v>18.0241975308642</v>
      </c>
      <c r="AM287">
        <f t="shared" si="55"/>
        <v>23.338812414814814</v>
      </c>
      <c r="AP287" s="9"/>
      <c r="AQ287" s="22">
        <v>0.33523599999999998</v>
      </c>
      <c r="AR287" s="22">
        <v>26.563400000000001</v>
      </c>
      <c r="AS287" s="22">
        <v>-1.59119E-2</v>
      </c>
      <c r="AT287" s="22">
        <v>277</v>
      </c>
      <c r="AU287" s="22">
        <v>0.33465600000000001</v>
      </c>
      <c r="AV287">
        <f t="shared" si="56"/>
        <v>19.644320987654318</v>
      </c>
      <c r="AW287">
        <f t="shared" si="57"/>
        <v>6.5854835906172822</v>
      </c>
      <c r="AX287" s="9"/>
      <c r="AY287" s="22">
        <v>1.2948599999999999</v>
      </c>
      <c r="AZ287" s="22">
        <v>30.241599999999998</v>
      </c>
      <c r="BA287" s="22">
        <v>-1.45691E-2</v>
      </c>
      <c r="BB287" s="22">
        <v>277</v>
      </c>
      <c r="BC287" s="22">
        <v>1.2939499999999999</v>
      </c>
      <c r="BD287">
        <f t="shared" si="58"/>
        <v>17.98654320987654</v>
      </c>
      <c r="BE287">
        <f t="shared" si="59"/>
        <v>23.290055340740736</v>
      </c>
    </row>
    <row r="288" spans="6:101">
      <c r="F288" s="9"/>
      <c r="G288" s="22">
        <v>0.33019999999999999</v>
      </c>
      <c r="H288" s="22">
        <v>8.4790700000000001</v>
      </c>
      <c r="I288" s="22">
        <v>-1.5817299999999999E-2</v>
      </c>
      <c r="J288" s="22">
        <v>278</v>
      </c>
      <c r="K288" s="22">
        <v>0.329376</v>
      </c>
      <c r="L288">
        <f t="shared" si="48"/>
        <v>19.527530864197526</v>
      </c>
      <c r="M288">
        <f t="shared" si="49"/>
        <v>6.4479906913580232</v>
      </c>
      <c r="N288" s="9"/>
      <c r="O288" s="22">
        <v>1.2999000000000001</v>
      </c>
      <c r="P288" s="22">
        <v>12.157299999999999</v>
      </c>
      <c r="Q288" s="22">
        <v>-1.45752E-2</v>
      </c>
      <c r="R288" s="22">
        <v>278</v>
      </c>
      <c r="S288" s="22">
        <v>1.2988299999999999</v>
      </c>
      <c r="T288">
        <f t="shared" si="50"/>
        <v>17.994074074074071</v>
      </c>
      <c r="U288">
        <f t="shared" si="51"/>
        <v>23.390496888888887</v>
      </c>
      <c r="X288" s="9"/>
      <c r="Y288" s="22">
        <v>0.33019999999999999</v>
      </c>
      <c r="Z288" s="22">
        <v>17.557300000000001</v>
      </c>
      <c r="AA288" s="22">
        <v>-1.58722E-2</v>
      </c>
      <c r="AB288" s="22">
        <v>278</v>
      </c>
      <c r="AC288" s="22">
        <v>0.329681</v>
      </c>
      <c r="AD288">
        <f t="shared" si="52"/>
        <v>19.595308641975304</v>
      </c>
      <c r="AE288">
        <f t="shared" si="53"/>
        <v>6.4703709135802452</v>
      </c>
      <c r="AF288" s="9"/>
      <c r="AG288" s="22">
        <v>1.2999000000000001</v>
      </c>
      <c r="AH288" s="22">
        <v>21.235499999999998</v>
      </c>
      <c r="AI288" s="22">
        <v>-1.45813E-2</v>
      </c>
      <c r="AJ288" s="22">
        <v>278</v>
      </c>
      <c r="AK288" s="22">
        <v>1.2991299999999999</v>
      </c>
      <c r="AL288">
        <f t="shared" si="54"/>
        <v>18.001604938271605</v>
      </c>
      <c r="AM288">
        <f t="shared" si="55"/>
        <v>23.400286259259261</v>
      </c>
      <c r="AP288" s="9"/>
      <c r="AQ288" s="22">
        <v>0.33019999999999999</v>
      </c>
      <c r="AR288" s="22">
        <v>26.573499999999999</v>
      </c>
      <c r="AS288" s="22">
        <v>-1.5921000000000001E-2</v>
      </c>
      <c r="AT288" s="22">
        <v>278</v>
      </c>
      <c r="AU288" s="22">
        <v>0.32971200000000001</v>
      </c>
      <c r="AV288">
        <f t="shared" si="56"/>
        <v>19.655555555555555</v>
      </c>
      <c r="AW288">
        <f t="shared" si="57"/>
        <v>6.4902644444444437</v>
      </c>
      <c r="AX288" s="9"/>
      <c r="AY288" s="22">
        <v>1.2999000000000001</v>
      </c>
      <c r="AZ288" s="22">
        <v>30.2517</v>
      </c>
      <c r="BA288" s="22">
        <v>-1.45538E-2</v>
      </c>
      <c r="BB288" s="22">
        <v>278</v>
      </c>
      <c r="BC288" s="22">
        <v>1.2991299999999999</v>
      </c>
      <c r="BD288">
        <f t="shared" si="58"/>
        <v>17.967654320987652</v>
      </c>
      <c r="BE288">
        <f t="shared" si="59"/>
        <v>23.35615385185185</v>
      </c>
    </row>
    <row r="289" spans="6:57">
      <c r="F289" s="9"/>
      <c r="G289" s="22">
        <v>0.32516499999999998</v>
      </c>
      <c r="H289" s="22">
        <v>8.4891400000000008</v>
      </c>
      <c r="I289" s="22">
        <v>-1.5823400000000001E-2</v>
      </c>
      <c r="J289" s="22">
        <v>279</v>
      </c>
      <c r="K289" s="22">
        <v>0.324799</v>
      </c>
      <c r="L289">
        <f t="shared" si="48"/>
        <v>19.535061728395064</v>
      </c>
      <c r="M289">
        <f t="shared" si="49"/>
        <v>6.3521183469135805</v>
      </c>
      <c r="N289" s="9"/>
      <c r="O289" s="22">
        <v>1.3049299999999999</v>
      </c>
      <c r="P289" s="22">
        <v>12.167299999999999</v>
      </c>
      <c r="Q289" s="22">
        <v>-1.4559900000000001E-2</v>
      </c>
      <c r="R289" s="22">
        <v>279</v>
      </c>
      <c r="S289" s="22">
        <v>1.30402</v>
      </c>
      <c r="T289">
        <f t="shared" si="50"/>
        <v>17.975185185185186</v>
      </c>
      <c r="U289">
        <f t="shared" si="51"/>
        <v>23.456358403703703</v>
      </c>
      <c r="X289" s="9"/>
      <c r="Y289" s="22">
        <v>0.32516499999999998</v>
      </c>
      <c r="Z289" s="22">
        <v>17.567399999999999</v>
      </c>
      <c r="AA289" s="22">
        <v>-1.5862999999999999E-2</v>
      </c>
      <c r="AB289" s="22">
        <v>279</v>
      </c>
      <c r="AC289" s="22">
        <v>0.324799</v>
      </c>
      <c r="AD289">
        <f t="shared" si="52"/>
        <v>19.58395061728395</v>
      </c>
      <c r="AE289">
        <f t="shared" si="53"/>
        <v>6.3680153024691348</v>
      </c>
      <c r="AF289" s="9"/>
      <c r="AG289" s="22">
        <v>1.3049299999999999</v>
      </c>
      <c r="AH289" s="22">
        <v>21.2456</v>
      </c>
      <c r="AI289" s="22">
        <v>-1.4563E-2</v>
      </c>
      <c r="AJ289" s="22">
        <v>279</v>
      </c>
      <c r="AK289" s="22">
        <v>1.30402</v>
      </c>
      <c r="AL289">
        <f t="shared" si="54"/>
        <v>17.979012345679013</v>
      </c>
      <c r="AM289">
        <f t="shared" si="55"/>
        <v>23.461352580246913</v>
      </c>
      <c r="AP289" s="9"/>
      <c r="AQ289" s="22">
        <v>0.32516499999999998</v>
      </c>
      <c r="AR289" s="22">
        <v>26.583500000000001</v>
      </c>
      <c r="AS289" s="22">
        <v>-1.59241E-2</v>
      </c>
      <c r="AT289" s="22">
        <v>279</v>
      </c>
      <c r="AU289" s="22">
        <v>0.32461499999999999</v>
      </c>
      <c r="AV289">
        <f t="shared" si="56"/>
        <v>19.659382716049382</v>
      </c>
      <c r="AW289">
        <f t="shared" si="57"/>
        <v>6.3925431808641973</v>
      </c>
      <c r="AX289" s="9"/>
      <c r="AY289" s="22">
        <v>1.3049299999999999</v>
      </c>
      <c r="AZ289" s="22">
        <v>30.261700000000001</v>
      </c>
      <c r="BA289" s="22">
        <v>-1.45325E-2</v>
      </c>
      <c r="BB289" s="22">
        <v>279</v>
      </c>
      <c r="BC289" s="22">
        <v>1.30402</v>
      </c>
      <c r="BD289">
        <f t="shared" si="58"/>
        <v>17.941358024691358</v>
      </c>
      <c r="BE289">
        <f t="shared" si="59"/>
        <v>23.412216327160493</v>
      </c>
    </row>
    <row r="290" spans="6:57">
      <c r="F290" s="9"/>
      <c r="G290" s="22">
        <v>0.320129</v>
      </c>
      <c r="H290" s="22">
        <v>8.4992099999999997</v>
      </c>
      <c r="I290" s="22">
        <v>-1.5832499999999999E-2</v>
      </c>
      <c r="J290" s="22">
        <v>280</v>
      </c>
      <c r="K290" s="22">
        <v>0.31970199999999999</v>
      </c>
      <c r="L290">
        <f t="shared" si="48"/>
        <v>19.546296296296294</v>
      </c>
      <c r="M290">
        <f t="shared" si="49"/>
        <v>6.2573362870370364</v>
      </c>
      <c r="N290" s="9"/>
      <c r="O290" s="22">
        <v>1.3099700000000001</v>
      </c>
      <c r="P290" s="22">
        <v>12.1774</v>
      </c>
      <c r="Q290" s="22">
        <v>-1.45386E-2</v>
      </c>
      <c r="R290" s="22">
        <v>280</v>
      </c>
      <c r="S290" s="22">
        <v>1.3091999999999999</v>
      </c>
      <c r="T290">
        <f t="shared" si="50"/>
        <v>17.948888888888888</v>
      </c>
      <c r="U290">
        <f t="shared" si="51"/>
        <v>23.512505977777778</v>
      </c>
      <c r="X290" s="9"/>
      <c r="Y290" s="22">
        <v>0.320129</v>
      </c>
      <c r="Z290" s="22">
        <v>17.577400000000001</v>
      </c>
      <c r="AA290" s="22">
        <v>-1.5890499999999998E-2</v>
      </c>
      <c r="AB290" s="22">
        <v>280</v>
      </c>
      <c r="AC290" s="22">
        <v>0.31961099999999998</v>
      </c>
      <c r="AD290">
        <f t="shared" si="52"/>
        <v>19.617901234567896</v>
      </c>
      <c r="AE290">
        <f t="shared" si="53"/>
        <v>6.2802591043209857</v>
      </c>
      <c r="AF290" s="9"/>
      <c r="AG290" s="22">
        <v>1.3099700000000001</v>
      </c>
      <c r="AH290" s="22">
        <v>21.255700000000001</v>
      </c>
      <c r="AI290" s="22">
        <v>-1.45416E-2</v>
      </c>
      <c r="AJ290" s="22">
        <v>280</v>
      </c>
      <c r="AK290" s="22">
        <v>1.30951</v>
      </c>
      <c r="AL290">
        <f t="shared" si="54"/>
        <v>17.952592592592595</v>
      </c>
      <c r="AM290">
        <f t="shared" si="55"/>
        <v>23.517357718518522</v>
      </c>
      <c r="AP290" s="9"/>
      <c r="AQ290" s="22">
        <v>0.320129</v>
      </c>
      <c r="AR290" s="22">
        <v>26.593599999999999</v>
      </c>
      <c r="AS290" s="22">
        <v>-1.59393E-2</v>
      </c>
      <c r="AT290" s="22">
        <v>280</v>
      </c>
      <c r="AU290" s="22">
        <v>0.31967200000000001</v>
      </c>
      <c r="AV290">
        <f t="shared" si="56"/>
        <v>19.678148148148146</v>
      </c>
      <c r="AW290">
        <f t="shared" si="57"/>
        <v>6.2995458885185176</v>
      </c>
      <c r="AX290" s="9"/>
      <c r="AY290" s="22">
        <v>1.3099700000000001</v>
      </c>
      <c r="AZ290" s="22">
        <v>30.271799999999999</v>
      </c>
      <c r="BA290" s="22">
        <v>-1.4511100000000001E-2</v>
      </c>
      <c r="BB290" s="22">
        <v>280</v>
      </c>
      <c r="BC290" s="22">
        <v>1.30951</v>
      </c>
      <c r="BD290">
        <f t="shared" si="58"/>
        <v>17.914938271604939</v>
      </c>
      <c r="BE290">
        <f t="shared" si="59"/>
        <v>23.468031687654324</v>
      </c>
    </row>
    <row r="291" spans="6:57">
      <c r="F291" s="9"/>
      <c r="G291" s="22">
        <v>0.31509399999999999</v>
      </c>
      <c r="H291" s="22">
        <v>8.50929</v>
      </c>
      <c r="I291" s="22">
        <v>-1.5835599999999998E-2</v>
      </c>
      <c r="J291" s="22">
        <v>281</v>
      </c>
      <c r="K291" s="22">
        <v>0.31454500000000002</v>
      </c>
      <c r="L291">
        <f t="shared" si="48"/>
        <v>19.550123456790118</v>
      </c>
      <c r="M291">
        <f t="shared" si="49"/>
        <v>6.1601266004938253</v>
      </c>
      <c r="N291" s="9"/>
      <c r="O291" s="22">
        <v>1.3149999999999999</v>
      </c>
      <c r="P291" s="22">
        <v>12.1875</v>
      </c>
      <c r="Q291" s="22">
        <v>-1.4517199999999999E-2</v>
      </c>
      <c r="R291" s="22">
        <v>281</v>
      </c>
      <c r="S291" s="22">
        <v>1.3147</v>
      </c>
      <c r="T291">
        <f t="shared" si="50"/>
        <v>17.922469135802466</v>
      </c>
      <c r="U291">
        <f t="shared" si="51"/>
        <v>23.56804691358024</v>
      </c>
      <c r="X291" s="9"/>
      <c r="Y291" s="22">
        <v>0.31509399999999999</v>
      </c>
      <c r="Z291" s="22">
        <v>17.587499999999999</v>
      </c>
      <c r="AA291" s="22">
        <v>-1.5887499999999999E-2</v>
      </c>
      <c r="AB291" s="22">
        <v>281</v>
      </c>
      <c r="AC291" s="22">
        <v>0.31494100000000003</v>
      </c>
      <c r="AD291">
        <f t="shared" si="52"/>
        <v>19.614197530864196</v>
      </c>
      <c r="AE291">
        <f t="shared" si="53"/>
        <v>6.1803159567901229</v>
      </c>
      <c r="AF291" s="9"/>
      <c r="AG291" s="22">
        <v>1.3149999999999999</v>
      </c>
      <c r="AH291" s="22">
        <v>21.265699999999999</v>
      </c>
      <c r="AI291" s="22">
        <v>-1.4517199999999999E-2</v>
      </c>
      <c r="AJ291" s="22">
        <v>281</v>
      </c>
      <c r="AK291" s="22">
        <v>1.3137799999999999</v>
      </c>
      <c r="AL291">
        <f t="shared" si="54"/>
        <v>17.922469135802466</v>
      </c>
      <c r="AM291">
        <f t="shared" si="55"/>
        <v>23.56804691358024</v>
      </c>
      <c r="AP291" s="9"/>
      <c r="AQ291" s="22">
        <v>0.31509399999999999</v>
      </c>
      <c r="AR291" s="22">
        <v>26.6037</v>
      </c>
      <c r="AS291" s="22">
        <v>-1.59515E-2</v>
      </c>
      <c r="AT291" s="22">
        <v>281</v>
      </c>
      <c r="AU291" s="22">
        <v>0.31472800000000001</v>
      </c>
      <c r="AV291">
        <f t="shared" si="56"/>
        <v>19.693209876543211</v>
      </c>
      <c r="AW291">
        <f t="shared" si="57"/>
        <v>6.205212272839506</v>
      </c>
      <c r="AX291" s="9"/>
      <c r="AY291" s="22">
        <v>1.3149999999999999</v>
      </c>
      <c r="AZ291" s="22">
        <v>30.2819</v>
      </c>
      <c r="BA291" s="22">
        <v>-1.44958E-2</v>
      </c>
      <c r="BB291" s="22">
        <v>281</v>
      </c>
      <c r="BC291" s="22">
        <v>1.31409</v>
      </c>
      <c r="BD291">
        <f t="shared" si="58"/>
        <v>17.896049382716047</v>
      </c>
      <c r="BE291">
        <f t="shared" si="59"/>
        <v>23.533304938271602</v>
      </c>
    </row>
    <row r="292" spans="6:57">
      <c r="F292" s="9"/>
      <c r="G292" s="22">
        <v>0.31005899999999997</v>
      </c>
      <c r="H292" s="22">
        <v>8.5193600000000007</v>
      </c>
      <c r="I292" s="22">
        <v>-1.58417E-2</v>
      </c>
      <c r="J292" s="22">
        <v>282</v>
      </c>
      <c r="K292" s="22">
        <v>0.30923499999999998</v>
      </c>
      <c r="L292">
        <f t="shared" si="48"/>
        <v>19.557654320987655</v>
      </c>
      <c r="M292">
        <f t="shared" si="49"/>
        <v>6.0640267411111113</v>
      </c>
      <c r="N292" s="9"/>
      <c r="O292" s="22">
        <v>1.3200400000000001</v>
      </c>
      <c r="P292" s="22">
        <v>12.1976</v>
      </c>
      <c r="Q292" s="22">
        <v>-1.44958E-2</v>
      </c>
      <c r="R292" s="22">
        <v>282</v>
      </c>
      <c r="S292" s="22">
        <v>1.31989</v>
      </c>
      <c r="T292">
        <f t="shared" si="50"/>
        <v>17.896049382716047</v>
      </c>
      <c r="U292">
        <f t="shared" si="51"/>
        <v>23.623501027160493</v>
      </c>
      <c r="X292" s="9"/>
      <c r="Y292" s="22">
        <v>0.31005899999999997</v>
      </c>
      <c r="Z292" s="22">
        <v>17.5976</v>
      </c>
      <c r="AA292" s="22">
        <v>-1.5893600000000001E-2</v>
      </c>
      <c r="AB292" s="22">
        <v>282</v>
      </c>
      <c r="AC292" s="22">
        <v>0.30926500000000001</v>
      </c>
      <c r="AD292">
        <f t="shared" si="52"/>
        <v>19.621728395061727</v>
      </c>
      <c r="AE292">
        <f t="shared" si="53"/>
        <v>6.0838934844444434</v>
      </c>
      <c r="AF292" s="9"/>
      <c r="AG292" s="22">
        <v>1.3200400000000001</v>
      </c>
      <c r="AH292" s="22">
        <v>21.2758</v>
      </c>
      <c r="AI292" s="22">
        <v>-1.4489699999999999E-2</v>
      </c>
      <c r="AJ292" s="22">
        <v>282</v>
      </c>
      <c r="AK292" s="22">
        <v>1.31958</v>
      </c>
      <c r="AL292">
        <f t="shared" si="54"/>
        <v>17.888518518518516</v>
      </c>
      <c r="AM292">
        <f t="shared" si="55"/>
        <v>23.613559985185184</v>
      </c>
      <c r="AP292" s="9"/>
      <c r="AQ292" s="22">
        <v>0.31005899999999997</v>
      </c>
      <c r="AR292" s="22">
        <v>26.613800000000001</v>
      </c>
      <c r="AS292" s="22">
        <v>-1.5954599999999999E-2</v>
      </c>
      <c r="AT292" s="22">
        <v>282</v>
      </c>
      <c r="AU292" s="22">
        <v>0.309479</v>
      </c>
      <c r="AV292">
        <f t="shared" si="56"/>
        <v>19.697037037037035</v>
      </c>
      <c r="AW292">
        <f t="shared" si="57"/>
        <v>6.1072436066666658</v>
      </c>
      <c r="AX292" s="9"/>
      <c r="AY292" s="22">
        <v>1.3200400000000001</v>
      </c>
      <c r="AZ292" s="22">
        <v>30.291899999999998</v>
      </c>
      <c r="BA292" s="22">
        <v>-1.4477500000000001E-2</v>
      </c>
      <c r="BB292" s="22">
        <v>282</v>
      </c>
      <c r="BC292" s="22">
        <v>1.31897</v>
      </c>
      <c r="BD292">
        <f t="shared" si="58"/>
        <v>17.873456790123456</v>
      </c>
      <c r="BE292">
        <f t="shared" si="59"/>
        <v>23.593677901234567</v>
      </c>
    </row>
    <row r="293" spans="6:57">
      <c r="F293" s="9"/>
      <c r="G293" s="22">
        <v>0.30502299999999999</v>
      </c>
      <c r="H293" s="22">
        <v>8.5294299999999996</v>
      </c>
      <c r="I293" s="22">
        <v>-1.5850800000000002E-2</v>
      </c>
      <c r="J293" s="22">
        <v>283</v>
      </c>
      <c r="K293" s="22">
        <v>0.30456499999999997</v>
      </c>
      <c r="L293">
        <f t="shared" si="48"/>
        <v>19.568888888888889</v>
      </c>
      <c r="M293">
        <f t="shared" si="49"/>
        <v>5.968961195555555</v>
      </c>
      <c r="N293" s="9"/>
      <c r="O293" s="22">
        <v>1.32507</v>
      </c>
      <c r="P293" s="22">
        <v>12.207599999999999</v>
      </c>
      <c r="Q293" s="22">
        <v>-1.4471400000000001E-2</v>
      </c>
      <c r="R293" s="22">
        <v>283</v>
      </c>
      <c r="S293" s="22">
        <v>1.32477</v>
      </c>
      <c r="T293">
        <f t="shared" si="50"/>
        <v>17.865925925925925</v>
      </c>
      <c r="U293">
        <f t="shared" si="51"/>
        <v>23.673602466666665</v>
      </c>
      <c r="X293" s="9"/>
      <c r="Y293" s="22">
        <v>0.30502299999999999</v>
      </c>
      <c r="Z293" s="22">
        <v>17.607600000000001</v>
      </c>
      <c r="AA293" s="22">
        <v>-1.5893600000000001E-2</v>
      </c>
      <c r="AB293" s="22">
        <v>283</v>
      </c>
      <c r="AC293" s="22">
        <v>0.304535</v>
      </c>
      <c r="AD293">
        <f t="shared" si="52"/>
        <v>19.621728395061727</v>
      </c>
      <c r="AE293">
        <f t="shared" si="53"/>
        <v>5.9850784602469131</v>
      </c>
      <c r="AF293" s="9"/>
      <c r="AG293" s="22">
        <v>1.32507</v>
      </c>
      <c r="AH293" s="22">
        <v>21.285900000000002</v>
      </c>
      <c r="AI293" s="22">
        <v>-1.4468399999999999E-2</v>
      </c>
      <c r="AJ293" s="22">
        <v>283</v>
      </c>
      <c r="AK293" s="22">
        <v>1.32355</v>
      </c>
      <c r="AL293">
        <f t="shared" si="54"/>
        <v>17.862222222222222</v>
      </c>
      <c r="AM293">
        <f t="shared" si="55"/>
        <v>23.668694800000001</v>
      </c>
      <c r="AP293" s="9"/>
      <c r="AQ293" s="22">
        <v>0.30502299999999999</v>
      </c>
      <c r="AR293" s="22">
        <v>26.623799999999999</v>
      </c>
      <c r="AS293" s="22">
        <v>-1.59668E-2</v>
      </c>
      <c r="AT293" s="22">
        <v>283</v>
      </c>
      <c r="AU293" s="22">
        <v>0.30441299999999999</v>
      </c>
      <c r="AV293">
        <f t="shared" si="56"/>
        <v>19.712098765432096</v>
      </c>
      <c r="AW293">
        <f t="shared" si="57"/>
        <v>6.0126435017283937</v>
      </c>
      <c r="AX293" s="9"/>
      <c r="AY293" s="22">
        <v>1.32507</v>
      </c>
      <c r="AZ293" s="22">
        <v>30.302</v>
      </c>
      <c r="BA293" s="22">
        <v>-1.44531E-2</v>
      </c>
      <c r="BB293" s="22">
        <v>283</v>
      </c>
      <c r="BC293" s="22">
        <v>1.32416</v>
      </c>
      <c r="BD293">
        <f t="shared" si="58"/>
        <v>17.843333333333334</v>
      </c>
      <c r="BE293">
        <f t="shared" si="59"/>
        <v>23.6436657</v>
      </c>
    </row>
    <row r="294" spans="6:57">
      <c r="F294" s="9"/>
      <c r="G294" s="22">
        <v>0.29998799999999998</v>
      </c>
      <c r="H294" s="22">
        <v>8.5395000000000003</v>
      </c>
      <c r="I294" s="22">
        <v>-1.5859999999999999E-2</v>
      </c>
      <c r="J294" s="22">
        <v>284</v>
      </c>
      <c r="K294" s="22">
        <v>0.29931600000000003</v>
      </c>
      <c r="L294">
        <f t="shared" si="48"/>
        <v>19.580246913580247</v>
      </c>
      <c r="M294">
        <f t="shared" si="49"/>
        <v>5.8738391111111108</v>
      </c>
      <c r="N294" s="9"/>
      <c r="O294" s="22">
        <v>1.3301099999999999</v>
      </c>
      <c r="P294" s="22">
        <v>12.217700000000001</v>
      </c>
      <c r="Q294" s="22">
        <v>-1.4447E-2</v>
      </c>
      <c r="R294" s="22">
        <v>284</v>
      </c>
      <c r="S294" s="22">
        <v>1.32935</v>
      </c>
      <c r="T294">
        <f t="shared" si="50"/>
        <v>17.8358024691358</v>
      </c>
      <c r="U294">
        <f t="shared" si="51"/>
        <v>23.723579222222217</v>
      </c>
      <c r="X294" s="9"/>
      <c r="Y294" s="22">
        <v>0.29998799999999998</v>
      </c>
      <c r="Z294" s="22">
        <v>17.617699999999999</v>
      </c>
      <c r="AA294" s="22">
        <v>-1.5899699999999999E-2</v>
      </c>
      <c r="AB294" s="22">
        <v>284</v>
      </c>
      <c r="AC294" s="22">
        <v>0.29940800000000001</v>
      </c>
      <c r="AD294">
        <f t="shared" si="52"/>
        <v>19.629259259259257</v>
      </c>
      <c r="AE294">
        <f t="shared" si="53"/>
        <v>5.8885422266666652</v>
      </c>
      <c r="AF294" s="9"/>
      <c r="AG294" s="22">
        <v>1.3301099999999999</v>
      </c>
      <c r="AH294" s="22">
        <v>21.2959</v>
      </c>
      <c r="AI294" s="22">
        <v>-1.44501E-2</v>
      </c>
      <c r="AJ294" s="22">
        <v>284</v>
      </c>
      <c r="AK294" s="22">
        <v>1.32935</v>
      </c>
      <c r="AL294">
        <f t="shared" si="54"/>
        <v>17.839629629629631</v>
      </c>
      <c r="AM294">
        <f t="shared" si="55"/>
        <v>23.728669766666666</v>
      </c>
      <c r="AP294" s="9"/>
      <c r="AQ294" s="22">
        <v>0.29998799999999998</v>
      </c>
      <c r="AR294" s="22">
        <v>26.633900000000001</v>
      </c>
      <c r="AS294" s="22">
        <v>-1.5969799999999999E-2</v>
      </c>
      <c r="AT294" s="22">
        <v>284</v>
      </c>
      <c r="AU294" s="22">
        <v>0.299377</v>
      </c>
      <c r="AV294">
        <f t="shared" si="56"/>
        <v>19.715802469135802</v>
      </c>
      <c r="AW294">
        <f t="shared" si="57"/>
        <v>5.9145041511111103</v>
      </c>
      <c r="AX294" s="9"/>
      <c r="AY294" s="22">
        <v>1.3301099999999999</v>
      </c>
      <c r="AZ294" s="22">
        <v>30.312100000000001</v>
      </c>
      <c r="BA294" s="22">
        <v>-1.44257E-2</v>
      </c>
      <c r="BB294" s="22">
        <v>284</v>
      </c>
      <c r="BC294" s="22">
        <v>1.32904</v>
      </c>
      <c r="BD294">
        <f t="shared" si="58"/>
        <v>17.809506172839505</v>
      </c>
      <c r="BE294">
        <f t="shared" si="59"/>
        <v>23.688602255555551</v>
      </c>
    </row>
    <row r="295" spans="6:57">
      <c r="F295" s="9"/>
      <c r="G295" s="22">
        <v>0.29495199999999999</v>
      </c>
      <c r="H295" s="22">
        <v>8.5495699999999992</v>
      </c>
      <c r="I295" s="22">
        <v>-1.5869100000000001E-2</v>
      </c>
      <c r="J295" s="22">
        <v>285</v>
      </c>
      <c r="K295" s="22">
        <v>0.29495199999999999</v>
      </c>
      <c r="L295">
        <f t="shared" si="48"/>
        <v>19.59148148148148</v>
      </c>
      <c r="M295">
        <f t="shared" si="49"/>
        <v>5.7785466459259256</v>
      </c>
      <c r="N295" s="9"/>
      <c r="O295" s="22">
        <v>1.33514</v>
      </c>
      <c r="P295" s="22">
        <v>12.2278</v>
      </c>
      <c r="Q295" s="22">
        <v>-1.44318E-2</v>
      </c>
      <c r="R295" s="22">
        <v>285</v>
      </c>
      <c r="S295" s="22">
        <v>1.33423</v>
      </c>
      <c r="T295">
        <f t="shared" si="50"/>
        <v>17.817037037037036</v>
      </c>
      <c r="U295">
        <f t="shared" si="51"/>
        <v>23.788238829629627</v>
      </c>
      <c r="X295" s="9"/>
      <c r="Y295" s="22">
        <v>0.29495199999999999</v>
      </c>
      <c r="Z295" s="22">
        <v>17.627800000000001</v>
      </c>
      <c r="AA295" s="22">
        <v>-1.5905800000000001E-2</v>
      </c>
      <c r="AB295" s="22">
        <v>285</v>
      </c>
      <c r="AC295" s="22">
        <v>0.29440300000000003</v>
      </c>
      <c r="AD295">
        <f t="shared" si="52"/>
        <v>19.636790123456791</v>
      </c>
      <c r="AE295">
        <f t="shared" si="53"/>
        <v>5.7919105204938273</v>
      </c>
      <c r="AF295" s="9"/>
      <c r="AG295" s="22">
        <v>1.33514</v>
      </c>
      <c r="AH295" s="22">
        <v>21.306000000000001</v>
      </c>
      <c r="AI295" s="22">
        <v>-1.44257E-2</v>
      </c>
      <c r="AJ295" s="22">
        <v>285</v>
      </c>
      <c r="AK295" s="22">
        <v>1.33423</v>
      </c>
      <c r="AL295">
        <f t="shared" si="54"/>
        <v>17.809506172839505</v>
      </c>
      <c r="AM295">
        <f t="shared" si="55"/>
        <v>23.778184071604937</v>
      </c>
      <c r="AP295" s="9"/>
      <c r="AQ295" s="22">
        <v>0.29495199999999999</v>
      </c>
      <c r="AR295" s="22">
        <v>26.643999999999998</v>
      </c>
      <c r="AS295" s="22">
        <v>-1.5969799999999999E-2</v>
      </c>
      <c r="AT295" s="22">
        <v>285</v>
      </c>
      <c r="AU295" s="22">
        <v>0.294373</v>
      </c>
      <c r="AV295">
        <f t="shared" si="56"/>
        <v>19.715802469135802</v>
      </c>
      <c r="AW295">
        <f t="shared" si="57"/>
        <v>5.815215369876543</v>
      </c>
      <c r="AX295" s="9"/>
      <c r="AY295" s="22">
        <v>1.33514</v>
      </c>
      <c r="AZ295" s="22">
        <v>30.322199999999999</v>
      </c>
      <c r="BA295" s="22">
        <v>-1.44043E-2</v>
      </c>
      <c r="BB295" s="22">
        <v>285</v>
      </c>
      <c r="BC295" s="22">
        <v>1.33423</v>
      </c>
      <c r="BD295">
        <f t="shared" si="58"/>
        <v>17.783086419753086</v>
      </c>
      <c r="BE295">
        <f t="shared" si="59"/>
        <v>23.742910002469134</v>
      </c>
    </row>
    <row r="296" spans="6:57">
      <c r="F296" s="9"/>
      <c r="G296" s="22">
        <v>0.28991699999999998</v>
      </c>
      <c r="H296" s="22">
        <v>8.5596399999999999</v>
      </c>
      <c r="I296" s="22">
        <v>-1.58722E-2</v>
      </c>
      <c r="J296" s="22">
        <v>286</v>
      </c>
      <c r="K296" s="22">
        <v>0.28936800000000001</v>
      </c>
      <c r="L296">
        <f t="shared" si="48"/>
        <v>19.595308641975304</v>
      </c>
      <c r="M296">
        <f t="shared" si="49"/>
        <v>5.6810130955555538</v>
      </c>
      <c r="N296" s="9"/>
      <c r="O296" s="22">
        <v>1.3401799999999999</v>
      </c>
      <c r="P296" s="22">
        <v>12.2378</v>
      </c>
      <c r="Q296" s="22">
        <v>-1.44104E-2</v>
      </c>
      <c r="R296" s="22">
        <v>286</v>
      </c>
      <c r="S296" s="22">
        <v>1.33911</v>
      </c>
      <c r="T296">
        <f t="shared" si="50"/>
        <v>17.790617283950617</v>
      </c>
      <c r="U296">
        <f t="shared" si="51"/>
        <v>23.842629471604937</v>
      </c>
      <c r="X296" s="9"/>
      <c r="Y296" s="22">
        <v>0.28991699999999998</v>
      </c>
      <c r="Z296" s="22">
        <v>17.637799999999999</v>
      </c>
      <c r="AA296" s="22">
        <v>-1.59119E-2</v>
      </c>
      <c r="AB296" s="22">
        <v>286</v>
      </c>
      <c r="AC296" s="22">
        <v>0.28930699999999998</v>
      </c>
      <c r="AD296">
        <f t="shared" si="52"/>
        <v>19.644320987654318</v>
      </c>
      <c r="AE296">
        <f t="shared" si="53"/>
        <v>5.6952226077777768</v>
      </c>
      <c r="AF296" s="9"/>
      <c r="AG296" s="22">
        <v>1.3401799999999999</v>
      </c>
      <c r="AH296" s="22">
        <v>21.316099999999999</v>
      </c>
      <c r="AI296" s="22">
        <v>-1.44043E-2</v>
      </c>
      <c r="AJ296" s="22">
        <v>286</v>
      </c>
      <c r="AK296" s="22">
        <v>1.33911</v>
      </c>
      <c r="AL296">
        <f t="shared" si="54"/>
        <v>17.783086419753086</v>
      </c>
      <c r="AM296">
        <f t="shared" si="55"/>
        <v>23.832536758024691</v>
      </c>
      <c r="AP296" s="9"/>
      <c r="AQ296" s="22">
        <v>0.28991699999999998</v>
      </c>
      <c r="AR296" s="22">
        <v>26.654</v>
      </c>
      <c r="AS296" s="22">
        <v>-1.5972900000000002E-2</v>
      </c>
      <c r="AT296" s="22">
        <v>286</v>
      </c>
      <c r="AU296" s="22">
        <v>0.28952</v>
      </c>
      <c r="AV296">
        <f t="shared" si="56"/>
        <v>19.719629629629633</v>
      </c>
      <c r="AW296">
        <f t="shared" si="57"/>
        <v>5.7170558633333339</v>
      </c>
      <c r="AX296" s="9"/>
      <c r="AY296" s="22">
        <v>1.3401799999999999</v>
      </c>
      <c r="AZ296" s="22">
        <v>30.3322</v>
      </c>
      <c r="BA296" s="22">
        <v>-1.4373800000000001E-2</v>
      </c>
      <c r="BB296" s="22">
        <v>286</v>
      </c>
      <c r="BC296" s="22">
        <v>1.3388100000000001</v>
      </c>
      <c r="BD296">
        <f t="shared" si="58"/>
        <v>17.745432098765431</v>
      </c>
      <c r="BE296">
        <f t="shared" si="59"/>
        <v>23.782073190123455</v>
      </c>
    </row>
    <row r="297" spans="6:57">
      <c r="F297" s="9"/>
      <c r="G297" s="22">
        <v>0.28488200000000002</v>
      </c>
      <c r="H297" s="22">
        <v>8.5697100000000006</v>
      </c>
      <c r="I297" s="22">
        <v>-1.5878300000000001E-2</v>
      </c>
      <c r="J297" s="22">
        <v>287</v>
      </c>
      <c r="K297" s="22">
        <v>0.28454600000000002</v>
      </c>
      <c r="L297">
        <f t="shared" si="48"/>
        <v>19.602839506172842</v>
      </c>
      <c r="M297">
        <f t="shared" si="49"/>
        <v>5.5844961241975319</v>
      </c>
      <c r="N297" s="9"/>
      <c r="O297" s="22">
        <v>1.34521</v>
      </c>
      <c r="P297" s="22">
        <v>12.2479</v>
      </c>
      <c r="Q297" s="22">
        <v>-1.4385999999999999E-2</v>
      </c>
      <c r="R297" s="22">
        <v>287</v>
      </c>
      <c r="S297" s="22">
        <v>1.3446</v>
      </c>
      <c r="T297">
        <f t="shared" si="50"/>
        <v>17.760493827160492</v>
      </c>
      <c r="U297">
        <f t="shared" si="51"/>
        <v>23.891593901234565</v>
      </c>
      <c r="X297" s="9"/>
      <c r="Y297" s="22">
        <v>0.28488200000000002</v>
      </c>
      <c r="Z297" s="22">
        <v>17.6479</v>
      </c>
      <c r="AA297" s="22">
        <v>-1.5918000000000002E-2</v>
      </c>
      <c r="AB297" s="22">
        <v>287</v>
      </c>
      <c r="AC297" s="22">
        <v>0.284271</v>
      </c>
      <c r="AD297">
        <f t="shared" si="52"/>
        <v>19.651851851851852</v>
      </c>
      <c r="AE297">
        <f t="shared" si="53"/>
        <v>5.5984588592592601</v>
      </c>
      <c r="AF297" s="9"/>
      <c r="AG297" s="22">
        <v>1.34521</v>
      </c>
      <c r="AH297" s="22">
        <v>21.3261</v>
      </c>
      <c r="AI297" s="22">
        <v>-1.4382900000000001E-2</v>
      </c>
      <c r="AJ297" s="22">
        <v>287</v>
      </c>
      <c r="AK297" s="22">
        <v>1.34491</v>
      </c>
      <c r="AL297">
        <f t="shared" si="54"/>
        <v>17.756666666666668</v>
      </c>
      <c r="AM297">
        <f t="shared" si="55"/>
        <v>23.886445566666669</v>
      </c>
      <c r="AP297" s="9"/>
      <c r="AQ297" s="22">
        <v>0.28488200000000002</v>
      </c>
      <c r="AR297" s="22">
        <v>26.664100000000001</v>
      </c>
      <c r="AS297" s="22">
        <v>-1.5976000000000001E-2</v>
      </c>
      <c r="AT297" s="22">
        <v>287</v>
      </c>
      <c r="AU297" s="22">
        <v>0.28417999999999999</v>
      </c>
      <c r="AV297">
        <f t="shared" si="56"/>
        <v>19.723456790123457</v>
      </c>
      <c r="AW297">
        <f t="shared" si="57"/>
        <v>5.618857817283951</v>
      </c>
      <c r="AX297" s="9"/>
      <c r="AY297" s="22">
        <v>1.34521</v>
      </c>
      <c r="AZ297" s="22">
        <v>30.342300000000002</v>
      </c>
      <c r="BA297" s="22">
        <v>-1.4346299999999999E-2</v>
      </c>
      <c r="BB297" s="22">
        <v>287</v>
      </c>
      <c r="BC297" s="22">
        <v>1.3446</v>
      </c>
      <c r="BD297">
        <f t="shared" si="58"/>
        <v>17.711481481481481</v>
      </c>
      <c r="BE297">
        <f t="shared" si="59"/>
        <v>23.825662003703705</v>
      </c>
    </row>
    <row r="298" spans="6:57">
      <c r="F298" s="9"/>
      <c r="G298" s="22">
        <v>0.27984599999999998</v>
      </c>
      <c r="H298" s="22">
        <v>8.5797799999999995</v>
      </c>
      <c r="I298" s="22">
        <v>-1.5887499999999999E-2</v>
      </c>
      <c r="J298" s="22">
        <v>288</v>
      </c>
      <c r="K298" s="22">
        <v>0.279449</v>
      </c>
      <c r="L298">
        <f t="shared" si="48"/>
        <v>19.614197530864196</v>
      </c>
      <c r="M298">
        <f t="shared" si="49"/>
        <v>5.4889547222222212</v>
      </c>
      <c r="N298" s="9"/>
      <c r="O298" s="22">
        <v>1.35025</v>
      </c>
      <c r="P298" s="22">
        <v>12.257999999999999</v>
      </c>
      <c r="Q298" s="22">
        <v>-1.43616E-2</v>
      </c>
      <c r="R298" s="22">
        <v>288</v>
      </c>
      <c r="S298" s="22">
        <v>1.3494900000000001</v>
      </c>
      <c r="T298">
        <f t="shared" si="50"/>
        <v>17.73037037037037</v>
      </c>
      <c r="U298">
        <f t="shared" si="51"/>
        <v>23.94043259259259</v>
      </c>
      <c r="X298" s="9"/>
      <c r="Y298" s="22">
        <v>0.27984599999999998</v>
      </c>
      <c r="Z298" s="22">
        <v>17.658000000000001</v>
      </c>
      <c r="AA298" s="22">
        <v>-1.59241E-2</v>
      </c>
      <c r="AB298" s="22">
        <v>288</v>
      </c>
      <c r="AC298" s="22">
        <v>0.279358</v>
      </c>
      <c r="AD298">
        <f t="shared" si="52"/>
        <v>19.659382716049382</v>
      </c>
      <c r="AE298">
        <f t="shared" si="53"/>
        <v>5.5015996155555555</v>
      </c>
      <c r="AF298" s="9"/>
      <c r="AG298" s="22">
        <v>1.35025</v>
      </c>
      <c r="AH298" s="22">
        <v>21.336200000000002</v>
      </c>
      <c r="AI298" s="22">
        <v>-1.43585E-2</v>
      </c>
      <c r="AJ298" s="22">
        <v>288</v>
      </c>
      <c r="AK298" s="22">
        <v>1.34918</v>
      </c>
      <c r="AL298">
        <f t="shared" si="54"/>
        <v>17.726543209876542</v>
      </c>
      <c r="AM298">
        <f t="shared" si="55"/>
        <v>23.935264969135801</v>
      </c>
      <c r="AP298" s="9"/>
      <c r="AQ298" s="22">
        <v>0.27984599999999998</v>
      </c>
      <c r="AR298" s="22">
        <v>26.674199999999999</v>
      </c>
      <c r="AS298" s="22">
        <v>-1.5976000000000001E-2</v>
      </c>
      <c r="AT298" s="22">
        <v>288</v>
      </c>
      <c r="AU298" s="22">
        <v>0.27950999999999998</v>
      </c>
      <c r="AV298">
        <f t="shared" si="56"/>
        <v>19.723456790123457</v>
      </c>
      <c r="AW298">
        <f t="shared" si="57"/>
        <v>5.519530488888889</v>
      </c>
      <c r="AX298" s="9"/>
      <c r="AY298" s="22">
        <v>1.35025</v>
      </c>
      <c r="AZ298" s="22">
        <v>30.352399999999999</v>
      </c>
      <c r="BA298" s="22">
        <v>-1.43188E-2</v>
      </c>
      <c r="BB298" s="22">
        <v>288</v>
      </c>
      <c r="BC298" s="22">
        <v>1.34918</v>
      </c>
      <c r="BD298">
        <f t="shared" si="58"/>
        <v>17.677530864197529</v>
      </c>
      <c r="BE298">
        <f t="shared" si="59"/>
        <v>23.869086049382712</v>
      </c>
    </row>
    <row r="299" spans="6:57">
      <c r="F299" s="9"/>
      <c r="G299" s="22">
        <v>0.27481100000000003</v>
      </c>
      <c r="H299" s="22">
        <v>8.5898500000000002</v>
      </c>
      <c r="I299" s="22">
        <v>-1.58966E-2</v>
      </c>
      <c r="J299" s="22">
        <v>289</v>
      </c>
      <c r="K299" s="22">
        <v>0.27407799999999999</v>
      </c>
      <c r="L299">
        <f t="shared" si="48"/>
        <v>19.625432098765433</v>
      </c>
      <c r="M299">
        <f t="shared" si="49"/>
        <v>5.3932846204938283</v>
      </c>
      <c r="N299" s="9"/>
      <c r="O299" s="22">
        <v>1.3552900000000001</v>
      </c>
      <c r="P299" s="22">
        <v>12.268000000000001</v>
      </c>
      <c r="Q299" s="22">
        <v>-1.4328E-2</v>
      </c>
      <c r="R299" s="22">
        <v>289</v>
      </c>
      <c r="S299" s="22">
        <v>1.35406</v>
      </c>
      <c r="T299">
        <f t="shared" si="50"/>
        <v>17.68888888888889</v>
      </c>
      <c r="U299">
        <f t="shared" si="51"/>
        <v>23.973574222222226</v>
      </c>
      <c r="X299" s="9"/>
      <c r="Y299" s="22">
        <v>0.27481100000000003</v>
      </c>
      <c r="Z299" s="22">
        <v>17.668099999999999</v>
      </c>
      <c r="AA299" s="22">
        <v>-1.5933200000000002E-2</v>
      </c>
      <c r="AB299" s="22">
        <v>289</v>
      </c>
      <c r="AC299" s="22">
        <v>0.27426099999999998</v>
      </c>
      <c r="AD299">
        <f t="shared" si="52"/>
        <v>19.670617283950619</v>
      </c>
      <c r="AE299">
        <f t="shared" si="53"/>
        <v>5.4057020064197543</v>
      </c>
      <c r="AF299" s="9"/>
      <c r="AG299" s="22">
        <v>1.3552900000000001</v>
      </c>
      <c r="AH299" s="22">
        <v>21.346299999999999</v>
      </c>
      <c r="AI299" s="22">
        <v>-1.4324999999999999E-2</v>
      </c>
      <c r="AJ299" s="22">
        <v>289</v>
      </c>
      <c r="AK299" s="22">
        <v>1.3546800000000001</v>
      </c>
      <c r="AL299">
        <f t="shared" si="54"/>
        <v>17.685185185185183</v>
      </c>
      <c r="AM299">
        <f t="shared" si="55"/>
        <v>23.968554629629629</v>
      </c>
      <c r="AP299" s="9"/>
      <c r="AQ299" s="22">
        <v>0.27481100000000003</v>
      </c>
      <c r="AR299" s="22">
        <v>26.684200000000001</v>
      </c>
      <c r="AS299" s="22">
        <v>-1.5976000000000001E-2</v>
      </c>
      <c r="AT299" s="22">
        <v>289</v>
      </c>
      <c r="AU299" s="22">
        <v>0.27417000000000002</v>
      </c>
      <c r="AV299">
        <f t="shared" si="56"/>
        <v>19.723456790123457</v>
      </c>
      <c r="AW299">
        <f t="shared" si="57"/>
        <v>5.4202228839506175</v>
      </c>
      <c r="AX299" s="9"/>
      <c r="AY299" s="22">
        <v>1.3552900000000001</v>
      </c>
      <c r="AZ299" s="22">
        <v>30.362400000000001</v>
      </c>
      <c r="BA299" s="22">
        <v>-1.42883E-2</v>
      </c>
      <c r="BB299" s="22">
        <v>289</v>
      </c>
      <c r="BC299" s="22">
        <v>1.3543700000000001</v>
      </c>
      <c r="BD299">
        <f t="shared" si="58"/>
        <v>17.639876543209876</v>
      </c>
      <c r="BE299">
        <f t="shared" si="59"/>
        <v>23.907148280246915</v>
      </c>
    </row>
    <row r="300" spans="6:57">
      <c r="F300" s="9"/>
      <c r="G300" s="22">
        <v>0.26977499999999999</v>
      </c>
      <c r="H300" s="22">
        <v>8.5999199999999991</v>
      </c>
      <c r="I300" s="22">
        <v>-1.5905800000000001E-2</v>
      </c>
      <c r="J300" s="22">
        <v>290</v>
      </c>
      <c r="K300" s="22">
        <v>0.269287</v>
      </c>
      <c r="L300">
        <f t="shared" si="48"/>
        <v>19.636790123456791</v>
      </c>
      <c r="M300">
        <f t="shared" si="49"/>
        <v>5.2975150555555555</v>
      </c>
      <c r="N300" s="9"/>
      <c r="O300" s="22">
        <v>1.36032</v>
      </c>
      <c r="P300" s="22">
        <v>12.2781</v>
      </c>
      <c r="Q300" s="22">
        <v>-1.4300500000000001E-2</v>
      </c>
      <c r="R300" s="22">
        <v>290</v>
      </c>
      <c r="S300" s="22">
        <v>1.3598600000000001</v>
      </c>
      <c r="T300">
        <f t="shared" si="50"/>
        <v>17.654938271604937</v>
      </c>
      <c r="U300">
        <f t="shared" si="51"/>
        <v>24.016365629629629</v>
      </c>
      <c r="X300" s="9"/>
      <c r="Y300" s="22">
        <v>0.26977499999999999</v>
      </c>
      <c r="Z300" s="22">
        <v>17.678100000000001</v>
      </c>
      <c r="AA300" s="22">
        <v>-1.59363E-2</v>
      </c>
      <c r="AB300" s="22">
        <v>290</v>
      </c>
      <c r="AC300" s="22">
        <v>0.26925700000000002</v>
      </c>
      <c r="AD300">
        <f t="shared" si="52"/>
        <v>19.674444444444443</v>
      </c>
      <c r="AE300">
        <f t="shared" si="53"/>
        <v>5.3076732499999997</v>
      </c>
      <c r="AF300" s="9"/>
      <c r="AG300" s="22">
        <v>1.36032</v>
      </c>
      <c r="AH300" s="22">
        <v>21.356400000000001</v>
      </c>
      <c r="AI300" s="22">
        <v>-1.4291399999999999E-2</v>
      </c>
      <c r="AJ300" s="22">
        <v>290</v>
      </c>
      <c r="AK300" s="22">
        <v>1.3589500000000001</v>
      </c>
      <c r="AL300">
        <f t="shared" si="54"/>
        <v>17.643703703703704</v>
      </c>
      <c r="AM300">
        <f t="shared" si="55"/>
        <v>24.001083022222222</v>
      </c>
      <c r="AP300" s="9"/>
      <c r="AQ300" s="22">
        <v>0.26977499999999999</v>
      </c>
      <c r="AR300" s="22">
        <v>26.694299999999998</v>
      </c>
      <c r="AS300" s="22">
        <v>-1.5985099999999999E-2</v>
      </c>
      <c r="AT300" s="22">
        <v>290</v>
      </c>
      <c r="AU300" s="22">
        <v>0.26944000000000001</v>
      </c>
      <c r="AV300">
        <f t="shared" si="56"/>
        <v>19.734691358024687</v>
      </c>
      <c r="AW300">
        <f t="shared" si="57"/>
        <v>5.3239263611111101</v>
      </c>
      <c r="AX300" s="9"/>
      <c r="AY300" s="22">
        <v>1.36032</v>
      </c>
      <c r="AZ300" s="22">
        <v>30.372499999999999</v>
      </c>
      <c r="BA300" s="22">
        <v>-1.4267E-2</v>
      </c>
      <c r="BB300" s="22">
        <v>290</v>
      </c>
      <c r="BC300" s="22">
        <v>1.3595600000000001</v>
      </c>
      <c r="BD300">
        <f t="shared" si="58"/>
        <v>17.613580246913582</v>
      </c>
      <c r="BE300">
        <f t="shared" si="59"/>
        <v>23.960105481481484</v>
      </c>
    </row>
    <row r="301" spans="6:57">
      <c r="F301" s="9"/>
      <c r="G301" s="22">
        <v>0.26473999999999998</v>
      </c>
      <c r="H301" s="22">
        <v>8.61</v>
      </c>
      <c r="I301" s="22">
        <v>-1.5914899999999999E-2</v>
      </c>
      <c r="J301" s="22">
        <v>291</v>
      </c>
      <c r="K301" s="22">
        <v>0.264374</v>
      </c>
      <c r="L301">
        <f t="shared" si="48"/>
        <v>19.648024691358025</v>
      </c>
      <c r="M301">
        <f t="shared" si="49"/>
        <v>5.2016180567901227</v>
      </c>
      <c r="N301" s="9"/>
      <c r="O301" s="22">
        <v>1.3653599999999999</v>
      </c>
      <c r="P301" s="22">
        <v>12.2882</v>
      </c>
      <c r="Q301" s="22">
        <v>-1.42731E-2</v>
      </c>
      <c r="R301" s="22">
        <v>291</v>
      </c>
      <c r="S301" s="22">
        <v>1.3644400000000001</v>
      </c>
      <c r="T301">
        <f t="shared" si="50"/>
        <v>17.621111111111112</v>
      </c>
      <c r="U301">
        <f t="shared" si="51"/>
        <v>24.059160266666666</v>
      </c>
      <c r="X301" s="9"/>
      <c r="Y301" s="22">
        <v>0.26473999999999998</v>
      </c>
      <c r="Z301" s="22">
        <v>17.688199999999998</v>
      </c>
      <c r="AA301" s="22">
        <v>-1.59393E-2</v>
      </c>
      <c r="AB301" s="22">
        <v>291</v>
      </c>
      <c r="AC301" s="22">
        <v>0.26422099999999998</v>
      </c>
      <c r="AD301">
        <f t="shared" si="52"/>
        <v>19.678148148148146</v>
      </c>
      <c r="AE301">
        <f t="shared" si="53"/>
        <v>5.2095929407407402</v>
      </c>
      <c r="AF301" s="9"/>
      <c r="AG301" s="22">
        <v>1.3653599999999999</v>
      </c>
      <c r="AH301" s="22">
        <v>21.366399999999999</v>
      </c>
      <c r="AI301" s="22">
        <v>-1.4251700000000001E-2</v>
      </c>
      <c r="AJ301" s="22">
        <v>291</v>
      </c>
      <c r="AK301" s="22">
        <v>1.3644400000000001</v>
      </c>
      <c r="AL301">
        <f t="shared" si="54"/>
        <v>17.594691358024694</v>
      </c>
      <c r="AM301">
        <f t="shared" si="55"/>
        <v>24.023087792592595</v>
      </c>
      <c r="AP301" s="9"/>
      <c r="AQ301" s="22">
        <v>0.26473999999999998</v>
      </c>
      <c r="AR301" s="22">
        <v>26.7044</v>
      </c>
      <c r="AS301" s="22">
        <v>-1.5988200000000001E-2</v>
      </c>
      <c r="AT301" s="22">
        <v>291</v>
      </c>
      <c r="AU301" s="22">
        <v>0.26422099999999998</v>
      </c>
      <c r="AV301">
        <f t="shared" si="56"/>
        <v>19.738518518518521</v>
      </c>
      <c r="AW301">
        <f t="shared" si="57"/>
        <v>5.2255753925925932</v>
      </c>
      <c r="AX301" s="9"/>
      <c r="AY301" s="22">
        <v>1.3653599999999999</v>
      </c>
      <c r="AZ301" s="22">
        <v>30.3826</v>
      </c>
      <c r="BA301" s="22">
        <v>-1.42395E-2</v>
      </c>
      <c r="BB301" s="22">
        <v>291</v>
      </c>
      <c r="BC301" s="22">
        <v>1.3644400000000001</v>
      </c>
      <c r="BD301">
        <f t="shared" si="58"/>
        <v>17.579629629629629</v>
      </c>
      <c r="BE301">
        <f t="shared" si="59"/>
        <v>24.00252311111111</v>
      </c>
    </row>
    <row r="302" spans="6:57">
      <c r="F302" s="9"/>
      <c r="G302" s="22">
        <v>0.25970500000000002</v>
      </c>
      <c r="H302" s="22">
        <v>8.6200700000000001</v>
      </c>
      <c r="I302" s="22">
        <v>-1.5914899999999999E-2</v>
      </c>
      <c r="J302" s="22">
        <v>292</v>
      </c>
      <c r="K302" s="22">
        <v>0.25912499999999999</v>
      </c>
      <c r="L302">
        <f t="shared" si="48"/>
        <v>19.648024691358025</v>
      </c>
      <c r="M302">
        <f t="shared" si="49"/>
        <v>5.1026902524691362</v>
      </c>
      <c r="N302" s="9"/>
      <c r="O302" s="22">
        <v>1.37039</v>
      </c>
      <c r="P302" s="22">
        <v>12.298299999999999</v>
      </c>
      <c r="Q302" s="22">
        <v>-1.4245600000000001E-2</v>
      </c>
      <c r="R302" s="22">
        <v>292</v>
      </c>
      <c r="S302" s="22">
        <v>1.3693200000000001</v>
      </c>
      <c r="T302">
        <f t="shared" si="50"/>
        <v>17.58716049382716</v>
      </c>
      <c r="U302">
        <f t="shared" si="51"/>
        <v>24.101268869135801</v>
      </c>
      <c r="X302" s="9"/>
      <c r="Y302" s="22">
        <v>0.25970500000000002</v>
      </c>
      <c r="Z302" s="22">
        <v>17.6983</v>
      </c>
      <c r="AA302" s="22">
        <v>-1.5945399999999998E-2</v>
      </c>
      <c r="AB302" s="22">
        <v>292</v>
      </c>
      <c r="AC302" s="22">
        <v>0.25903300000000001</v>
      </c>
      <c r="AD302">
        <f t="shared" si="52"/>
        <v>19.685679012345673</v>
      </c>
      <c r="AE302">
        <f t="shared" si="53"/>
        <v>5.1124692679012336</v>
      </c>
      <c r="AF302" s="9"/>
      <c r="AG302" s="22">
        <v>1.37039</v>
      </c>
      <c r="AH302" s="22">
        <v>21.3765</v>
      </c>
      <c r="AI302" s="22">
        <v>-1.4218099999999999E-2</v>
      </c>
      <c r="AJ302" s="22">
        <v>292</v>
      </c>
      <c r="AK302" s="22">
        <v>1.3696299999999999</v>
      </c>
      <c r="AL302">
        <f t="shared" si="54"/>
        <v>17.553209876543207</v>
      </c>
      <c r="AM302">
        <f t="shared" si="55"/>
        <v>24.054743282716046</v>
      </c>
      <c r="AP302" s="9"/>
      <c r="AQ302" s="22">
        <v>0.25970500000000002</v>
      </c>
      <c r="AR302" s="22">
        <v>26.714500000000001</v>
      </c>
      <c r="AS302" s="22">
        <v>-1.5994299999999999E-2</v>
      </c>
      <c r="AT302" s="22">
        <v>292</v>
      </c>
      <c r="AU302" s="22">
        <v>0.25909399999999999</v>
      </c>
      <c r="AV302">
        <f t="shared" si="56"/>
        <v>19.746049382716048</v>
      </c>
      <c r="AW302">
        <f t="shared" si="57"/>
        <v>5.1281477549382721</v>
      </c>
      <c r="AX302" s="9"/>
      <c r="AY302" s="22">
        <v>1.37039</v>
      </c>
      <c r="AZ302" s="22">
        <v>30.392700000000001</v>
      </c>
      <c r="BA302" s="22">
        <v>-1.4208999999999999E-2</v>
      </c>
      <c r="BB302" s="22">
        <v>292</v>
      </c>
      <c r="BC302" s="22">
        <v>1.3699300000000001</v>
      </c>
      <c r="BD302">
        <f t="shared" si="58"/>
        <v>17.541975308641973</v>
      </c>
      <c r="BE302">
        <f t="shared" si="59"/>
        <v>24.039347543209875</v>
      </c>
    </row>
    <row r="303" spans="6:57">
      <c r="F303" s="9"/>
      <c r="G303" s="22">
        <v>0.25466899999999998</v>
      </c>
      <c r="H303" s="22">
        <v>8.6301400000000008</v>
      </c>
      <c r="I303" s="22">
        <v>-1.5918000000000002E-2</v>
      </c>
      <c r="J303" s="22">
        <v>293</v>
      </c>
      <c r="K303" s="22">
        <v>0.25414999999999999</v>
      </c>
      <c r="L303">
        <f t="shared" si="48"/>
        <v>19.651851851851852</v>
      </c>
      <c r="M303">
        <f t="shared" si="49"/>
        <v>5.0047174592592585</v>
      </c>
      <c r="N303" s="9"/>
      <c r="O303" s="22">
        <v>1.3754299999999999</v>
      </c>
      <c r="P303" s="22">
        <v>12.308299999999999</v>
      </c>
      <c r="Q303" s="22">
        <v>-1.4218099999999999E-2</v>
      </c>
      <c r="R303" s="22">
        <v>293</v>
      </c>
      <c r="S303" s="22">
        <v>1.3745099999999999</v>
      </c>
      <c r="T303">
        <f t="shared" si="50"/>
        <v>17.553209876543207</v>
      </c>
      <c r="U303">
        <f t="shared" si="51"/>
        <v>24.14321146049382</v>
      </c>
      <c r="X303" s="9"/>
      <c r="Y303" s="22">
        <v>0.25466899999999998</v>
      </c>
      <c r="Z303" s="22">
        <v>17.708300000000001</v>
      </c>
      <c r="AA303" s="22">
        <v>-1.5948500000000001E-2</v>
      </c>
      <c r="AB303" s="22">
        <v>293</v>
      </c>
      <c r="AC303" s="22">
        <v>0.25387599999999999</v>
      </c>
      <c r="AD303">
        <f t="shared" si="52"/>
        <v>19.689506172839504</v>
      </c>
      <c r="AE303">
        <f t="shared" si="53"/>
        <v>5.0143068475308636</v>
      </c>
      <c r="AF303" s="9"/>
      <c r="AG303" s="22">
        <v>1.3754299999999999</v>
      </c>
      <c r="AH303" s="22">
        <v>21.386600000000001</v>
      </c>
      <c r="AI303" s="22">
        <v>-1.4190700000000001E-2</v>
      </c>
      <c r="AJ303" s="22">
        <v>293</v>
      </c>
      <c r="AK303" s="22">
        <v>1.3745099999999999</v>
      </c>
      <c r="AL303">
        <f t="shared" si="54"/>
        <v>17.519382716049382</v>
      </c>
      <c r="AM303">
        <f t="shared" si="55"/>
        <v>24.0966845691358</v>
      </c>
      <c r="AP303" s="9"/>
      <c r="AQ303" s="22">
        <v>0.25466899999999998</v>
      </c>
      <c r="AR303" s="22">
        <v>26.724499999999999</v>
      </c>
      <c r="AS303" s="22">
        <v>-1.6003400000000001E-2</v>
      </c>
      <c r="AT303" s="22">
        <v>293</v>
      </c>
      <c r="AU303" s="22">
        <v>0.253998</v>
      </c>
      <c r="AV303">
        <f t="shared" si="56"/>
        <v>19.757283950617282</v>
      </c>
      <c r="AW303">
        <f t="shared" si="57"/>
        <v>5.0315677464197526</v>
      </c>
      <c r="AX303" s="9"/>
      <c r="AY303" s="22">
        <v>1.3754299999999999</v>
      </c>
      <c r="AZ303" s="22">
        <v>30.402699999999999</v>
      </c>
      <c r="BA303" s="22">
        <v>-1.4175399999999999E-2</v>
      </c>
      <c r="BB303" s="22">
        <v>293</v>
      </c>
      <c r="BC303" s="22">
        <v>1.3751199999999999</v>
      </c>
      <c r="BD303">
        <f t="shared" si="58"/>
        <v>17.500493827160494</v>
      </c>
      <c r="BE303">
        <f t="shared" si="59"/>
        <v>24.070704224691358</v>
      </c>
    </row>
    <row r="304" spans="6:57">
      <c r="F304" s="9"/>
      <c r="G304" s="22">
        <v>0.24963399999999999</v>
      </c>
      <c r="H304" s="22">
        <v>8.6402099999999997</v>
      </c>
      <c r="I304" s="22">
        <v>-1.5921000000000001E-2</v>
      </c>
      <c r="J304" s="22">
        <v>294</v>
      </c>
      <c r="K304" s="22">
        <v>0.24893199999999999</v>
      </c>
      <c r="L304">
        <f t="shared" si="48"/>
        <v>19.655555555555555</v>
      </c>
      <c r="M304">
        <f t="shared" si="49"/>
        <v>4.9066949555555555</v>
      </c>
      <c r="N304" s="9"/>
      <c r="O304" s="22">
        <v>1.38046</v>
      </c>
      <c r="P304" s="22">
        <v>12.3184</v>
      </c>
      <c r="Q304" s="22">
        <v>-1.41876E-2</v>
      </c>
      <c r="R304" s="22">
        <v>294</v>
      </c>
      <c r="S304" s="22">
        <v>1.3790899999999999</v>
      </c>
      <c r="T304">
        <f t="shared" si="50"/>
        <v>17.515555555555554</v>
      </c>
      <c r="U304">
        <f t="shared" si="51"/>
        <v>24.179523822222222</v>
      </c>
      <c r="X304" s="9"/>
      <c r="Y304" s="22">
        <v>0.24963399999999999</v>
      </c>
      <c r="Z304" s="22">
        <v>17.718399999999999</v>
      </c>
      <c r="AA304" s="22">
        <v>-1.59515E-2</v>
      </c>
      <c r="AB304" s="22">
        <v>294</v>
      </c>
      <c r="AC304" s="22">
        <v>0.249084</v>
      </c>
      <c r="AD304">
        <f t="shared" si="52"/>
        <v>19.693209876543211</v>
      </c>
      <c r="AE304">
        <f t="shared" si="53"/>
        <v>4.9160947543209881</v>
      </c>
      <c r="AF304" s="9"/>
      <c r="AG304" s="22">
        <v>1.38046</v>
      </c>
      <c r="AH304" s="22">
        <v>21.396599999999999</v>
      </c>
      <c r="AI304" s="22">
        <v>-1.4163200000000001E-2</v>
      </c>
      <c r="AJ304" s="22">
        <v>294</v>
      </c>
      <c r="AK304" s="22">
        <v>1.3796999999999999</v>
      </c>
      <c r="AL304">
        <f t="shared" si="54"/>
        <v>17.485432098765433</v>
      </c>
      <c r="AM304">
        <f t="shared" si="55"/>
        <v>24.137939595061731</v>
      </c>
      <c r="AP304" s="9"/>
      <c r="AQ304" s="22">
        <v>0.24963399999999999</v>
      </c>
      <c r="AR304" s="22">
        <v>26.7346</v>
      </c>
      <c r="AS304" s="22">
        <v>-1.6012599999999998E-2</v>
      </c>
      <c r="AT304" s="22">
        <v>294</v>
      </c>
      <c r="AU304" s="22">
        <v>0.249115</v>
      </c>
      <c r="AV304">
        <f t="shared" si="56"/>
        <v>19.76864197530864</v>
      </c>
      <c r="AW304">
        <f t="shared" si="57"/>
        <v>4.9349251708641972</v>
      </c>
      <c r="AX304" s="9"/>
      <c r="AY304" s="22">
        <v>1.38046</v>
      </c>
      <c r="AZ304" s="22">
        <v>30.412800000000001</v>
      </c>
      <c r="BA304" s="22">
        <v>-1.41418E-2</v>
      </c>
      <c r="BB304" s="22">
        <v>294</v>
      </c>
      <c r="BC304" s="22">
        <v>1.38</v>
      </c>
      <c r="BD304">
        <f t="shared" si="58"/>
        <v>17.45901234567901</v>
      </c>
      <c r="BE304">
        <f t="shared" si="59"/>
        <v>24.101468182716047</v>
      </c>
    </row>
    <row r="305" spans="6:57">
      <c r="F305" s="9"/>
      <c r="G305" s="22">
        <v>0.24459800000000001</v>
      </c>
      <c r="H305" s="22">
        <v>8.6502800000000004</v>
      </c>
      <c r="I305" s="22">
        <v>-1.59241E-2</v>
      </c>
      <c r="J305" s="22">
        <v>295</v>
      </c>
      <c r="K305" s="22">
        <v>0.244171</v>
      </c>
      <c r="L305">
        <f t="shared" si="48"/>
        <v>19.659382716049382</v>
      </c>
      <c r="M305">
        <f t="shared" si="49"/>
        <v>4.8086456935802468</v>
      </c>
      <c r="N305" s="9"/>
      <c r="O305" s="22">
        <v>1.3855</v>
      </c>
      <c r="P305" s="22">
        <v>12.3285</v>
      </c>
      <c r="Q305" s="22">
        <v>-1.41602E-2</v>
      </c>
      <c r="R305" s="22">
        <v>295</v>
      </c>
      <c r="S305" s="22">
        <v>1.38428</v>
      </c>
      <c r="T305">
        <f t="shared" si="50"/>
        <v>17.481728395061729</v>
      </c>
      <c r="U305">
        <f t="shared" si="51"/>
        <v>24.220934691358025</v>
      </c>
      <c r="X305" s="9"/>
      <c r="Y305" s="22">
        <v>0.24459800000000001</v>
      </c>
      <c r="Z305" s="22">
        <v>17.7285</v>
      </c>
      <c r="AA305" s="22">
        <v>-1.5960700000000001E-2</v>
      </c>
      <c r="AB305" s="22">
        <v>295</v>
      </c>
      <c r="AC305" s="22">
        <v>0.243927</v>
      </c>
      <c r="AD305">
        <f t="shared" si="52"/>
        <v>19.704567901234569</v>
      </c>
      <c r="AE305">
        <f t="shared" si="53"/>
        <v>4.8196978995061732</v>
      </c>
      <c r="AF305" s="9"/>
      <c r="AG305" s="22">
        <v>1.3855</v>
      </c>
      <c r="AH305" s="22">
        <v>21.406700000000001</v>
      </c>
      <c r="AI305" s="22">
        <v>-1.4129600000000001E-2</v>
      </c>
      <c r="AJ305" s="22">
        <v>295</v>
      </c>
      <c r="AK305" s="22">
        <v>1.3845799999999999</v>
      </c>
      <c r="AL305">
        <f t="shared" si="54"/>
        <v>17.443950617283949</v>
      </c>
      <c r="AM305">
        <f t="shared" si="55"/>
        <v>24.16859358024691</v>
      </c>
      <c r="AP305" s="9"/>
      <c r="AQ305" s="22">
        <v>0.24459800000000001</v>
      </c>
      <c r="AR305" s="22">
        <v>26.744700000000002</v>
      </c>
      <c r="AS305" s="22">
        <v>-1.60187E-2</v>
      </c>
      <c r="AT305" s="22">
        <v>295</v>
      </c>
      <c r="AU305" s="22">
        <v>0.24407999999999999</v>
      </c>
      <c r="AV305">
        <f t="shared" si="56"/>
        <v>19.77617283950617</v>
      </c>
      <c r="AW305">
        <f t="shared" si="57"/>
        <v>4.8372123241975302</v>
      </c>
      <c r="AX305" s="9"/>
      <c r="AY305" s="22">
        <v>1.3855</v>
      </c>
      <c r="AZ305" s="22">
        <v>30.422899999999998</v>
      </c>
      <c r="BA305" s="22">
        <v>-1.41052E-2</v>
      </c>
      <c r="BB305" s="22">
        <v>295</v>
      </c>
      <c r="BC305" s="22">
        <v>1.3845799999999999</v>
      </c>
      <c r="BD305">
        <f t="shared" si="58"/>
        <v>17.413827160493828</v>
      </c>
      <c r="BE305">
        <f t="shared" si="59"/>
        <v>24.126857530864196</v>
      </c>
    </row>
    <row r="306" spans="6:57">
      <c r="F306" s="9"/>
      <c r="G306" s="22">
        <v>0.239563</v>
      </c>
      <c r="H306" s="22">
        <v>8.6603499999999993</v>
      </c>
      <c r="I306" s="22">
        <v>-1.5930199999999999E-2</v>
      </c>
      <c r="J306" s="22">
        <v>296</v>
      </c>
      <c r="K306" s="22">
        <v>0.23877000000000001</v>
      </c>
      <c r="L306">
        <f t="shared" si="48"/>
        <v>19.666913580246909</v>
      </c>
      <c r="M306">
        <f t="shared" si="49"/>
        <v>4.7114648180246901</v>
      </c>
      <c r="N306" s="9"/>
      <c r="O306" s="22">
        <v>1.39053</v>
      </c>
      <c r="P306" s="22">
        <v>12.3385</v>
      </c>
      <c r="Q306" s="22">
        <v>-1.4123500000000001E-2</v>
      </c>
      <c r="R306" s="22">
        <v>296</v>
      </c>
      <c r="S306" s="22">
        <v>1.39008</v>
      </c>
      <c r="T306">
        <f t="shared" si="50"/>
        <v>17.436419753086419</v>
      </c>
      <c r="U306">
        <f t="shared" si="51"/>
        <v>24.245864759259259</v>
      </c>
      <c r="X306" s="9"/>
      <c r="Y306" s="22">
        <v>0.239563</v>
      </c>
      <c r="Z306" s="22">
        <v>17.738600000000002</v>
      </c>
      <c r="AA306" s="22">
        <v>-1.59668E-2</v>
      </c>
      <c r="AB306" s="22">
        <v>296</v>
      </c>
      <c r="AC306" s="22">
        <v>0.23913599999999999</v>
      </c>
      <c r="AD306">
        <f t="shared" si="52"/>
        <v>19.712098765432096</v>
      </c>
      <c r="AE306">
        <f t="shared" si="53"/>
        <v>4.7222895165432091</v>
      </c>
      <c r="AF306" s="9"/>
      <c r="AG306" s="22">
        <v>1.39053</v>
      </c>
      <c r="AH306" s="22">
        <v>21.416799999999999</v>
      </c>
      <c r="AI306" s="22">
        <v>-1.409E-2</v>
      </c>
      <c r="AJ306" s="22">
        <v>296</v>
      </c>
      <c r="AK306" s="22">
        <v>1.39008</v>
      </c>
      <c r="AL306">
        <f t="shared" si="54"/>
        <v>17.39506172839506</v>
      </c>
      <c r="AM306">
        <f t="shared" si="55"/>
        <v>24.188355185185184</v>
      </c>
      <c r="AP306" s="9"/>
      <c r="AQ306" s="22">
        <v>0.239563</v>
      </c>
      <c r="AR306" s="22">
        <v>26.7547</v>
      </c>
      <c r="AS306" s="22">
        <v>-1.6024799999999999E-2</v>
      </c>
      <c r="AT306" s="22">
        <v>296</v>
      </c>
      <c r="AU306" s="22">
        <v>0.23910500000000001</v>
      </c>
      <c r="AV306">
        <f t="shared" si="56"/>
        <v>19.783703703703701</v>
      </c>
      <c r="AW306">
        <f t="shared" si="57"/>
        <v>4.7394434103703693</v>
      </c>
      <c r="AX306" s="9"/>
      <c r="AY306" s="22">
        <v>1.39053</v>
      </c>
      <c r="AZ306" s="22">
        <v>30.4329</v>
      </c>
      <c r="BA306" s="22">
        <v>-1.4071699999999999E-2</v>
      </c>
      <c r="BB306" s="22">
        <v>296</v>
      </c>
      <c r="BC306" s="22">
        <v>1.3897699999999999</v>
      </c>
      <c r="BD306">
        <f t="shared" si="58"/>
        <v>17.372469135802469</v>
      </c>
      <c r="BE306">
        <f t="shared" si="59"/>
        <v>24.156939507407408</v>
      </c>
    </row>
    <row r="307" spans="6:57">
      <c r="F307" s="9"/>
      <c r="G307" s="22">
        <v>0.23452799999999999</v>
      </c>
      <c r="H307" s="22">
        <v>8.67042</v>
      </c>
      <c r="I307" s="22">
        <v>-1.5933200000000002E-2</v>
      </c>
      <c r="J307" s="22">
        <v>297</v>
      </c>
      <c r="K307" s="22">
        <v>0.23458899999999999</v>
      </c>
      <c r="L307">
        <f t="shared" si="48"/>
        <v>19.670617283950619</v>
      </c>
      <c r="M307">
        <f t="shared" si="49"/>
        <v>4.613310530370371</v>
      </c>
      <c r="N307" s="9"/>
      <c r="O307" s="22">
        <v>1.39557</v>
      </c>
      <c r="P307" s="22">
        <v>12.348599999999999</v>
      </c>
      <c r="Q307" s="22">
        <v>-1.40839E-2</v>
      </c>
      <c r="R307" s="22">
        <v>297</v>
      </c>
      <c r="S307" s="22">
        <v>1.39496</v>
      </c>
      <c r="T307">
        <f t="shared" si="50"/>
        <v>17.387530864197529</v>
      </c>
      <c r="U307">
        <f t="shared" si="51"/>
        <v>24.265516448148144</v>
      </c>
      <c r="X307" s="9"/>
      <c r="Y307" s="22">
        <v>0.23452799999999999</v>
      </c>
      <c r="Z307" s="22">
        <v>17.7486</v>
      </c>
      <c r="AA307" s="22">
        <v>-1.59668E-2</v>
      </c>
      <c r="AB307" s="22">
        <v>297</v>
      </c>
      <c r="AC307" s="22">
        <v>0.23394799999999999</v>
      </c>
      <c r="AD307">
        <f t="shared" si="52"/>
        <v>19.712098765432096</v>
      </c>
      <c r="AE307">
        <f t="shared" si="53"/>
        <v>4.623039099259258</v>
      </c>
      <c r="AF307" s="9"/>
      <c r="AG307" s="22">
        <v>1.39557</v>
      </c>
      <c r="AH307" s="22">
        <v>21.4269</v>
      </c>
      <c r="AI307" s="22">
        <v>-1.4053299999999999E-2</v>
      </c>
      <c r="AJ307" s="22">
        <v>297</v>
      </c>
      <c r="AK307" s="22">
        <v>1.3946499999999999</v>
      </c>
      <c r="AL307">
        <f t="shared" si="54"/>
        <v>17.349753086419753</v>
      </c>
      <c r="AM307">
        <f t="shared" si="55"/>
        <v>24.212794914814815</v>
      </c>
      <c r="AP307" s="9"/>
      <c r="AQ307" s="22">
        <v>0.23452799999999999</v>
      </c>
      <c r="AR307" s="22">
        <v>26.764800000000001</v>
      </c>
      <c r="AS307" s="22">
        <v>-1.60339E-2</v>
      </c>
      <c r="AT307" s="22">
        <v>297</v>
      </c>
      <c r="AU307" s="22">
        <v>0.23391700000000001</v>
      </c>
      <c r="AV307">
        <f t="shared" si="56"/>
        <v>19.794938271604938</v>
      </c>
      <c r="AW307">
        <f t="shared" si="57"/>
        <v>4.6424672829629623</v>
      </c>
      <c r="AX307" s="9"/>
      <c r="AY307" s="22">
        <v>1.39557</v>
      </c>
      <c r="AZ307" s="22">
        <v>30.443000000000001</v>
      </c>
      <c r="BA307" s="22">
        <v>-1.4035000000000001E-2</v>
      </c>
      <c r="BB307" s="22">
        <v>297</v>
      </c>
      <c r="BC307" s="22">
        <v>1.39496</v>
      </c>
      <c r="BD307">
        <f t="shared" si="58"/>
        <v>17.327160493827162</v>
      </c>
      <c r="BE307">
        <f t="shared" si="59"/>
        <v>24.181265370370372</v>
      </c>
    </row>
    <row r="308" spans="6:57">
      <c r="F308" s="9"/>
      <c r="G308" s="22">
        <v>0.229492</v>
      </c>
      <c r="H308" s="22">
        <v>8.6804900000000007</v>
      </c>
      <c r="I308" s="22">
        <v>-1.5942399999999999E-2</v>
      </c>
      <c r="J308" s="22">
        <v>298</v>
      </c>
      <c r="K308" s="22">
        <v>0.22909499999999999</v>
      </c>
      <c r="L308">
        <f t="shared" si="48"/>
        <v>19.681975308641974</v>
      </c>
      <c r="M308">
        <f t="shared" si="49"/>
        <v>4.5168558775308636</v>
      </c>
      <c r="N308" s="9"/>
      <c r="O308" s="22">
        <v>1.4006000000000001</v>
      </c>
      <c r="P308" s="22">
        <v>12.358700000000001</v>
      </c>
      <c r="Q308" s="22">
        <v>-1.4041100000000001E-2</v>
      </c>
      <c r="R308" s="22">
        <v>298</v>
      </c>
      <c r="S308" s="22">
        <v>1.39954</v>
      </c>
      <c r="T308">
        <f t="shared" si="50"/>
        <v>17.334691358024692</v>
      </c>
      <c r="U308">
        <f t="shared" si="51"/>
        <v>24.278968716049384</v>
      </c>
      <c r="X308" s="9"/>
      <c r="Y308" s="22">
        <v>0.229492</v>
      </c>
      <c r="Z308" s="22">
        <v>17.758700000000001</v>
      </c>
      <c r="AA308" s="22">
        <v>-1.5976000000000001E-2</v>
      </c>
      <c r="AB308" s="22">
        <v>298</v>
      </c>
      <c r="AC308" s="22">
        <v>0.22897300000000001</v>
      </c>
      <c r="AD308">
        <f t="shared" si="52"/>
        <v>19.723456790123457</v>
      </c>
      <c r="AE308">
        <f t="shared" si="53"/>
        <v>4.526375545679012</v>
      </c>
      <c r="AF308" s="9"/>
      <c r="AG308" s="22">
        <v>1.4006000000000001</v>
      </c>
      <c r="AH308" s="22">
        <v>21.436900000000001</v>
      </c>
      <c r="AI308" s="22">
        <v>-1.4019800000000001E-2</v>
      </c>
      <c r="AJ308" s="22">
        <v>298</v>
      </c>
      <c r="AK308" s="22">
        <v>1.39954</v>
      </c>
      <c r="AL308">
        <f t="shared" si="54"/>
        <v>17.308395061728394</v>
      </c>
      <c r="AM308">
        <f t="shared" si="55"/>
        <v>24.24213812345679</v>
      </c>
      <c r="AP308" s="9"/>
      <c r="AQ308" s="22">
        <v>0.229492</v>
      </c>
      <c r="AR308" s="22">
        <v>26.774899999999999</v>
      </c>
      <c r="AS308" s="22">
        <v>-1.6036999999999999E-2</v>
      </c>
      <c r="AT308" s="22">
        <v>298</v>
      </c>
      <c r="AU308" s="22">
        <v>0.22909499999999999</v>
      </c>
      <c r="AV308">
        <f t="shared" si="56"/>
        <v>19.798765432098762</v>
      </c>
      <c r="AW308">
        <f t="shared" si="57"/>
        <v>4.5436582765432094</v>
      </c>
      <c r="AX308" s="9"/>
      <c r="AY308" s="22">
        <v>1.4006000000000001</v>
      </c>
      <c r="AZ308" s="22">
        <v>30.453099999999999</v>
      </c>
      <c r="BA308" s="22">
        <v>-1.3992299999999999E-2</v>
      </c>
      <c r="BB308" s="22">
        <v>298</v>
      </c>
      <c r="BC308" s="22">
        <v>1.39954</v>
      </c>
      <c r="BD308">
        <f t="shared" si="58"/>
        <v>17.274444444444445</v>
      </c>
      <c r="BE308">
        <f t="shared" si="59"/>
        <v>24.194586888888889</v>
      </c>
    </row>
    <row r="309" spans="6:57">
      <c r="F309" s="9"/>
      <c r="G309" s="22">
        <v>0.22445699999999999</v>
      </c>
      <c r="H309" s="22">
        <v>8.6905599999999996</v>
      </c>
      <c r="I309" s="22">
        <v>-1.59515E-2</v>
      </c>
      <c r="J309" s="22">
        <v>299</v>
      </c>
      <c r="K309" s="22">
        <v>0.22412099999999999</v>
      </c>
      <c r="L309">
        <f t="shared" si="48"/>
        <v>19.693209876543211</v>
      </c>
      <c r="M309">
        <f t="shared" si="49"/>
        <v>4.4202788092592593</v>
      </c>
      <c r="N309" s="9"/>
      <c r="O309" s="22">
        <v>1.40564</v>
      </c>
      <c r="P309" s="22">
        <v>12.3688</v>
      </c>
      <c r="Q309" s="22">
        <v>-1.40045E-2</v>
      </c>
      <c r="R309" s="22">
        <v>299</v>
      </c>
      <c r="S309" s="22">
        <v>1.40472</v>
      </c>
      <c r="T309">
        <f t="shared" si="50"/>
        <v>17.289506172839506</v>
      </c>
      <c r="U309">
        <f t="shared" si="51"/>
        <v>24.302821456790124</v>
      </c>
      <c r="X309" s="9"/>
      <c r="Y309" s="22">
        <v>0.22445699999999999</v>
      </c>
      <c r="Z309" s="22">
        <v>17.768799999999999</v>
      </c>
      <c r="AA309" s="22">
        <v>-1.5979E-2</v>
      </c>
      <c r="AB309" s="22">
        <v>299</v>
      </c>
      <c r="AC309" s="22">
        <v>0.22409100000000001</v>
      </c>
      <c r="AD309">
        <f t="shared" si="52"/>
        <v>19.72716049382716</v>
      </c>
      <c r="AE309">
        <f t="shared" si="53"/>
        <v>4.4278992629629625</v>
      </c>
      <c r="AF309" s="9"/>
      <c r="AG309" s="22">
        <v>1.40564</v>
      </c>
      <c r="AH309" s="22">
        <v>21.446999999999999</v>
      </c>
      <c r="AI309" s="22">
        <v>-1.3980100000000001E-2</v>
      </c>
      <c r="AJ309" s="22">
        <v>299</v>
      </c>
      <c r="AK309" s="22">
        <v>1.40472</v>
      </c>
      <c r="AL309">
        <f t="shared" si="54"/>
        <v>17.259382716049384</v>
      </c>
      <c r="AM309">
        <f t="shared" si="55"/>
        <v>24.260478720987656</v>
      </c>
      <c r="AP309" s="9"/>
      <c r="AQ309" s="22">
        <v>0.22445699999999999</v>
      </c>
      <c r="AR309" s="22">
        <v>26.785</v>
      </c>
      <c r="AS309" s="22">
        <v>-1.60339E-2</v>
      </c>
      <c r="AT309" s="22">
        <v>299</v>
      </c>
      <c r="AU309" s="22">
        <v>0.223969</v>
      </c>
      <c r="AV309">
        <f t="shared" si="56"/>
        <v>19.794938271604938</v>
      </c>
      <c r="AW309">
        <f t="shared" si="57"/>
        <v>4.4431124596296296</v>
      </c>
      <c r="AX309" s="9"/>
      <c r="AY309" s="22">
        <v>1.40564</v>
      </c>
      <c r="AZ309" s="22">
        <v>30.463200000000001</v>
      </c>
      <c r="BA309" s="22">
        <v>-1.3946500000000001E-2</v>
      </c>
      <c r="BB309" s="22">
        <v>299</v>
      </c>
      <c r="BC309" s="22">
        <v>1.40472</v>
      </c>
      <c r="BD309">
        <f t="shared" si="58"/>
        <v>17.217901234567901</v>
      </c>
      <c r="BE309">
        <f t="shared" si="59"/>
        <v>24.202170691358024</v>
      </c>
    </row>
    <row r="310" spans="6:57">
      <c r="F310" s="9"/>
      <c r="G310" s="22">
        <v>0.219421</v>
      </c>
      <c r="H310" s="22">
        <v>8.7006300000000003</v>
      </c>
      <c r="I310" s="22">
        <v>-1.59515E-2</v>
      </c>
      <c r="J310" s="22">
        <v>300</v>
      </c>
      <c r="K310" s="22">
        <v>0.21923799999999999</v>
      </c>
      <c r="L310">
        <f t="shared" si="48"/>
        <v>19.693209876543211</v>
      </c>
      <c r="M310">
        <f t="shared" si="49"/>
        <v>4.3211038043209884</v>
      </c>
      <c r="N310" s="9"/>
      <c r="O310" s="22">
        <v>1.4106799999999999</v>
      </c>
      <c r="P310" s="22">
        <v>12.3788</v>
      </c>
      <c r="Q310" s="22">
        <v>-1.3964799999999999E-2</v>
      </c>
      <c r="R310" s="22">
        <v>300</v>
      </c>
      <c r="S310" s="22">
        <v>1.41022</v>
      </c>
      <c r="T310">
        <f t="shared" si="50"/>
        <v>17.240493827160492</v>
      </c>
      <c r="U310">
        <f t="shared" si="51"/>
        <v>24.320819832098763</v>
      </c>
      <c r="X310" s="9"/>
      <c r="Y310" s="22">
        <v>0.219421</v>
      </c>
      <c r="Z310" s="22">
        <v>17.7788</v>
      </c>
      <c r="AA310" s="22">
        <v>-1.5982099999999999E-2</v>
      </c>
      <c r="AB310" s="22">
        <v>300</v>
      </c>
      <c r="AC310" s="22">
        <v>0.21893299999999999</v>
      </c>
      <c r="AD310">
        <f t="shared" si="52"/>
        <v>19.730987654320984</v>
      </c>
      <c r="AE310">
        <f t="shared" si="53"/>
        <v>4.329393042098765</v>
      </c>
      <c r="AF310" s="9"/>
      <c r="AG310" s="22">
        <v>1.4106799999999999</v>
      </c>
      <c r="AH310" s="22">
        <v>21.457100000000001</v>
      </c>
      <c r="AI310" s="22">
        <v>-1.39404E-2</v>
      </c>
      <c r="AJ310" s="22">
        <v>300</v>
      </c>
      <c r="AK310" s="22">
        <v>1.40961</v>
      </c>
      <c r="AL310">
        <f t="shared" si="54"/>
        <v>17.21037037037037</v>
      </c>
      <c r="AM310">
        <f t="shared" si="55"/>
        <v>24.278325274074074</v>
      </c>
      <c r="AP310" s="9"/>
      <c r="AQ310" s="22">
        <v>0.219421</v>
      </c>
      <c r="AR310" s="22">
        <v>26.795000000000002</v>
      </c>
      <c r="AS310" s="22">
        <v>-1.6039999999999999E-2</v>
      </c>
      <c r="AT310" s="22">
        <v>300</v>
      </c>
      <c r="AU310" s="22">
        <v>0.219025</v>
      </c>
      <c r="AV310">
        <f t="shared" si="56"/>
        <v>19.802469135802465</v>
      </c>
      <c r="AW310">
        <f t="shared" si="57"/>
        <v>4.3450775802469126</v>
      </c>
      <c r="AX310" s="9"/>
      <c r="AY310" s="22">
        <v>1.4106799999999999</v>
      </c>
      <c r="AZ310" s="22">
        <v>30.473199999999999</v>
      </c>
      <c r="BA310" s="22">
        <v>-1.3903799999999999E-2</v>
      </c>
      <c r="BB310" s="22">
        <v>300</v>
      </c>
      <c r="BC310" s="22">
        <v>1.41022</v>
      </c>
      <c r="BD310">
        <f t="shared" si="58"/>
        <v>17.165185185185184</v>
      </c>
      <c r="BE310">
        <f t="shared" si="59"/>
        <v>24.214583437037035</v>
      </c>
    </row>
    <row r="311" spans="6:57">
      <c r="F311" s="9"/>
      <c r="G311" s="22">
        <v>0.21438599999999999</v>
      </c>
      <c r="H311" s="22">
        <v>8.7107100000000006</v>
      </c>
      <c r="I311" s="22">
        <v>-1.5957599999999999E-2</v>
      </c>
      <c r="J311" s="22">
        <v>301</v>
      </c>
      <c r="K311" s="22">
        <v>0.214111</v>
      </c>
      <c r="L311">
        <f t="shared" si="48"/>
        <v>19.700740740740738</v>
      </c>
      <c r="M311">
        <f t="shared" si="49"/>
        <v>4.2235630044444434</v>
      </c>
      <c r="N311" s="9"/>
      <c r="O311" s="22">
        <v>1.41571</v>
      </c>
      <c r="P311" s="22">
        <v>12.3889</v>
      </c>
      <c r="Q311" s="22">
        <v>-1.39221E-2</v>
      </c>
      <c r="R311" s="22">
        <v>301</v>
      </c>
      <c r="S311" s="22">
        <v>1.4151</v>
      </c>
      <c r="T311">
        <f t="shared" si="50"/>
        <v>17.187777777777779</v>
      </c>
      <c r="U311">
        <f t="shared" si="51"/>
        <v>24.332908877777779</v>
      </c>
      <c r="X311" s="9"/>
      <c r="Y311" s="22">
        <v>0.21438599999999999</v>
      </c>
      <c r="Z311" s="22">
        <v>17.788900000000002</v>
      </c>
      <c r="AA311" s="22">
        <v>-1.5988200000000001E-2</v>
      </c>
      <c r="AB311" s="22">
        <v>301</v>
      </c>
      <c r="AC311" s="22">
        <v>0.21401999999999999</v>
      </c>
      <c r="AD311">
        <f t="shared" si="52"/>
        <v>19.738518518518521</v>
      </c>
      <c r="AE311">
        <f t="shared" si="53"/>
        <v>4.2316620311111119</v>
      </c>
      <c r="AF311" s="9"/>
      <c r="AG311" s="22">
        <v>1.41571</v>
      </c>
      <c r="AH311" s="22">
        <v>21.467099999999999</v>
      </c>
      <c r="AI311" s="22">
        <v>-1.38916E-2</v>
      </c>
      <c r="AJ311" s="22">
        <v>301</v>
      </c>
      <c r="AK311" s="22">
        <v>1.4151</v>
      </c>
      <c r="AL311">
        <f t="shared" si="54"/>
        <v>17.150123456790123</v>
      </c>
      <c r="AM311">
        <f t="shared" si="55"/>
        <v>24.279601279012347</v>
      </c>
      <c r="AP311" s="9"/>
      <c r="AQ311" s="22">
        <v>0.21438599999999999</v>
      </c>
      <c r="AR311" s="22">
        <v>26.805099999999999</v>
      </c>
      <c r="AS311" s="22">
        <v>-1.6046100000000001E-2</v>
      </c>
      <c r="AT311" s="22">
        <v>301</v>
      </c>
      <c r="AU311" s="22">
        <v>0.21395900000000001</v>
      </c>
      <c r="AV311">
        <f t="shared" si="56"/>
        <v>19.810000000000002</v>
      </c>
      <c r="AW311">
        <f t="shared" si="57"/>
        <v>4.2469866600000001</v>
      </c>
      <c r="AX311" s="9"/>
      <c r="AY311" s="22">
        <v>1.41571</v>
      </c>
      <c r="AZ311" s="22">
        <v>30.4833</v>
      </c>
      <c r="BA311" s="22">
        <v>-1.38519E-2</v>
      </c>
      <c r="BB311" s="22">
        <v>301</v>
      </c>
      <c r="BC311" s="22">
        <v>1.4151</v>
      </c>
      <c r="BD311">
        <f t="shared" si="58"/>
        <v>17.101111111111113</v>
      </c>
      <c r="BE311">
        <f t="shared" si="59"/>
        <v>24.210214011111113</v>
      </c>
    </row>
    <row r="312" spans="6:57">
      <c r="F312" s="9"/>
      <c r="G312" s="22">
        <v>0.20935100000000001</v>
      </c>
      <c r="H312" s="22">
        <v>8.7207799999999995</v>
      </c>
      <c r="I312" s="22">
        <v>-1.59668E-2</v>
      </c>
      <c r="J312" s="22">
        <v>302</v>
      </c>
      <c r="K312" s="22">
        <v>0.20877100000000001</v>
      </c>
      <c r="L312">
        <f t="shared" si="48"/>
        <v>19.712098765432096</v>
      </c>
      <c r="M312">
        <f t="shared" si="49"/>
        <v>4.1267475886419751</v>
      </c>
      <c r="N312" s="9"/>
      <c r="O312" s="22">
        <v>1.42075</v>
      </c>
      <c r="P312" s="22">
        <v>12.398999999999999</v>
      </c>
      <c r="Q312" s="22">
        <v>-1.38855E-2</v>
      </c>
      <c r="R312" s="22">
        <v>302</v>
      </c>
      <c r="S312" s="22">
        <v>1.4202900000000001</v>
      </c>
      <c r="T312">
        <f t="shared" si="50"/>
        <v>17.142592592592592</v>
      </c>
      <c r="U312">
        <f t="shared" si="51"/>
        <v>24.355338425925925</v>
      </c>
      <c r="X312" s="9"/>
      <c r="Y312" s="22">
        <v>0.20935100000000001</v>
      </c>
      <c r="Z312" s="22">
        <v>17.798999999999999</v>
      </c>
      <c r="AA312" s="22">
        <v>-1.5994299999999999E-2</v>
      </c>
      <c r="AB312" s="22">
        <v>302</v>
      </c>
      <c r="AC312" s="22">
        <v>0.208923</v>
      </c>
      <c r="AD312">
        <f t="shared" si="52"/>
        <v>19.746049382716048</v>
      </c>
      <c r="AE312">
        <f t="shared" si="53"/>
        <v>4.1338551843209874</v>
      </c>
      <c r="AF312" s="9"/>
      <c r="AG312" s="22">
        <v>1.42075</v>
      </c>
      <c r="AH312" s="22">
        <v>21.4772</v>
      </c>
      <c r="AI312" s="22">
        <v>-1.3848900000000001E-2</v>
      </c>
      <c r="AJ312" s="22">
        <v>302</v>
      </c>
      <c r="AK312" s="22">
        <v>1.41998</v>
      </c>
      <c r="AL312">
        <f t="shared" si="54"/>
        <v>17.09740740740741</v>
      </c>
      <c r="AM312">
        <f t="shared" si="55"/>
        <v>24.291141574074075</v>
      </c>
      <c r="AP312" s="9"/>
      <c r="AQ312" s="22">
        <v>0.20935100000000001</v>
      </c>
      <c r="AR312" s="22">
        <v>26.815200000000001</v>
      </c>
      <c r="AS312" s="22">
        <v>-1.6055300000000002E-2</v>
      </c>
      <c r="AT312" s="22">
        <v>302</v>
      </c>
      <c r="AU312" s="22">
        <v>0.20916699999999999</v>
      </c>
      <c r="AV312">
        <f t="shared" si="56"/>
        <v>19.821358024691357</v>
      </c>
      <c r="AW312">
        <f t="shared" si="57"/>
        <v>4.1496211238271608</v>
      </c>
      <c r="AX312" s="9"/>
      <c r="AY312" s="22">
        <v>1.42075</v>
      </c>
      <c r="AZ312" s="22">
        <v>30.493400000000001</v>
      </c>
      <c r="BA312" s="22">
        <v>-1.3809200000000001E-2</v>
      </c>
      <c r="BB312" s="22">
        <v>302</v>
      </c>
      <c r="BC312" s="22">
        <v>1.4196800000000001</v>
      </c>
      <c r="BD312">
        <f t="shared" si="58"/>
        <v>17.048395061728392</v>
      </c>
      <c r="BE312">
        <f t="shared" si="59"/>
        <v>24.221507283950611</v>
      </c>
    </row>
    <row r="313" spans="6:57">
      <c r="F313" s="9"/>
      <c r="G313" s="22">
        <v>0.204315</v>
      </c>
      <c r="H313" s="22">
        <v>8.7308500000000002</v>
      </c>
      <c r="I313" s="22">
        <v>-1.5960700000000001E-2</v>
      </c>
      <c r="J313" s="22">
        <v>303</v>
      </c>
      <c r="K313" s="22">
        <v>0.203766</v>
      </c>
      <c r="L313">
        <f t="shared" si="48"/>
        <v>19.704567901234569</v>
      </c>
      <c r="M313">
        <f t="shared" si="49"/>
        <v>4.0259387907407405</v>
      </c>
      <c r="N313" s="9"/>
      <c r="O313" s="22">
        <v>1.42578</v>
      </c>
      <c r="P313" s="22">
        <v>12.409000000000001</v>
      </c>
      <c r="Q313" s="22">
        <v>-1.3848900000000001E-2</v>
      </c>
      <c r="R313" s="22">
        <v>303</v>
      </c>
      <c r="S313" s="22">
        <v>1.4248700000000001</v>
      </c>
      <c r="T313">
        <f t="shared" si="50"/>
        <v>17.09740740740741</v>
      </c>
      <c r="U313">
        <f t="shared" si="51"/>
        <v>24.377141533333337</v>
      </c>
      <c r="X313" s="9"/>
      <c r="Y313" s="22">
        <v>0.204315</v>
      </c>
      <c r="Z313" s="22">
        <v>17.809100000000001</v>
      </c>
      <c r="AA313" s="22">
        <v>-1.6003400000000001E-2</v>
      </c>
      <c r="AB313" s="22">
        <v>303</v>
      </c>
      <c r="AC313" s="22">
        <v>0.203735</v>
      </c>
      <c r="AD313">
        <f t="shared" si="52"/>
        <v>19.757283950617282</v>
      </c>
      <c r="AE313">
        <f t="shared" si="53"/>
        <v>4.0367094703703703</v>
      </c>
      <c r="AF313" s="9"/>
      <c r="AG313" s="22">
        <v>1.42578</v>
      </c>
      <c r="AH313" s="22">
        <v>21.487300000000001</v>
      </c>
      <c r="AI313" s="22">
        <v>-1.38031E-2</v>
      </c>
      <c r="AJ313" s="22">
        <v>303</v>
      </c>
      <c r="AK313" s="22">
        <v>1.4248700000000001</v>
      </c>
      <c r="AL313">
        <f t="shared" si="54"/>
        <v>17.040864197530862</v>
      </c>
      <c r="AM313">
        <f t="shared" si="55"/>
        <v>24.296523355555554</v>
      </c>
      <c r="AP313" s="9"/>
      <c r="AQ313" s="22">
        <v>0.204315</v>
      </c>
      <c r="AR313" s="22">
        <v>26.825199999999999</v>
      </c>
      <c r="AS313" s="22">
        <v>-1.60614E-2</v>
      </c>
      <c r="AT313" s="22">
        <v>303</v>
      </c>
      <c r="AU313" s="22">
        <v>0.20391799999999999</v>
      </c>
      <c r="AV313">
        <f t="shared" si="56"/>
        <v>19.828888888888891</v>
      </c>
      <c r="AW313">
        <f t="shared" si="57"/>
        <v>4.0513394333333332</v>
      </c>
      <c r="AX313" s="9"/>
      <c r="AY313" s="22">
        <v>1.42578</v>
      </c>
      <c r="AZ313" s="22">
        <v>30.503399999999999</v>
      </c>
      <c r="BA313" s="22">
        <v>-1.37573E-2</v>
      </c>
      <c r="BB313" s="22">
        <v>303</v>
      </c>
      <c r="BC313" s="22">
        <v>1.42517</v>
      </c>
      <c r="BD313">
        <f t="shared" si="58"/>
        <v>16.984320987654321</v>
      </c>
      <c r="BE313">
        <f t="shared" si="59"/>
        <v>24.215905177777778</v>
      </c>
    </row>
    <row r="314" spans="6:57">
      <c r="F314" s="9"/>
      <c r="G314" s="22">
        <v>0.19928000000000001</v>
      </c>
      <c r="H314" s="22">
        <v>8.7409199999999991</v>
      </c>
      <c r="I314" s="22">
        <v>-1.59668E-2</v>
      </c>
      <c r="J314" s="22">
        <v>304</v>
      </c>
      <c r="K314" s="22">
        <v>0.19869999999999999</v>
      </c>
      <c r="L314">
        <f t="shared" si="48"/>
        <v>19.712098765432096</v>
      </c>
      <c r="M314">
        <f t="shared" si="49"/>
        <v>3.9282270419753083</v>
      </c>
      <c r="N314" s="9"/>
      <c r="O314" s="22">
        <v>1.43082</v>
      </c>
      <c r="P314" s="22">
        <v>12.4191</v>
      </c>
      <c r="Q314" s="22">
        <v>-1.3809200000000001E-2</v>
      </c>
      <c r="R314" s="22">
        <v>304</v>
      </c>
      <c r="S314" s="22">
        <v>1.43005</v>
      </c>
      <c r="T314">
        <f t="shared" si="50"/>
        <v>17.048395061728392</v>
      </c>
      <c r="U314">
        <f t="shared" si="51"/>
        <v>24.393184622222218</v>
      </c>
      <c r="X314" s="9"/>
      <c r="Y314" s="22">
        <v>0.19928000000000001</v>
      </c>
      <c r="Z314" s="22">
        <v>17.819099999999999</v>
      </c>
      <c r="AA314" s="22">
        <v>-1.6009499999999999E-2</v>
      </c>
      <c r="AB314" s="22">
        <v>304</v>
      </c>
      <c r="AC314" s="22">
        <v>0.198578</v>
      </c>
      <c r="AD314">
        <f t="shared" si="52"/>
        <v>19.764814814814812</v>
      </c>
      <c r="AE314">
        <f t="shared" si="53"/>
        <v>3.9387322962962958</v>
      </c>
      <c r="AF314" s="9"/>
      <c r="AG314" s="22">
        <v>1.43082</v>
      </c>
      <c r="AH314" s="22">
        <v>21.497399999999999</v>
      </c>
      <c r="AI314" s="22">
        <v>-1.37512E-2</v>
      </c>
      <c r="AJ314" s="22">
        <v>304</v>
      </c>
      <c r="AK314" s="22">
        <v>1.43005</v>
      </c>
      <c r="AL314">
        <f t="shared" si="54"/>
        <v>16.976790123456787</v>
      </c>
      <c r="AM314">
        <f t="shared" si="55"/>
        <v>24.29073084444444</v>
      </c>
      <c r="AP314" s="9"/>
      <c r="AQ314" s="22">
        <v>0.19928000000000001</v>
      </c>
      <c r="AR314" s="22">
        <v>26.8353</v>
      </c>
      <c r="AS314" s="22">
        <v>-1.6064499999999999E-2</v>
      </c>
      <c r="AT314" s="22">
        <v>304</v>
      </c>
      <c r="AU314" s="22">
        <v>0.19863900000000001</v>
      </c>
      <c r="AV314">
        <f t="shared" si="56"/>
        <v>19.832716049382714</v>
      </c>
      <c r="AW314">
        <f t="shared" si="57"/>
        <v>3.9522636543209875</v>
      </c>
      <c r="AX314" s="9"/>
      <c r="AY314" s="22">
        <v>1.43082</v>
      </c>
      <c r="AZ314" s="22">
        <v>30.513500000000001</v>
      </c>
      <c r="BA314" s="22">
        <v>-1.37085E-2</v>
      </c>
      <c r="BB314" s="22">
        <v>304</v>
      </c>
      <c r="BC314" s="22">
        <v>1.43005</v>
      </c>
      <c r="BD314">
        <f t="shared" si="58"/>
        <v>16.924074074074074</v>
      </c>
      <c r="BE314">
        <f t="shared" si="59"/>
        <v>24.215303666666667</v>
      </c>
    </row>
    <row r="315" spans="6:57">
      <c r="F315" s="9"/>
      <c r="G315" s="22">
        <v>0.194244</v>
      </c>
      <c r="H315" s="22">
        <v>8.7509899999999998</v>
      </c>
      <c r="I315" s="22">
        <v>-1.5976000000000001E-2</v>
      </c>
      <c r="J315" s="22">
        <v>305</v>
      </c>
      <c r="K315" s="22">
        <v>0.19397</v>
      </c>
      <c r="L315">
        <f t="shared" si="48"/>
        <v>19.723456790123457</v>
      </c>
      <c r="M315">
        <f t="shared" si="49"/>
        <v>3.8311631407407409</v>
      </c>
      <c r="N315" s="9"/>
      <c r="O315" s="22">
        <v>1.4358500000000001</v>
      </c>
      <c r="P315" s="22">
        <v>12.4292</v>
      </c>
      <c r="Q315" s="22">
        <v>-1.37695E-2</v>
      </c>
      <c r="R315" s="22">
        <v>305</v>
      </c>
      <c r="S315" s="22">
        <v>1.4349400000000001</v>
      </c>
      <c r="T315">
        <f t="shared" si="50"/>
        <v>16.999382716049382</v>
      </c>
      <c r="U315">
        <f t="shared" si="51"/>
        <v>24.408563672839506</v>
      </c>
      <c r="X315" s="9"/>
      <c r="Y315" s="22">
        <v>0.194244</v>
      </c>
      <c r="Z315" s="22">
        <v>17.8292</v>
      </c>
      <c r="AA315" s="22">
        <v>-1.6012599999999998E-2</v>
      </c>
      <c r="AB315" s="22">
        <v>305</v>
      </c>
      <c r="AC315" s="22">
        <v>0.19397</v>
      </c>
      <c r="AD315">
        <f t="shared" si="52"/>
        <v>19.76864197530864</v>
      </c>
      <c r="AE315">
        <f t="shared" si="53"/>
        <v>3.8399400918518514</v>
      </c>
      <c r="AF315" s="9"/>
      <c r="AG315" s="22">
        <v>1.4358500000000001</v>
      </c>
      <c r="AH315" s="22">
        <v>21.507400000000001</v>
      </c>
      <c r="AI315" s="22">
        <v>-1.37024E-2</v>
      </c>
      <c r="AJ315" s="22">
        <v>305</v>
      </c>
      <c r="AK315" s="22">
        <v>1.4352400000000001</v>
      </c>
      <c r="AL315">
        <f t="shared" si="54"/>
        <v>16.916543209876544</v>
      </c>
      <c r="AM315">
        <f t="shared" si="55"/>
        <v>24.289618567901236</v>
      </c>
      <c r="AP315" s="9"/>
      <c r="AQ315" s="22">
        <v>0.194244</v>
      </c>
      <c r="AR315" s="22">
        <v>26.845400000000001</v>
      </c>
      <c r="AS315" s="22">
        <v>-1.6064499999999999E-2</v>
      </c>
      <c r="AT315" s="22">
        <v>305</v>
      </c>
      <c r="AU315" s="22">
        <v>0.193909</v>
      </c>
      <c r="AV315">
        <f t="shared" si="56"/>
        <v>19.832716049382714</v>
      </c>
      <c r="AW315">
        <f t="shared" si="57"/>
        <v>3.8523860962962959</v>
      </c>
      <c r="AX315" s="9"/>
      <c r="AY315" s="22">
        <v>1.4358500000000001</v>
      </c>
      <c r="AZ315" s="22">
        <v>30.523599999999998</v>
      </c>
      <c r="BA315" s="22">
        <v>-1.36536E-2</v>
      </c>
      <c r="BB315" s="22">
        <v>305</v>
      </c>
      <c r="BC315" s="22">
        <v>1.4352400000000001</v>
      </c>
      <c r="BD315">
        <f t="shared" si="58"/>
        <v>16.856296296296296</v>
      </c>
      <c r="BE315">
        <f t="shared" si="59"/>
        <v>24.203113037037038</v>
      </c>
    </row>
    <row r="316" spans="6:57">
      <c r="F316" s="9"/>
      <c r="G316" s="22">
        <v>0.18920899999999999</v>
      </c>
      <c r="H316" s="22">
        <v>8.7610600000000005</v>
      </c>
      <c r="I316" s="22">
        <v>-1.5982099999999999E-2</v>
      </c>
      <c r="J316" s="22">
        <v>306</v>
      </c>
      <c r="K316" s="22">
        <v>0.18847700000000001</v>
      </c>
      <c r="L316">
        <f t="shared" si="48"/>
        <v>19.730987654320984</v>
      </c>
      <c r="M316">
        <f t="shared" si="49"/>
        <v>3.7332804430864188</v>
      </c>
      <c r="N316" s="9"/>
      <c r="O316" s="22">
        <v>1.44089</v>
      </c>
      <c r="P316" s="22">
        <v>12.439299999999999</v>
      </c>
      <c r="Q316" s="22">
        <v>-1.3720700000000001E-2</v>
      </c>
      <c r="R316" s="22">
        <v>306</v>
      </c>
      <c r="S316" s="22">
        <v>1.4404300000000001</v>
      </c>
      <c r="T316">
        <f t="shared" si="50"/>
        <v>16.939135802469135</v>
      </c>
      <c r="U316">
        <f t="shared" si="51"/>
        <v>24.407431386419752</v>
      </c>
      <c r="X316" s="9"/>
      <c r="Y316" s="22">
        <v>0.18920899999999999</v>
      </c>
      <c r="Z316" s="22">
        <v>17.839300000000001</v>
      </c>
      <c r="AA316" s="22">
        <v>-1.60187E-2</v>
      </c>
      <c r="AB316" s="22">
        <v>306</v>
      </c>
      <c r="AC316" s="22">
        <v>0.18869</v>
      </c>
      <c r="AD316">
        <f t="shared" si="52"/>
        <v>19.77617283950617</v>
      </c>
      <c r="AE316">
        <f t="shared" si="53"/>
        <v>3.7418298867901227</v>
      </c>
      <c r="AF316" s="9"/>
      <c r="AG316" s="22">
        <v>1.44089</v>
      </c>
      <c r="AH316" s="22">
        <v>21.517499999999998</v>
      </c>
      <c r="AI316" s="22">
        <v>-1.36475E-2</v>
      </c>
      <c r="AJ316" s="22">
        <v>306</v>
      </c>
      <c r="AK316" s="22">
        <v>1.4395100000000001</v>
      </c>
      <c r="AL316">
        <f t="shared" si="54"/>
        <v>16.848765432098766</v>
      </c>
      <c r="AM316">
        <f t="shared" si="55"/>
        <v>24.277217623456792</v>
      </c>
      <c r="AP316" s="9"/>
      <c r="AQ316" s="22">
        <v>0.18920899999999999</v>
      </c>
      <c r="AR316" s="22">
        <v>26.855499999999999</v>
      </c>
      <c r="AS316" s="22">
        <v>-1.6067499999999998E-2</v>
      </c>
      <c r="AT316" s="22">
        <v>306</v>
      </c>
      <c r="AU316" s="22">
        <v>0.18896499999999999</v>
      </c>
      <c r="AV316">
        <f t="shared" si="56"/>
        <v>19.836419753086417</v>
      </c>
      <c r="AW316">
        <f t="shared" si="57"/>
        <v>3.7532291450617277</v>
      </c>
      <c r="AX316" s="9"/>
      <c r="AY316" s="22">
        <v>1.44089</v>
      </c>
      <c r="AZ316" s="22">
        <v>30.5337</v>
      </c>
      <c r="BA316" s="22">
        <v>-1.3598600000000001E-2</v>
      </c>
      <c r="BB316" s="22">
        <v>306</v>
      </c>
      <c r="BC316" s="22">
        <v>1.4401200000000001</v>
      </c>
      <c r="BD316">
        <f t="shared" si="58"/>
        <v>16.788395061728394</v>
      </c>
      <c r="BE316">
        <f t="shared" si="59"/>
        <v>24.190230560493827</v>
      </c>
    </row>
    <row r="317" spans="6:57">
      <c r="F317" s="9"/>
      <c r="G317" s="22">
        <v>0.184174</v>
      </c>
      <c r="H317" s="22">
        <v>8.7711299999999994</v>
      </c>
      <c r="I317" s="22">
        <v>-1.5982099999999999E-2</v>
      </c>
      <c r="J317" s="22">
        <v>307</v>
      </c>
      <c r="K317" s="22">
        <v>0.18396000000000001</v>
      </c>
      <c r="L317">
        <f t="shared" si="48"/>
        <v>19.730987654320984</v>
      </c>
      <c r="M317">
        <f t="shared" si="49"/>
        <v>3.6339349202469129</v>
      </c>
      <c r="N317" s="9"/>
      <c r="O317" s="22">
        <v>1.4459200000000001</v>
      </c>
      <c r="P317" s="22">
        <v>12.449299999999999</v>
      </c>
      <c r="Q317" s="22">
        <v>-1.36627E-2</v>
      </c>
      <c r="R317" s="22">
        <v>307</v>
      </c>
      <c r="S317" s="22">
        <v>1.4453100000000001</v>
      </c>
      <c r="T317">
        <f t="shared" si="50"/>
        <v>16.86753086419753</v>
      </c>
      <c r="U317">
        <f t="shared" si="51"/>
        <v>24.389100227160494</v>
      </c>
      <c r="X317" s="9"/>
      <c r="Y317" s="22">
        <v>0.184174</v>
      </c>
      <c r="Z317" s="22">
        <v>17.849299999999999</v>
      </c>
      <c r="AA317" s="22">
        <v>-1.6024799999999999E-2</v>
      </c>
      <c r="AB317" s="22">
        <v>307</v>
      </c>
      <c r="AC317" s="22">
        <v>0.183777</v>
      </c>
      <c r="AD317">
        <f t="shared" si="52"/>
        <v>19.783703703703701</v>
      </c>
      <c r="AE317">
        <f t="shared" si="53"/>
        <v>3.6436438459259253</v>
      </c>
      <c r="AF317" s="9"/>
      <c r="AG317" s="22">
        <v>1.4459200000000001</v>
      </c>
      <c r="AH317" s="22">
        <v>21.5276</v>
      </c>
      <c r="AI317" s="22">
        <v>-1.35925E-2</v>
      </c>
      <c r="AJ317" s="22">
        <v>307</v>
      </c>
      <c r="AK317" s="22">
        <v>1.4450099999999999</v>
      </c>
      <c r="AL317">
        <f t="shared" si="54"/>
        <v>16.780864197530864</v>
      </c>
      <c r="AM317">
        <f t="shared" si="55"/>
        <v>24.263787160493827</v>
      </c>
      <c r="AP317" s="9"/>
      <c r="AQ317" s="22">
        <v>0.184174</v>
      </c>
      <c r="AR317" s="22">
        <v>26.865500000000001</v>
      </c>
      <c r="AS317" s="22">
        <v>-1.60736E-2</v>
      </c>
      <c r="AT317" s="22">
        <v>307</v>
      </c>
      <c r="AU317" s="22">
        <v>0.18362400000000001</v>
      </c>
      <c r="AV317">
        <f t="shared" si="56"/>
        <v>19.843950617283948</v>
      </c>
      <c r="AW317">
        <f t="shared" si="57"/>
        <v>3.654739760987654</v>
      </c>
      <c r="AX317" s="9"/>
      <c r="AY317" s="22">
        <v>1.4459200000000001</v>
      </c>
      <c r="AZ317" s="22">
        <v>30.543700000000001</v>
      </c>
      <c r="BA317" s="22">
        <v>-1.3543700000000001E-2</v>
      </c>
      <c r="BB317" s="22">
        <v>307</v>
      </c>
      <c r="BC317" s="22">
        <v>1.4453100000000001</v>
      </c>
      <c r="BD317">
        <f t="shared" si="58"/>
        <v>16.720617283950617</v>
      </c>
      <c r="BE317">
        <f t="shared" si="59"/>
        <v>24.176674943209878</v>
      </c>
    </row>
    <row r="318" spans="6:57">
      <c r="F318" s="9"/>
      <c r="G318" s="22">
        <v>0.17913799999999999</v>
      </c>
      <c r="H318" s="22">
        <v>8.7812000000000001</v>
      </c>
      <c r="I318" s="22">
        <v>-1.5988200000000001E-2</v>
      </c>
      <c r="J318" s="22">
        <v>308</v>
      </c>
      <c r="K318" s="22">
        <v>0.178619</v>
      </c>
      <c r="L318">
        <f t="shared" si="48"/>
        <v>19.738518518518521</v>
      </c>
      <c r="M318">
        <f t="shared" si="49"/>
        <v>3.5359187303703705</v>
      </c>
      <c r="N318" s="9"/>
      <c r="O318" s="22">
        <v>1.45096</v>
      </c>
      <c r="P318" s="22">
        <v>12.4594</v>
      </c>
      <c r="Q318" s="22">
        <v>-1.36078E-2</v>
      </c>
      <c r="R318" s="22">
        <v>308</v>
      </c>
      <c r="S318" s="22">
        <v>1.4504999999999999</v>
      </c>
      <c r="T318">
        <f t="shared" si="50"/>
        <v>16.799753086419752</v>
      </c>
      <c r="U318">
        <f t="shared" si="51"/>
        <v>24.375769738271604</v>
      </c>
      <c r="X318" s="9"/>
      <c r="Y318" s="22">
        <v>0.17913799999999999</v>
      </c>
      <c r="Z318" s="22">
        <v>17.859400000000001</v>
      </c>
      <c r="AA318" s="22">
        <v>-1.60339E-2</v>
      </c>
      <c r="AB318" s="22">
        <v>308</v>
      </c>
      <c r="AC318" s="22">
        <v>0.178925</v>
      </c>
      <c r="AD318">
        <f t="shared" si="52"/>
        <v>19.794938271604938</v>
      </c>
      <c r="AE318">
        <f t="shared" si="53"/>
        <v>3.546025652098765</v>
      </c>
      <c r="AF318" s="9"/>
      <c r="AG318" s="22">
        <v>1.45096</v>
      </c>
      <c r="AH318" s="22">
        <v>21.537600000000001</v>
      </c>
      <c r="AI318" s="22">
        <v>-1.35345E-2</v>
      </c>
      <c r="AJ318" s="22">
        <v>308</v>
      </c>
      <c r="AK318" s="22">
        <v>1.4498899999999999</v>
      </c>
      <c r="AL318">
        <f t="shared" si="54"/>
        <v>16.709259259259255</v>
      </c>
      <c r="AM318">
        <f t="shared" si="55"/>
        <v>24.24446681481481</v>
      </c>
      <c r="AP318" s="9"/>
      <c r="AQ318" s="22">
        <v>0.17913799999999999</v>
      </c>
      <c r="AR318" s="22">
        <v>26.875599999999999</v>
      </c>
      <c r="AS318" s="22">
        <v>-1.6076699999999999E-2</v>
      </c>
      <c r="AT318" s="22">
        <v>308</v>
      </c>
      <c r="AU318" s="22">
        <v>0.17846699999999999</v>
      </c>
      <c r="AV318">
        <f t="shared" si="56"/>
        <v>19.847777777777775</v>
      </c>
      <c r="AW318">
        <f t="shared" si="57"/>
        <v>3.5554912155555551</v>
      </c>
      <c r="AX318" s="9"/>
      <c r="AY318" s="22">
        <v>1.45096</v>
      </c>
      <c r="AZ318" s="22">
        <v>30.553799999999999</v>
      </c>
      <c r="BA318" s="22">
        <v>-1.34918E-2</v>
      </c>
      <c r="BB318" s="22">
        <v>308</v>
      </c>
      <c r="BC318" s="22">
        <v>1.4504999999999999</v>
      </c>
      <c r="BD318">
        <f t="shared" si="58"/>
        <v>16.656543209876542</v>
      </c>
      <c r="BE318">
        <f t="shared" si="59"/>
        <v>24.167977935802469</v>
      </c>
    </row>
    <row r="319" spans="6:57">
      <c r="F319" s="9"/>
      <c r="G319" s="22">
        <v>0.17410300000000001</v>
      </c>
      <c r="H319" s="22">
        <v>8.7912700000000008</v>
      </c>
      <c r="I319" s="22">
        <v>-1.5994299999999999E-2</v>
      </c>
      <c r="J319" s="22">
        <v>309</v>
      </c>
      <c r="K319" s="22">
        <v>0.17346200000000001</v>
      </c>
      <c r="L319">
        <f t="shared" si="48"/>
        <v>19.746049382716048</v>
      </c>
      <c r="M319">
        <f t="shared" si="49"/>
        <v>3.4378464356790124</v>
      </c>
      <c r="N319" s="9"/>
      <c r="O319" s="22">
        <v>1.4559899999999999</v>
      </c>
      <c r="P319" s="22">
        <v>12.4695</v>
      </c>
      <c r="Q319" s="22">
        <v>-1.35529E-2</v>
      </c>
      <c r="R319" s="22">
        <v>309</v>
      </c>
      <c r="S319" s="22">
        <v>1.4550799999999999</v>
      </c>
      <c r="T319">
        <f t="shared" si="50"/>
        <v>16.731975308641974</v>
      </c>
      <c r="U319">
        <f t="shared" si="51"/>
        <v>24.361588729629627</v>
      </c>
      <c r="X319" s="9"/>
      <c r="Y319" s="22">
        <v>0.17410300000000001</v>
      </c>
      <c r="Z319" s="22">
        <v>17.869499999999999</v>
      </c>
      <c r="AA319" s="22">
        <v>-1.60339E-2</v>
      </c>
      <c r="AB319" s="22">
        <v>309</v>
      </c>
      <c r="AC319" s="22">
        <v>0.17382800000000001</v>
      </c>
      <c r="AD319">
        <f t="shared" si="52"/>
        <v>19.794938271604938</v>
      </c>
      <c r="AE319">
        <f t="shared" si="53"/>
        <v>3.4463581379012345</v>
      </c>
      <c r="AF319" s="9"/>
      <c r="AG319" s="22">
        <v>1.4559899999999999</v>
      </c>
      <c r="AH319" s="22">
        <v>21.547699999999999</v>
      </c>
      <c r="AI319" s="22">
        <v>-1.3473499999999999E-2</v>
      </c>
      <c r="AJ319" s="22">
        <v>309</v>
      </c>
      <c r="AK319" s="22">
        <v>1.4547699999999999</v>
      </c>
      <c r="AL319">
        <f t="shared" si="54"/>
        <v>16.633950617283947</v>
      </c>
      <c r="AM319">
        <f t="shared" si="55"/>
        <v>24.218865759259252</v>
      </c>
      <c r="AP319" s="9"/>
      <c r="AQ319" s="22">
        <v>0.17410300000000001</v>
      </c>
      <c r="AR319" s="22">
        <v>26.8857</v>
      </c>
      <c r="AS319" s="22">
        <v>-1.6079699999999999E-2</v>
      </c>
      <c r="AT319" s="22">
        <v>309</v>
      </c>
      <c r="AU319" s="22">
        <v>0.173676</v>
      </c>
      <c r="AV319">
        <f t="shared" si="56"/>
        <v>19.851481481481482</v>
      </c>
      <c r="AW319">
        <f t="shared" si="57"/>
        <v>3.4562024803703708</v>
      </c>
      <c r="AX319" s="9"/>
      <c r="AY319" s="22">
        <v>1.4559899999999999</v>
      </c>
      <c r="AZ319" s="22">
        <v>30.5639</v>
      </c>
      <c r="BA319" s="22">
        <v>-1.3433799999999999E-2</v>
      </c>
      <c r="BB319" s="22">
        <v>309</v>
      </c>
      <c r="BC319" s="22">
        <v>1.4550799999999999</v>
      </c>
      <c r="BD319">
        <f t="shared" si="58"/>
        <v>16.584938271604937</v>
      </c>
      <c r="BE319">
        <f t="shared" si="59"/>
        <v>24.14750427407407</v>
      </c>
    </row>
    <row r="320" spans="6:57">
      <c r="F320" s="9"/>
      <c r="G320" s="22">
        <v>0.169067</v>
      </c>
      <c r="H320" s="22">
        <v>8.8013399999999997</v>
      </c>
      <c r="I320" s="22">
        <v>-1.6000400000000001E-2</v>
      </c>
      <c r="J320" s="22">
        <v>310</v>
      </c>
      <c r="K320" s="22">
        <v>0.16867099999999999</v>
      </c>
      <c r="L320">
        <f t="shared" si="48"/>
        <v>19.753580246913579</v>
      </c>
      <c r="M320">
        <f t="shared" si="49"/>
        <v>3.3396785516049379</v>
      </c>
      <c r="N320" s="9"/>
      <c r="O320" s="22">
        <v>1.4610300000000001</v>
      </c>
      <c r="P320" s="22">
        <v>12.4795</v>
      </c>
      <c r="Q320" s="22">
        <v>-1.34918E-2</v>
      </c>
      <c r="R320" s="22">
        <v>310</v>
      </c>
      <c r="S320" s="22">
        <v>1.4605699999999999</v>
      </c>
      <c r="T320">
        <f t="shared" si="50"/>
        <v>16.656543209876542</v>
      </c>
      <c r="U320">
        <f t="shared" si="51"/>
        <v>24.335709325925926</v>
      </c>
      <c r="X320" s="9"/>
      <c r="Y320" s="22">
        <v>0.169067</v>
      </c>
      <c r="Z320" s="22">
        <v>17.8796</v>
      </c>
      <c r="AA320" s="22">
        <v>-1.6036999999999999E-2</v>
      </c>
      <c r="AB320" s="22">
        <v>310</v>
      </c>
      <c r="AC320" s="22">
        <v>0.168762</v>
      </c>
      <c r="AD320">
        <f t="shared" si="52"/>
        <v>19.798765432098762</v>
      </c>
      <c r="AE320">
        <f t="shared" si="53"/>
        <v>3.3473178753086414</v>
      </c>
      <c r="AF320" s="9"/>
      <c r="AG320" s="22">
        <v>1.4610300000000001</v>
      </c>
      <c r="AH320" s="22">
        <v>21.5578</v>
      </c>
      <c r="AI320" s="22">
        <v>-1.3418599999999999E-2</v>
      </c>
      <c r="AJ320" s="22">
        <v>310</v>
      </c>
      <c r="AK320" s="22">
        <v>1.46027</v>
      </c>
      <c r="AL320">
        <f t="shared" si="54"/>
        <v>16.566172839506169</v>
      </c>
      <c r="AM320">
        <f t="shared" si="55"/>
        <v>24.2036755037037</v>
      </c>
      <c r="AP320" s="9"/>
      <c r="AQ320" s="22">
        <v>0.169067</v>
      </c>
      <c r="AR320" s="22">
        <v>26.895700000000001</v>
      </c>
      <c r="AS320" s="22">
        <v>-1.60889E-2</v>
      </c>
      <c r="AT320" s="22">
        <v>310</v>
      </c>
      <c r="AU320" s="22">
        <v>0.168549</v>
      </c>
      <c r="AV320">
        <f t="shared" si="56"/>
        <v>19.862839506172836</v>
      </c>
      <c r="AW320">
        <f t="shared" si="57"/>
        <v>3.3581506867901227</v>
      </c>
      <c r="AX320" s="9"/>
      <c r="AY320" s="22">
        <v>1.4610300000000001</v>
      </c>
      <c r="AZ320" s="22">
        <v>30.573899999999998</v>
      </c>
      <c r="BA320" s="22">
        <v>-1.3378900000000001E-2</v>
      </c>
      <c r="BB320" s="22">
        <v>310</v>
      </c>
      <c r="BC320" s="22">
        <v>1.46088</v>
      </c>
      <c r="BD320">
        <f t="shared" si="58"/>
        <v>16.517160493827159</v>
      </c>
      <c r="BE320">
        <f t="shared" si="59"/>
        <v>24.132066996296295</v>
      </c>
    </row>
    <row r="321" spans="6:57">
      <c r="F321" s="9"/>
      <c r="G321" s="22">
        <v>0.16403200000000001</v>
      </c>
      <c r="H321" s="22">
        <v>8.81142</v>
      </c>
      <c r="I321" s="22">
        <v>-1.6009499999999999E-2</v>
      </c>
      <c r="J321" s="22">
        <v>311</v>
      </c>
      <c r="K321" s="22">
        <v>0.16311600000000001</v>
      </c>
      <c r="L321">
        <f t="shared" si="48"/>
        <v>19.764814814814812</v>
      </c>
      <c r="M321">
        <f t="shared" si="49"/>
        <v>3.2420621037037036</v>
      </c>
      <c r="N321" s="9"/>
      <c r="O321" s="22">
        <v>1.4660599999999999</v>
      </c>
      <c r="P321" s="22">
        <v>12.489599999999999</v>
      </c>
      <c r="Q321" s="22">
        <v>-1.3427700000000001E-2</v>
      </c>
      <c r="R321" s="22">
        <v>311</v>
      </c>
      <c r="S321" s="22">
        <v>1.46515</v>
      </c>
      <c r="T321">
        <f t="shared" si="50"/>
        <v>16.57740740740741</v>
      </c>
      <c r="U321">
        <f t="shared" si="51"/>
        <v>24.303473903703708</v>
      </c>
      <c r="X321" s="9"/>
      <c r="Y321" s="22">
        <v>0.16403200000000001</v>
      </c>
      <c r="Z321" s="22">
        <v>17.889600000000002</v>
      </c>
      <c r="AA321" s="22">
        <v>-1.6039999999999999E-2</v>
      </c>
      <c r="AB321" s="22">
        <v>311</v>
      </c>
      <c r="AC321" s="22">
        <v>0.16354399999999999</v>
      </c>
      <c r="AD321">
        <f t="shared" si="52"/>
        <v>19.802469135802465</v>
      </c>
      <c r="AE321">
        <f t="shared" si="53"/>
        <v>3.2482386172839499</v>
      </c>
      <c r="AF321" s="9"/>
      <c r="AG321" s="22">
        <v>1.4660599999999999</v>
      </c>
      <c r="AH321" s="22">
        <v>21.567900000000002</v>
      </c>
      <c r="AI321" s="22">
        <v>-1.33575E-2</v>
      </c>
      <c r="AJ321" s="22">
        <v>311</v>
      </c>
      <c r="AK321" s="22">
        <v>1.4654499999999999</v>
      </c>
      <c r="AL321">
        <f t="shared" si="54"/>
        <v>16.49074074074074</v>
      </c>
      <c r="AM321">
        <f t="shared" si="55"/>
        <v>24.176415370370368</v>
      </c>
      <c r="AP321" s="9"/>
      <c r="AQ321" s="22">
        <v>0.16403200000000001</v>
      </c>
      <c r="AR321" s="22">
        <v>26.905799999999999</v>
      </c>
      <c r="AS321" s="22">
        <v>-1.6091899999999999E-2</v>
      </c>
      <c r="AT321" s="22">
        <v>311</v>
      </c>
      <c r="AU321" s="22">
        <v>0.16339100000000001</v>
      </c>
      <c r="AV321">
        <f t="shared" si="56"/>
        <v>19.866543209876539</v>
      </c>
      <c r="AW321">
        <f t="shared" si="57"/>
        <v>3.2587488158024689</v>
      </c>
      <c r="AX321" s="9"/>
      <c r="AY321" s="22">
        <v>1.4660599999999999</v>
      </c>
      <c r="AZ321" s="22">
        <v>30.584</v>
      </c>
      <c r="BA321" s="22">
        <v>-1.33209E-2</v>
      </c>
      <c r="BB321" s="22">
        <v>311</v>
      </c>
      <c r="BC321" s="22">
        <v>1.4648399999999999</v>
      </c>
      <c r="BD321">
        <f t="shared" si="58"/>
        <v>16.445555555555554</v>
      </c>
      <c r="BE321">
        <f t="shared" si="59"/>
        <v>24.110171177777776</v>
      </c>
    </row>
    <row r="322" spans="6:57">
      <c r="F322" s="9"/>
      <c r="G322" s="22">
        <v>0.158997</v>
      </c>
      <c r="H322" s="22">
        <v>8.8214900000000007</v>
      </c>
      <c r="I322" s="22">
        <v>-1.6009499999999999E-2</v>
      </c>
      <c r="J322" s="22">
        <v>312</v>
      </c>
      <c r="K322" s="22">
        <v>0.15850800000000001</v>
      </c>
      <c r="L322">
        <f t="shared" si="48"/>
        <v>19.764814814814812</v>
      </c>
      <c r="M322">
        <f t="shared" si="49"/>
        <v>3.1425462611111108</v>
      </c>
      <c r="N322" s="9"/>
      <c r="O322" s="22">
        <v>1.4711000000000001</v>
      </c>
      <c r="P322" s="22">
        <v>12.499700000000001</v>
      </c>
      <c r="Q322" s="22">
        <v>-1.33606E-2</v>
      </c>
      <c r="R322" s="22">
        <v>312</v>
      </c>
      <c r="S322" s="22">
        <v>1.4700299999999999</v>
      </c>
      <c r="T322">
        <f t="shared" si="50"/>
        <v>16.494567901234568</v>
      </c>
      <c r="U322">
        <f t="shared" si="51"/>
        <v>24.265158839506174</v>
      </c>
      <c r="X322" s="9"/>
      <c r="Y322" s="22">
        <v>0.158997</v>
      </c>
      <c r="Z322" s="22">
        <v>17.899699999999999</v>
      </c>
      <c r="AA322" s="22">
        <v>-1.6046100000000001E-2</v>
      </c>
      <c r="AB322" s="22">
        <v>312</v>
      </c>
      <c r="AC322" s="22">
        <v>0.15878300000000001</v>
      </c>
      <c r="AD322">
        <f t="shared" si="52"/>
        <v>19.810000000000002</v>
      </c>
      <c r="AE322">
        <f t="shared" si="53"/>
        <v>3.1497305700000005</v>
      </c>
      <c r="AF322" s="9"/>
      <c r="AG322" s="22">
        <v>1.4711000000000001</v>
      </c>
      <c r="AH322" s="22">
        <v>21.5779</v>
      </c>
      <c r="AI322" s="22">
        <v>-1.3290400000000001E-2</v>
      </c>
      <c r="AJ322" s="22">
        <v>312</v>
      </c>
      <c r="AK322" s="22">
        <v>1.47034</v>
      </c>
      <c r="AL322">
        <f t="shared" si="54"/>
        <v>16.407901234567902</v>
      </c>
      <c r="AM322">
        <f t="shared" si="55"/>
        <v>24.137663506172842</v>
      </c>
      <c r="AP322" s="9"/>
      <c r="AQ322" s="22">
        <v>0.158997</v>
      </c>
      <c r="AR322" s="22">
        <v>26.915900000000001</v>
      </c>
      <c r="AS322" s="22">
        <v>-1.61011E-2</v>
      </c>
      <c r="AT322" s="22">
        <v>312</v>
      </c>
      <c r="AU322" s="22">
        <v>0.15847800000000001</v>
      </c>
      <c r="AV322">
        <f t="shared" si="56"/>
        <v>19.877901234567901</v>
      </c>
      <c r="AW322">
        <f t="shared" si="57"/>
        <v>3.1605266625925923</v>
      </c>
      <c r="AX322" s="9"/>
      <c r="AY322" s="22">
        <v>1.4711000000000001</v>
      </c>
      <c r="AZ322" s="22">
        <v>30.594100000000001</v>
      </c>
      <c r="BA322" s="22">
        <v>-1.32599E-2</v>
      </c>
      <c r="BB322" s="22">
        <v>312</v>
      </c>
      <c r="BC322" s="22">
        <v>1.4700299999999999</v>
      </c>
      <c r="BD322">
        <f t="shared" si="58"/>
        <v>16.370246913580246</v>
      </c>
      <c r="BE322">
        <f t="shared" si="59"/>
        <v>24.082270234567901</v>
      </c>
    </row>
    <row r="323" spans="6:57">
      <c r="F323" s="9"/>
      <c r="G323" s="22">
        <v>0.15396099999999999</v>
      </c>
      <c r="H323" s="22">
        <v>8.8315599999999996</v>
      </c>
      <c r="I323" s="22">
        <v>-1.6015600000000001E-2</v>
      </c>
      <c r="J323" s="22">
        <v>313</v>
      </c>
      <c r="K323" s="22">
        <v>0.153442</v>
      </c>
      <c r="L323">
        <f t="shared" si="48"/>
        <v>19.772345679012346</v>
      </c>
      <c r="M323">
        <f t="shared" si="49"/>
        <v>3.0441701130864196</v>
      </c>
      <c r="N323" s="9"/>
      <c r="O323" s="22">
        <v>1.47614</v>
      </c>
      <c r="P323" s="22">
        <v>12.5098</v>
      </c>
      <c r="Q323" s="22">
        <v>-1.32935E-2</v>
      </c>
      <c r="R323" s="22">
        <v>313</v>
      </c>
      <c r="S323" s="22">
        <v>1.47583</v>
      </c>
      <c r="T323">
        <f t="shared" si="50"/>
        <v>16.411728395061726</v>
      </c>
      <c r="U323">
        <f t="shared" si="51"/>
        <v>24.226008753086415</v>
      </c>
      <c r="X323" s="9"/>
      <c r="Y323" s="22">
        <v>0.15396099999999999</v>
      </c>
      <c r="Z323" s="22">
        <v>17.909800000000001</v>
      </c>
      <c r="AA323" s="22">
        <v>-1.6052199999999999E-2</v>
      </c>
      <c r="AB323" s="22">
        <v>313</v>
      </c>
      <c r="AC323" s="22">
        <v>0.153503</v>
      </c>
      <c r="AD323">
        <f t="shared" si="52"/>
        <v>19.817530864197529</v>
      </c>
      <c r="AE323">
        <f t="shared" si="53"/>
        <v>3.0511268693827156</v>
      </c>
      <c r="AF323" s="9"/>
      <c r="AG323" s="22">
        <v>1.47614</v>
      </c>
      <c r="AH323" s="22">
        <v>21.588000000000001</v>
      </c>
      <c r="AI323" s="22">
        <v>-1.32202E-2</v>
      </c>
      <c r="AJ323" s="22">
        <v>313</v>
      </c>
      <c r="AK323" s="22">
        <v>1.47522</v>
      </c>
      <c r="AL323">
        <f t="shared" si="54"/>
        <v>16.321234567901232</v>
      </c>
      <c r="AM323">
        <f t="shared" si="55"/>
        <v>24.092427195061724</v>
      </c>
      <c r="AP323" s="9"/>
      <c r="AQ323" s="22">
        <v>0.15396099999999999</v>
      </c>
      <c r="AR323" s="22">
        <v>26.925999999999998</v>
      </c>
      <c r="AS323" s="22">
        <v>-1.61041E-2</v>
      </c>
      <c r="AT323" s="22">
        <v>313</v>
      </c>
      <c r="AU323" s="22">
        <v>0.15362500000000001</v>
      </c>
      <c r="AV323">
        <f t="shared" si="56"/>
        <v>19.881604938271604</v>
      </c>
      <c r="AW323">
        <f t="shared" si="57"/>
        <v>3.0609917779012341</v>
      </c>
      <c r="AX323" s="9"/>
      <c r="AY323" s="22">
        <v>1.47614</v>
      </c>
      <c r="AZ323" s="22">
        <v>30.604099999999999</v>
      </c>
      <c r="BA323" s="22">
        <v>-1.31805E-2</v>
      </c>
      <c r="BB323" s="22">
        <v>313</v>
      </c>
      <c r="BC323" s="22">
        <v>1.47522</v>
      </c>
      <c r="BD323">
        <f t="shared" si="58"/>
        <v>16.272222222222219</v>
      </c>
      <c r="BE323">
        <f t="shared" si="59"/>
        <v>24.020078111111104</v>
      </c>
    </row>
    <row r="324" spans="6:57">
      <c r="F324" s="9"/>
      <c r="G324" s="22">
        <v>0.148926</v>
      </c>
      <c r="H324" s="22">
        <v>8.8416300000000003</v>
      </c>
      <c r="I324" s="22">
        <v>-1.60217E-2</v>
      </c>
      <c r="J324" s="22">
        <v>314</v>
      </c>
      <c r="K324" s="22">
        <v>0.14852899999999999</v>
      </c>
      <c r="L324">
        <f t="shared" si="48"/>
        <v>19.779876543209873</v>
      </c>
      <c r="M324">
        <f t="shared" si="49"/>
        <v>2.9457378940740737</v>
      </c>
      <c r="N324" s="9"/>
      <c r="O324" s="22">
        <v>1.4811700000000001</v>
      </c>
      <c r="P324" s="22">
        <v>12.5198</v>
      </c>
      <c r="Q324" s="22">
        <v>-1.3229400000000001E-2</v>
      </c>
      <c r="R324" s="22">
        <v>314</v>
      </c>
      <c r="S324" s="22">
        <v>1.4801</v>
      </c>
      <c r="T324">
        <f t="shared" si="50"/>
        <v>16.332592592592594</v>
      </c>
      <c r="U324">
        <f t="shared" si="51"/>
        <v>24.191346170370373</v>
      </c>
      <c r="X324" s="9"/>
      <c r="Y324" s="22">
        <v>0.148926</v>
      </c>
      <c r="Z324" s="22">
        <v>17.919799999999999</v>
      </c>
      <c r="AA324" s="22">
        <v>-1.6055300000000002E-2</v>
      </c>
      <c r="AB324" s="22">
        <v>314</v>
      </c>
      <c r="AC324" s="22">
        <v>0.14846799999999999</v>
      </c>
      <c r="AD324">
        <f t="shared" si="52"/>
        <v>19.821358024691357</v>
      </c>
      <c r="AE324">
        <f t="shared" si="53"/>
        <v>2.9519155651851849</v>
      </c>
      <c r="AF324" s="9"/>
      <c r="AG324" s="22">
        <v>1.4811700000000001</v>
      </c>
      <c r="AH324" s="22">
        <v>21.598099999999999</v>
      </c>
      <c r="AI324" s="22">
        <v>-1.31439E-2</v>
      </c>
      <c r="AJ324" s="22">
        <v>314</v>
      </c>
      <c r="AK324" s="22">
        <v>1.48041</v>
      </c>
      <c r="AL324">
        <f t="shared" si="54"/>
        <v>16.227037037037036</v>
      </c>
      <c r="AM324">
        <f t="shared" si="55"/>
        <v>24.035000448148146</v>
      </c>
      <c r="AP324" s="9"/>
      <c r="AQ324" s="22">
        <v>0.148926</v>
      </c>
      <c r="AR324" s="22">
        <v>26.936</v>
      </c>
      <c r="AS324" s="22">
        <v>-1.6107199999999999E-2</v>
      </c>
      <c r="AT324" s="22">
        <v>314</v>
      </c>
      <c r="AU324" s="22">
        <v>0.14865100000000001</v>
      </c>
      <c r="AV324">
        <f t="shared" si="56"/>
        <v>19.885432098765428</v>
      </c>
      <c r="AW324">
        <f t="shared" si="57"/>
        <v>2.9614578607407402</v>
      </c>
      <c r="AX324" s="9"/>
      <c r="AY324" s="22">
        <v>1.4811700000000001</v>
      </c>
      <c r="AZ324" s="22">
        <v>30.6142</v>
      </c>
      <c r="BA324" s="22">
        <v>-1.31042E-2</v>
      </c>
      <c r="BB324" s="22">
        <v>314</v>
      </c>
      <c r="BC324" s="22">
        <v>1.48041</v>
      </c>
      <c r="BD324">
        <f t="shared" si="58"/>
        <v>16.178024691358022</v>
      </c>
      <c r="BE324">
        <f t="shared" si="59"/>
        <v>23.962404832098763</v>
      </c>
    </row>
    <row r="325" spans="6:57">
      <c r="F325" s="9"/>
      <c r="G325" s="22">
        <v>0.14388999999999999</v>
      </c>
      <c r="H325" s="22">
        <v>8.8516999999999992</v>
      </c>
      <c r="I325" s="22">
        <v>-1.60217E-2</v>
      </c>
      <c r="J325" s="22">
        <v>315</v>
      </c>
      <c r="K325" s="22">
        <v>0.14318800000000001</v>
      </c>
      <c r="L325">
        <f t="shared" si="48"/>
        <v>19.779876543209873</v>
      </c>
      <c r="M325">
        <f t="shared" si="49"/>
        <v>2.8461264358024683</v>
      </c>
      <c r="N325" s="9"/>
      <c r="O325" s="22">
        <v>1.48621</v>
      </c>
      <c r="P325" s="22">
        <v>12.5299</v>
      </c>
      <c r="Q325" s="22">
        <v>-1.315E-2</v>
      </c>
      <c r="R325" s="22">
        <v>315</v>
      </c>
      <c r="S325" s="22">
        <v>1.4859</v>
      </c>
      <c r="T325">
        <f t="shared" si="50"/>
        <v>16.234567901234566</v>
      </c>
      <c r="U325">
        <f t="shared" si="51"/>
        <v>24.127977160493824</v>
      </c>
      <c r="X325" s="9"/>
      <c r="Y325" s="22">
        <v>0.14388999999999999</v>
      </c>
      <c r="Z325" s="22">
        <v>17.9299</v>
      </c>
      <c r="AA325" s="22">
        <v>-1.6064499999999999E-2</v>
      </c>
      <c r="AB325" s="22">
        <v>315</v>
      </c>
      <c r="AC325" s="22">
        <v>0.143372</v>
      </c>
      <c r="AD325">
        <f t="shared" si="52"/>
        <v>19.832716049382714</v>
      </c>
      <c r="AE325">
        <f t="shared" si="53"/>
        <v>2.8537295123456787</v>
      </c>
      <c r="AF325" s="9"/>
      <c r="AG325" s="22">
        <v>1.48621</v>
      </c>
      <c r="AH325" s="22">
        <v>21.6081</v>
      </c>
      <c r="AI325" s="22">
        <v>-1.3064600000000001E-2</v>
      </c>
      <c r="AJ325" s="22">
        <v>315</v>
      </c>
      <c r="AK325" s="22">
        <v>1.48529</v>
      </c>
      <c r="AL325">
        <f t="shared" si="54"/>
        <v>16.129135802469136</v>
      </c>
      <c r="AM325">
        <f t="shared" si="55"/>
        <v>23.971282920987655</v>
      </c>
      <c r="AP325" s="9"/>
      <c r="AQ325" s="22">
        <v>0.14388999999999999</v>
      </c>
      <c r="AR325" s="22">
        <v>26.946100000000001</v>
      </c>
      <c r="AS325" s="22">
        <v>-1.6107199999999999E-2</v>
      </c>
      <c r="AT325" s="22">
        <v>315</v>
      </c>
      <c r="AU325" s="22">
        <v>0.143402</v>
      </c>
      <c r="AV325">
        <f t="shared" si="56"/>
        <v>19.885432098765428</v>
      </c>
      <c r="AW325">
        <f t="shared" si="57"/>
        <v>2.8613148246913571</v>
      </c>
      <c r="AX325" s="9"/>
      <c r="AY325" s="22">
        <v>1.48621</v>
      </c>
      <c r="AZ325" s="22">
        <v>30.624300000000002</v>
      </c>
      <c r="BA325" s="22">
        <v>-1.3018800000000001E-2</v>
      </c>
      <c r="BB325" s="22">
        <v>315</v>
      </c>
      <c r="BC325" s="22">
        <v>1.4856</v>
      </c>
      <c r="BD325">
        <f t="shared" si="58"/>
        <v>16.072592592592592</v>
      </c>
      <c r="BE325">
        <f t="shared" si="59"/>
        <v>23.887247837037037</v>
      </c>
    </row>
    <row r="326" spans="6:57">
      <c r="F326" s="9"/>
      <c r="G326" s="22">
        <v>0.13885500000000001</v>
      </c>
      <c r="H326" s="22">
        <v>8.8617699999999999</v>
      </c>
      <c r="I326" s="22">
        <v>-1.6024799999999999E-2</v>
      </c>
      <c r="J326" s="22">
        <v>316</v>
      </c>
      <c r="K326" s="22">
        <v>0.13827500000000001</v>
      </c>
      <c r="L326">
        <f t="shared" si="48"/>
        <v>19.783703703703701</v>
      </c>
      <c r="M326">
        <f t="shared" si="49"/>
        <v>2.7470661777777776</v>
      </c>
      <c r="N326" s="9"/>
      <c r="O326" s="22">
        <v>1.4912399999999999</v>
      </c>
      <c r="P326" s="22">
        <v>12.54</v>
      </c>
      <c r="Q326" s="22">
        <v>-1.3073700000000001E-2</v>
      </c>
      <c r="R326" s="22">
        <v>316</v>
      </c>
      <c r="S326" s="22">
        <v>1.49078</v>
      </c>
      <c r="T326">
        <f t="shared" si="50"/>
        <v>16.14037037037037</v>
      </c>
      <c r="U326">
        <f t="shared" si="51"/>
        <v>24.06916591111111</v>
      </c>
      <c r="X326" s="9"/>
      <c r="Y326" s="22">
        <v>0.13885500000000001</v>
      </c>
      <c r="Z326" s="22">
        <v>17.940000000000001</v>
      </c>
      <c r="AA326" s="22">
        <v>-1.6070600000000001E-2</v>
      </c>
      <c r="AB326" s="22">
        <v>316</v>
      </c>
      <c r="AC326" s="22">
        <v>0.138184</v>
      </c>
      <c r="AD326">
        <f t="shared" si="52"/>
        <v>19.840246913580245</v>
      </c>
      <c r="AE326">
        <f t="shared" si="53"/>
        <v>2.7549174851851852</v>
      </c>
      <c r="AF326" s="9"/>
      <c r="AG326" s="22">
        <v>1.4912399999999999</v>
      </c>
      <c r="AH326" s="22">
        <v>21.618200000000002</v>
      </c>
      <c r="AI326" s="22">
        <v>-1.2976100000000001E-2</v>
      </c>
      <c r="AJ326" s="22">
        <v>316</v>
      </c>
      <c r="AK326" s="22">
        <v>1.49048</v>
      </c>
      <c r="AL326">
        <f t="shared" si="54"/>
        <v>16.019876543209875</v>
      </c>
      <c r="AM326">
        <f t="shared" si="55"/>
        <v>23.889480696296292</v>
      </c>
      <c r="AP326" s="9"/>
      <c r="AQ326" s="22">
        <v>0.13885500000000001</v>
      </c>
      <c r="AR326" s="22">
        <v>26.956199999999999</v>
      </c>
      <c r="AS326" s="22">
        <v>-1.61163E-2</v>
      </c>
      <c r="AT326" s="22">
        <v>316</v>
      </c>
      <c r="AU326" s="22">
        <v>0.13836699999999999</v>
      </c>
      <c r="AV326">
        <f t="shared" si="56"/>
        <v>19.896666666666668</v>
      </c>
      <c r="AW326">
        <f t="shared" si="57"/>
        <v>2.7627516500000002</v>
      </c>
      <c r="AX326" s="9"/>
      <c r="AY326" s="22">
        <v>1.4912399999999999</v>
      </c>
      <c r="AZ326" s="22">
        <v>30.634399999999999</v>
      </c>
      <c r="BA326" s="22">
        <v>-1.2936400000000001E-2</v>
      </c>
      <c r="BB326" s="22">
        <v>316</v>
      </c>
      <c r="BC326" s="22">
        <v>1.49017</v>
      </c>
      <c r="BD326">
        <f t="shared" si="58"/>
        <v>15.970864197530865</v>
      </c>
      <c r="BE326">
        <f t="shared" si="59"/>
        <v>23.816391525925926</v>
      </c>
    </row>
    <row r="327" spans="6:57">
      <c r="F327" s="9"/>
      <c r="G327" s="22">
        <v>0.13381999999999999</v>
      </c>
      <c r="H327" s="22">
        <v>8.8718400000000006</v>
      </c>
      <c r="I327" s="22">
        <v>-1.6036999999999999E-2</v>
      </c>
      <c r="J327" s="22">
        <v>317</v>
      </c>
      <c r="K327" s="22">
        <v>0.13305700000000001</v>
      </c>
      <c r="L327">
        <f t="shared" si="48"/>
        <v>19.798765432098762</v>
      </c>
      <c r="M327">
        <f t="shared" si="49"/>
        <v>2.649470790123456</v>
      </c>
      <c r="N327" s="9"/>
      <c r="O327" s="22">
        <v>1.4962800000000001</v>
      </c>
      <c r="P327" s="22">
        <v>12.55</v>
      </c>
      <c r="Q327" s="22">
        <v>-1.2982199999999999E-2</v>
      </c>
      <c r="R327" s="22">
        <v>317</v>
      </c>
      <c r="S327" s="22">
        <v>1.49475</v>
      </c>
      <c r="T327">
        <f t="shared" si="50"/>
        <v>16.027407407407406</v>
      </c>
      <c r="U327">
        <f t="shared" si="51"/>
        <v>23.981489155555554</v>
      </c>
      <c r="X327" s="9"/>
      <c r="Y327" s="22">
        <v>0.13381999999999999</v>
      </c>
      <c r="Z327" s="22">
        <v>17.95</v>
      </c>
      <c r="AA327" s="22">
        <v>-1.60736E-2</v>
      </c>
      <c r="AB327" s="22">
        <v>317</v>
      </c>
      <c r="AC327" s="22">
        <v>0.13336200000000001</v>
      </c>
      <c r="AD327">
        <f t="shared" si="52"/>
        <v>19.843950617283948</v>
      </c>
      <c r="AE327">
        <f t="shared" si="53"/>
        <v>2.6555174716049379</v>
      </c>
      <c r="AF327" s="9"/>
      <c r="AG327" s="22">
        <v>1.4962800000000001</v>
      </c>
      <c r="AH327" s="22">
        <v>21.628299999999999</v>
      </c>
      <c r="AI327" s="22">
        <v>-1.2896700000000001E-2</v>
      </c>
      <c r="AJ327" s="22">
        <v>317</v>
      </c>
      <c r="AK327" s="22">
        <v>1.4950600000000001</v>
      </c>
      <c r="AL327">
        <f t="shared" si="54"/>
        <v>15.92185185185185</v>
      </c>
      <c r="AM327">
        <f t="shared" si="55"/>
        <v>23.823548488888886</v>
      </c>
      <c r="AP327" s="9"/>
      <c r="AQ327" s="22">
        <v>0.13381999999999999</v>
      </c>
      <c r="AR327" s="22">
        <v>26.966200000000001</v>
      </c>
      <c r="AS327" s="22">
        <v>-1.6122399999999999E-2</v>
      </c>
      <c r="AT327" s="22">
        <v>317</v>
      </c>
      <c r="AU327" s="22">
        <v>0.13339200000000001</v>
      </c>
      <c r="AV327">
        <f t="shared" si="56"/>
        <v>19.904197530864195</v>
      </c>
      <c r="AW327">
        <f t="shared" si="57"/>
        <v>2.6635797135802464</v>
      </c>
      <c r="AX327" s="9"/>
      <c r="AY327" s="22">
        <v>1.4962800000000001</v>
      </c>
      <c r="AZ327" s="22">
        <v>30.644400000000001</v>
      </c>
      <c r="BA327" s="22">
        <v>-1.2847900000000001E-2</v>
      </c>
      <c r="BB327" s="22">
        <v>317</v>
      </c>
      <c r="BC327" s="22">
        <v>1.49536</v>
      </c>
      <c r="BD327">
        <f t="shared" si="58"/>
        <v>15.861604938271604</v>
      </c>
      <c r="BE327">
        <f t="shared" si="59"/>
        <v>23.733402237037037</v>
      </c>
    </row>
    <row r="328" spans="6:57">
      <c r="F328" s="9"/>
      <c r="G328" s="22">
        <v>0.12878400000000001</v>
      </c>
      <c r="H328" s="22">
        <v>8.8819099999999995</v>
      </c>
      <c r="I328" s="22">
        <v>-1.6046100000000001E-2</v>
      </c>
      <c r="J328" s="22">
        <v>318</v>
      </c>
      <c r="K328" s="22">
        <v>0.12783800000000001</v>
      </c>
      <c r="L328">
        <f t="shared" si="48"/>
        <v>19.810000000000002</v>
      </c>
      <c r="M328">
        <f t="shared" si="49"/>
        <v>2.5512110400000005</v>
      </c>
      <c r="N328" s="9"/>
      <c r="O328" s="22">
        <v>1.5013099999999999</v>
      </c>
      <c r="P328" s="22">
        <v>12.5601</v>
      </c>
      <c r="Q328" s="22">
        <v>-1.2896700000000001E-2</v>
      </c>
      <c r="R328" s="22">
        <v>318</v>
      </c>
      <c r="S328" s="22">
        <v>1.50085</v>
      </c>
      <c r="T328">
        <f t="shared" si="50"/>
        <v>15.92185185185185</v>
      </c>
      <c r="U328">
        <f t="shared" si="51"/>
        <v>23.903635403703699</v>
      </c>
      <c r="X328" s="9"/>
      <c r="Y328" s="22">
        <v>0.12878400000000001</v>
      </c>
      <c r="Z328" s="22">
        <v>17.960100000000001</v>
      </c>
      <c r="AA328" s="22">
        <v>-1.6076699999999999E-2</v>
      </c>
      <c r="AB328" s="22">
        <v>318</v>
      </c>
      <c r="AC328" s="22">
        <v>0.128326</v>
      </c>
      <c r="AD328">
        <f t="shared" si="52"/>
        <v>19.847777777777775</v>
      </c>
      <c r="AE328">
        <f t="shared" si="53"/>
        <v>2.5560762133333332</v>
      </c>
      <c r="AF328" s="9"/>
      <c r="AG328" s="22">
        <v>1.5013099999999999</v>
      </c>
      <c r="AH328" s="22">
        <v>21.638400000000001</v>
      </c>
      <c r="AI328" s="22">
        <v>-1.28082E-2</v>
      </c>
      <c r="AJ328" s="22">
        <v>318</v>
      </c>
      <c r="AK328" s="22">
        <v>1.50024</v>
      </c>
      <c r="AL328">
        <f t="shared" si="54"/>
        <v>15.812592592592594</v>
      </c>
      <c r="AM328">
        <f t="shared" si="55"/>
        <v>23.739603385185188</v>
      </c>
      <c r="AP328" s="9"/>
      <c r="AQ328" s="22">
        <v>0.12878400000000001</v>
      </c>
      <c r="AR328" s="22">
        <v>26.976299999999998</v>
      </c>
      <c r="AS328" s="22">
        <v>-1.6125500000000001E-2</v>
      </c>
      <c r="AT328" s="22">
        <v>318</v>
      </c>
      <c r="AU328" s="22">
        <v>0.12844800000000001</v>
      </c>
      <c r="AV328">
        <f t="shared" si="56"/>
        <v>19.908024691358026</v>
      </c>
      <c r="AW328">
        <f t="shared" si="57"/>
        <v>2.5638350518518522</v>
      </c>
      <c r="AX328" s="9"/>
      <c r="AY328" s="22">
        <v>1.5013099999999999</v>
      </c>
      <c r="AZ328" s="22">
        <v>30.654499999999999</v>
      </c>
      <c r="BA328" s="22">
        <v>-1.27686E-2</v>
      </c>
      <c r="BB328" s="22">
        <v>318</v>
      </c>
      <c r="BC328" s="22">
        <v>1.5005500000000001</v>
      </c>
      <c r="BD328">
        <f t="shared" si="58"/>
        <v>15.763703703703703</v>
      </c>
      <c r="BE328">
        <f t="shared" si="59"/>
        <v>23.666206007407403</v>
      </c>
    </row>
    <row r="329" spans="6:57">
      <c r="F329" s="9"/>
      <c r="G329" s="22">
        <v>0.123749</v>
      </c>
      <c r="H329" s="22">
        <v>8.8919800000000002</v>
      </c>
      <c r="I329" s="22">
        <v>-1.6052199999999999E-2</v>
      </c>
      <c r="J329" s="22">
        <v>319</v>
      </c>
      <c r="K329" s="22">
        <v>0.123016</v>
      </c>
      <c r="L329">
        <f t="shared" si="48"/>
        <v>19.817530864197529</v>
      </c>
      <c r="M329">
        <f t="shared" si="49"/>
        <v>2.4523996269135799</v>
      </c>
      <c r="N329" s="9"/>
      <c r="O329" s="22">
        <v>1.5063500000000001</v>
      </c>
      <c r="P329" s="22">
        <v>12.5702</v>
      </c>
      <c r="Q329" s="22">
        <v>-1.2796E-2</v>
      </c>
      <c r="R329" s="22">
        <v>319</v>
      </c>
      <c r="S329" s="22">
        <v>1.50543</v>
      </c>
      <c r="T329">
        <f t="shared" si="50"/>
        <v>15.79753086419753</v>
      </c>
      <c r="U329">
        <f t="shared" si="51"/>
        <v>23.79661061728395</v>
      </c>
      <c r="X329" s="9"/>
      <c r="Y329" s="22">
        <v>0.123749</v>
      </c>
      <c r="Z329" s="22">
        <v>17.970199999999998</v>
      </c>
      <c r="AA329" s="22">
        <v>-1.6085800000000001E-2</v>
      </c>
      <c r="AB329" s="22">
        <v>319</v>
      </c>
      <c r="AC329" s="22">
        <v>0.12353500000000001</v>
      </c>
      <c r="AD329">
        <f t="shared" si="52"/>
        <v>19.859012345679012</v>
      </c>
      <c r="AE329">
        <f t="shared" si="53"/>
        <v>2.4575329187654322</v>
      </c>
      <c r="AF329" s="9"/>
      <c r="AG329" s="22">
        <v>1.5063500000000001</v>
      </c>
      <c r="AH329" s="22">
        <v>21.648399999999999</v>
      </c>
      <c r="AI329" s="22">
        <v>-1.2716699999999999E-2</v>
      </c>
      <c r="AJ329" s="22">
        <v>319</v>
      </c>
      <c r="AK329" s="22">
        <v>1.50543</v>
      </c>
      <c r="AL329">
        <f t="shared" si="54"/>
        <v>15.699629629629626</v>
      </c>
      <c r="AM329">
        <f t="shared" si="55"/>
        <v>23.649137092592589</v>
      </c>
      <c r="AP329" s="9"/>
      <c r="AQ329" s="22">
        <v>0.123749</v>
      </c>
      <c r="AR329" s="22">
        <v>26.9864</v>
      </c>
      <c r="AS329" s="22">
        <v>-1.61285E-2</v>
      </c>
      <c r="AT329" s="22">
        <v>319</v>
      </c>
      <c r="AU329" s="22">
        <v>0.12325999999999999</v>
      </c>
      <c r="AV329">
        <f t="shared" si="56"/>
        <v>19.911728395061726</v>
      </c>
      <c r="AW329">
        <f t="shared" si="57"/>
        <v>2.4640564771604936</v>
      </c>
      <c r="AX329" s="9"/>
      <c r="AY329" s="22">
        <v>1.5063500000000001</v>
      </c>
      <c r="AZ329" s="22">
        <v>30.6646</v>
      </c>
      <c r="BA329" s="22">
        <v>-1.2683099999999999E-2</v>
      </c>
      <c r="BB329" s="22">
        <v>319</v>
      </c>
      <c r="BC329" s="22">
        <v>1.5057400000000001</v>
      </c>
      <c r="BD329">
        <f t="shared" si="58"/>
        <v>15.658148148148147</v>
      </c>
      <c r="BE329">
        <f t="shared" si="59"/>
        <v>23.586651462962962</v>
      </c>
    </row>
    <row r="330" spans="6:57">
      <c r="F330" s="9"/>
      <c r="G330" s="22">
        <v>0.118713</v>
      </c>
      <c r="H330" s="22">
        <v>8.9020499999999991</v>
      </c>
      <c r="I330" s="22">
        <v>-1.6058300000000001E-2</v>
      </c>
      <c r="J330" s="22">
        <v>320</v>
      </c>
      <c r="K330" s="22">
        <v>0.118225</v>
      </c>
      <c r="L330">
        <f t="shared" si="48"/>
        <v>19.82506172839506</v>
      </c>
      <c r="M330">
        <f t="shared" si="49"/>
        <v>2.3534925529629627</v>
      </c>
      <c r="N330" s="9"/>
      <c r="O330" s="22">
        <v>1.5113799999999999</v>
      </c>
      <c r="P330" s="22">
        <v>12.5802</v>
      </c>
      <c r="Q330" s="22">
        <v>-1.27014E-2</v>
      </c>
      <c r="R330" s="22">
        <v>320</v>
      </c>
      <c r="S330" s="22">
        <v>1.5100100000000001</v>
      </c>
      <c r="T330">
        <f t="shared" si="50"/>
        <v>15.680740740740738</v>
      </c>
      <c r="U330">
        <f t="shared" si="51"/>
        <v>23.699557940740736</v>
      </c>
      <c r="X330" s="9"/>
      <c r="Y330" s="22">
        <v>0.118713</v>
      </c>
      <c r="Z330" s="22">
        <v>17.9803</v>
      </c>
      <c r="AA330" s="22">
        <v>-1.6091899999999999E-2</v>
      </c>
      <c r="AB330" s="22">
        <v>320</v>
      </c>
      <c r="AC330" s="22">
        <v>0.118591</v>
      </c>
      <c r="AD330">
        <f t="shared" si="52"/>
        <v>19.866543209876539</v>
      </c>
      <c r="AE330">
        <f t="shared" si="53"/>
        <v>2.3584169440740737</v>
      </c>
      <c r="AF330" s="9"/>
      <c r="AG330" s="22">
        <v>1.5113799999999999</v>
      </c>
      <c r="AH330" s="22">
        <v>21.6585</v>
      </c>
      <c r="AI330" s="22">
        <v>-1.2622100000000001E-2</v>
      </c>
      <c r="AJ330" s="22">
        <v>320</v>
      </c>
      <c r="AK330" s="22">
        <v>1.5106200000000001</v>
      </c>
      <c r="AL330">
        <f t="shared" si="54"/>
        <v>15.582839506172839</v>
      </c>
      <c r="AM330">
        <f t="shared" si="55"/>
        <v>23.551591972839503</v>
      </c>
      <c r="AP330" s="9"/>
      <c r="AQ330" s="22">
        <v>0.118713</v>
      </c>
      <c r="AR330" s="22">
        <v>26.996500000000001</v>
      </c>
      <c r="AS330" s="22">
        <v>-1.6131599999999999E-2</v>
      </c>
      <c r="AT330" s="22">
        <v>320</v>
      </c>
      <c r="AU330" s="22">
        <v>0.118256</v>
      </c>
      <c r="AV330">
        <f t="shared" si="56"/>
        <v>19.915555555555553</v>
      </c>
      <c r="AW330">
        <f t="shared" si="57"/>
        <v>2.3642353466666663</v>
      </c>
      <c r="AX330" s="9"/>
      <c r="AY330" s="22">
        <v>1.5113799999999999</v>
      </c>
      <c r="AZ330" s="22">
        <v>30.674600000000002</v>
      </c>
      <c r="BA330" s="22">
        <v>-1.25793E-2</v>
      </c>
      <c r="BB330" s="22">
        <v>320</v>
      </c>
      <c r="BC330" s="22">
        <v>1.5106200000000001</v>
      </c>
      <c r="BD330">
        <f t="shared" si="58"/>
        <v>15.53</v>
      </c>
      <c r="BE330">
        <f t="shared" si="59"/>
        <v>23.471731399999999</v>
      </c>
    </row>
    <row r="331" spans="6:57">
      <c r="F331" s="9"/>
      <c r="G331" s="22">
        <v>0.113678</v>
      </c>
      <c r="H331" s="22">
        <v>8.9121299999999994</v>
      </c>
      <c r="I331" s="22">
        <v>-1.6064499999999999E-2</v>
      </c>
      <c r="J331" s="22">
        <v>321</v>
      </c>
      <c r="K331" s="22">
        <v>0.113159</v>
      </c>
      <c r="L331">
        <f t="shared" si="48"/>
        <v>19.832716049382714</v>
      </c>
      <c r="M331">
        <f t="shared" si="49"/>
        <v>2.254543495061728</v>
      </c>
      <c r="N331" s="9"/>
      <c r="O331" s="22">
        <v>1.5164200000000001</v>
      </c>
      <c r="P331" s="22">
        <v>12.590299999999999</v>
      </c>
      <c r="Q331" s="22">
        <v>-1.2600699999999999E-2</v>
      </c>
      <c r="R331" s="22">
        <v>321</v>
      </c>
      <c r="S331" s="22">
        <v>1.5158100000000001</v>
      </c>
      <c r="T331">
        <f t="shared" si="50"/>
        <v>15.556419753086418</v>
      </c>
      <c r="U331">
        <f t="shared" si="51"/>
        <v>23.590066041975309</v>
      </c>
      <c r="X331" s="9"/>
      <c r="Y331" s="22">
        <v>0.113678</v>
      </c>
      <c r="Z331" s="22">
        <v>17.990300000000001</v>
      </c>
      <c r="AA331" s="22">
        <v>-1.6095000000000002E-2</v>
      </c>
      <c r="AB331" s="22">
        <v>321</v>
      </c>
      <c r="AC331" s="22">
        <v>0.11328100000000001</v>
      </c>
      <c r="AD331">
        <f t="shared" si="52"/>
        <v>19.87037037037037</v>
      </c>
      <c r="AE331">
        <f t="shared" si="53"/>
        <v>2.2588239629629632</v>
      </c>
      <c r="AF331" s="9"/>
      <c r="AG331" s="22">
        <v>1.5164200000000001</v>
      </c>
      <c r="AH331" s="22">
        <v>21.668600000000001</v>
      </c>
      <c r="AI331" s="22">
        <v>-1.25244E-2</v>
      </c>
      <c r="AJ331" s="22">
        <v>321</v>
      </c>
      <c r="AK331" s="22">
        <v>1.5152000000000001</v>
      </c>
      <c r="AL331">
        <f t="shared" si="54"/>
        <v>15.462222222222222</v>
      </c>
      <c r="AM331">
        <f t="shared" si="55"/>
        <v>23.447223022222222</v>
      </c>
      <c r="AP331" s="9"/>
      <c r="AQ331" s="22">
        <v>0.113678</v>
      </c>
      <c r="AR331" s="22">
        <v>27.006499999999999</v>
      </c>
      <c r="AS331" s="22">
        <v>-1.6146899999999999E-2</v>
      </c>
      <c r="AT331" s="22">
        <v>321</v>
      </c>
      <c r="AU331" s="22">
        <v>0.113159</v>
      </c>
      <c r="AV331">
        <f t="shared" si="56"/>
        <v>19.934444444444441</v>
      </c>
      <c r="AW331">
        <f t="shared" si="57"/>
        <v>2.2661077755555552</v>
      </c>
      <c r="AX331" s="9"/>
      <c r="AY331" s="22">
        <v>1.5164200000000001</v>
      </c>
      <c r="AZ331" s="22">
        <v>30.684699999999999</v>
      </c>
      <c r="BA331" s="22">
        <v>-1.24756E-2</v>
      </c>
      <c r="BB331" s="22">
        <v>321</v>
      </c>
      <c r="BC331" s="22">
        <v>1.5155000000000001</v>
      </c>
      <c r="BD331">
        <f t="shared" si="58"/>
        <v>15.401975308641974</v>
      </c>
      <c r="BE331">
        <f t="shared" si="59"/>
        <v>23.355863397530864</v>
      </c>
    </row>
    <row r="332" spans="6:57">
      <c r="F332" s="9"/>
      <c r="G332" s="22">
        <v>0.108643</v>
      </c>
      <c r="H332" s="22">
        <v>8.9222000000000001</v>
      </c>
      <c r="I332" s="22">
        <v>-1.6070600000000001E-2</v>
      </c>
      <c r="J332" s="22">
        <v>322</v>
      </c>
      <c r="K332" s="22">
        <v>0.10821500000000001</v>
      </c>
      <c r="L332">
        <f t="shared" ref="L332:L374" si="60">-I332/$F$2*1000</f>
        <v>19.840246913580245</v>
      </c>
      <c r="M332">
        <f t="shared" ref="M332:M374" si="61">L332*G332</f>
        <v>2.1555039454320988</v>
      </c>
      <c r="N332" s="9"/>
      <c r="O332" s="22">
        <v>1.52145</v>
      </c>
      <c r="P332" s="22">
        <v>12.6004</v>
      </c>
      <c r="Q332" s="22">
        <v>-1.2506099999999999E-2</v>
      </c>
      <c r="R332" s="22">
        <v>322</v>
      </c>
      <c r="S332" s="22">
        <v>1.5206900000000001</v>
      </c>
      <c r="T332">
        <f t="shared" ref="T332:T374" si="62">-Q332/$F$2*1000</f>
        <v>15.439629629629628</v>
      </c>
      <c r="U332">
        <f t="shared" ref="U332:U374" si="63">T332*O332</f>
        <v>23.490624499999999</v>
      </c>
      <c r="X332" s="9"/>
      <c r="Y332" s="22">
        <v>0.108643</v>
      </c>
      <c r="Z332" s="22">
        <v>18.000399999999999</v>
      </c>
      <c r="AA332" s="22">
        <v>-1.6098000000000001E-2</v>
      </c>
      <c r="AB332" s="22">
        <v>322</v>
      </c>
      <c r="AC332" s="22">
        <v>0.10806300000000001</v>
      </c>
      <c r="AD332">
        <f t="shared" ref="AD332:AD374" si="64">-AA332/$F$2*1000</f>
        <v>19.874074074074077</v>
      </c>
      <c r="AE332">
        <f t="shared" ref="AE332:AE374" si="65">AD332*Y332</f>
        <v>2.1591790296296298</v>
      </c>
      <c r="AF332" s="9"/>
      <c r="AG332" s="22">
        <v>1.52145</v>
      </c>
      <c r="AH332" s="22">
        <v>21.678599999999999</v>
      </c>
      <c r="AI332" s="22">
        <v>-1.24207E-2</v>
      </c>
      <c r="AJ332" s="22">
        <v>322</v>
      </c>
      <c r="AK332" s="22">
        <v>1.5209999999999999</v>
      </c>
      <c r="AL332">
        <f t="shared" ref="AL332:AL374" si="66">-AI332/$F$2*1000</f>
        <v>15.334197530864195</v>
      </c>
      <c r="AM332">
        <f t="shared" ref="AM332:AM374" si="67">AL332*AG332</f>
        <v>23.330214833333329</v>
      </c>
      <c r="AP332" s="9"/>
      <c r="AQ332" s="22">
        <v>0.108643</v>
      </c>
      <c r="AR332" s="22">
        <v>27.0166</v>
      </c>
      <c r="AS332" s="22">
        <v>-1.6149899999999998E-2</v>
      </c>
      <c r="AT332" s="22">
        <v>322</v>
      </c>
      <c r="AU332" s="22">
        <v>0.108429</v>
      </c>
      <c r="AV332">
        <f t="shared" ref="AV332:AV374" si="68">-AS332/$F$2*1000</f>
        <v>19.938148148148144</v>
      </c>
      <c r="AW332">
        <f t="shared" ref="AW332:AW374" si="69">AV332*AQ332</f>
        <v>2.1661402292592591</v>
      </c>
      <c r="AX332" s="9"/>
      <c r="AY332" s="22">
        <v>1.52145</v>
      </c>
      <c r="AZ332" s="22">
        <v>30.694800000000001</v>
      </c>
      <c r="BA332" s="22">
        <v>-1.23596E-2</v>
      </c>
      <c r="BB332" s="22">
        <v>322</v>
      </c>
      <c r="BC332" s="22">
        <v>1.5206900000000001</v>
      </c>
      <c r="BD332">
        <f t="shared" ref="BD332:BD374" si="70">-BA332/$F$2*1000</f>
        <v>15.258765432098766</v>
      </c>
      <c r="BE332">
        <f t="shared" ref="BE332:BE374" si="71">BD332*AY332</f>
        <v>23.215448666666667</v>
      </c>
    </row>
    <row r="333" spans="6:57">
      <c r="F333" s="9"/>
      <c r="G333" s="22">
        <v>0.103607</v>
      </c>
      <c r="H333" s="22">
        <v>8.9322700000000008</v>
      </c>
      <c r="I333" s="22">
        <v>-1.6070600000000001E-2</v>
      </c>
      <c r="J333" s="22">
        <v>323</v>
      </c>
      <c r="K333" s="22">
        <v>0.103149</v>
      </c>
      <c r="L333">
        <f t="shared" si="60"/>
        <v>19.840246913580245</v>
      </c>
      <c r="M333">
        <f t="shared" si="61"/>
        <v>2.0555884619753084</v>
      </c>
      <c r="N333" s="9"/>
      <c r="O333" s="22">
        <v>1.5264899999999999</v>
      </c>
      <c r="P333" s="22">
        <v>12.6105</v>
      </c>
      <c r="Q333" s="22">
        <v>-1.23932E-2</v>
      </c>
      <c r="R333" s="22">
        <v>323</v>
      </c>
      <c r="S333" s="22">
        <v>1.5252699999999999</v>
      </c>
      <c r="T333">
        <f t="shared" si="62"/>
        <v>15.300246913580246</v>
      </c>
      <c r="U333">
        <f t="shared" si="63"/>
        <v>23.355673911111108</v>
      </c>
      <c r="X333" s="9"/>
      <c r="Y333" s="22">
        <v>0.103607</v>
      </c>
      <c r="Z333" s="22">
        <v>18.0105</v>
      </c>
      <c r="AA333" s="22">
        <v>-1.61011E-2</v>
      </c>
      <c r="AB333" s="22">
        <v>323</v>
      </c>
      <c r="AC333" s="22">
        <v>0.10348499999999999</v>
      </c>
      <c r="AD333">
        <f t="shared" si="64"/>
        <v>19.877901234567901</v>
      </c>
      <c r="AE333">
        <f t="shared" si="65"/>
        <v>2.0594897132098766</v>
      </c>
      <c r="AF333" s="9"/>
      <c r="AG333" s="22">
        <v>1.5264899999999999</v>
      </c>
      <c r="AH333" s="22">
        <v>21.688700000000001</v>
      </c>
      <c r="AI333" s="22">
        <v>-1.23138E-2</v>
      </c>
      <c r="AJ333" s="22">
        <v>323</v>
      </c>
      <c r="AK333" s="22">
        <v>1.5255700000000001</v>
      </c>
      <c r="AL333">
        <f t="shared" si="66"/>
        <v>15.202222222222222</v>
      </c>
      <c r="AM333">
        <f t="shared" si="67"/>
        <v>23.206040199999997</v>
      </c>
      <c r="AP333" s="9"/>
      <c r="AQ333" s="22">
        <v>0.103607</v>
      </c>
      <c r="AR333" s="22">
        <v>27.026700000000002</v>
      </c>
      <c r="AS333" s="22">
        <v>-1.6156E-2</v>
      </c>
      <c r="AT333" s="22">
        <v>323</v>
      </c>
      <c r="AU333" s="22">
        <v>0.10317999999999999</v>
      </c>
      <c r="AV333">
        <f t="shared" si="68"/>
        <v>19.945679012345678</v>
      </c>
      <c r="AW333">
        <f t="shared" si="69"/>
        <v>2.0665119654320989</v>
      </c>
      <c r="AX333" s="9"/>
      <c r="AY333" s="22">
        <v>1.5264899999999999</v>
      </c>
      <c r="AZ333" s="22">
        <v>30.704899999999999</v>
      </c>
      <c r="BA333" s="22">
        <v>-1.22498E-2</v>
      </c>
      <c r="BB333" s="22">
        <v>323</v>
      </c>
      <c r="BC333" s="22">
        <v>1.5255700000000001</v>
      </c>
      <c r="BD333">
        <f t="shared" si="70"/>
        <v>15.123209876543209</v>
      </c>
      <c r="BE333">
        <f t="shared" si="71"/>
        <v>23.085428644444441</v>
      </c>
    </row>
    <row r="334" spans="6:57">
      <c r="F334" s="9"/>
      <c r="G334" s="22">
        <v>9.8571800000000001E-2</v>
      </c>
      <c r="H334" s="22">
        <v>8.9423399999999997</v>
      </c>
      <c r="I334" s="22">
        <v>-1.6085800000000001E-2</v>
      </c>
      <c r="J334" s="22">
        <v>324</v>
      </c>
      <c r="K334" s="22">
        <v>9.8114000000000007E-2</v>
      </c>
      <c r="L334">
        <f t="shared" si="60"/>
        <v>19.859012345679012</v>
      </c>
      <c r="M334">
        <f t="shared" si="61"/>
        <v>1.9575385931358025</v>
      </c>
      <c r="N334" s="9"/>
      <c r="O334" s="22">
        <v>1.53152</v>
      </c>
      <c r="P334" s="22">
        <v>12.6205</v>
      </c>
      <c r="Q334" s="22">
        <v>-1.22925E-2</v>
      </c>
      <c r="R334" s="22">
        <v>324</v>
      </c>
      <c r="S334" s="22">
        <v>1.5310699999999999</v>
      </c>
      <c r="T334">
        <f t="shared" si="62"/>
        <v>15.175925925925924</v>
      </c>
      <c r="U334">
        <f t="shared" si="63"/>
        <v>23.242234074074069</v>
      </c>
      <c r="X334" s="9"/>
      <c r="Y334" s="22">
        <v>9.8571800000000001E-2</v>
      </c>
      <c r="Z334" s="22">
        <v>18.020499999999998</v>
      </c>
      <c r="AA334" s="22">
        <v>-1.61041E-2</v>
      </c>
      <c r="AB334" s="22">
        <v>324</v>
      </c>
      <c r="AC334" s="22">
        <v>9.8114000000000007E-2</v>
      </c>
      <c r="AD334">
        <f t="shared" si="64"/>
        <v>19.881604938271604</v>
      </c>
      <c r="AE334">
        <f t="shared" si="65"/>
        <v>1.9597655856543208</v>
      </c>
      <c r="AF334" s="9"/>
      <c r="AG334" s="22">
        <v>1.53152</v>
      </c>
      <c r="AH334" s="22">
        <v>21.698799999999999</v>
      </c>
      <c r="AI334" s="22">
        <v>-1.2204E-2</v>
      </c>
      <c r="AJ334" s="22">
        <v>324</v>
      </c>
      <c r="AK334" s="22">
        <v>1.5301499999999999</v>
      </c>
      <c r="AL334">
        <f t="shared" si="66"/>
        <v>15.066666666666666</v>
      </c>
      <c r="AM334">
        <f t="shared" si="67"/>
        <v>23.074901333333333</v>
      </c>
      <c r="AP334" s="9"/>
      <c r="AQ334" s="22">
        <v>9.8571800000000001E-2</v>
      </c>
      <c r="AR334" s="22">
        <v>27.0367</v>
      </c>
      <c r="AS334" s="22">
        <v>-1.6162099999999999E-2</v>
      </c>
      <c r="AT334" s="22">
        <v>324</v>
      </c>
      <c r="AU334" s="22">
        <v>9.8053000000000001E-2</v>
      </c>
      <c r="AV334">
        <f t="shared" si="68"/>
        <v>19.953209876543205</v>
      </c>
      <c r="AW334">
        <f t="shared" si="69"/>
        <v>1.9668238133086415</v>
      </c>
      <c r="AX334" s="9"/>
      <c r="AY334" s="22">
        <v>1.53152</v>
      </c>
      <c r="AZ334" s="22">
        <v>30.7149</v>
      </c>
      <c r="BA334" s="22">
        <v>-1.21368E-2</v>
      </c>
      <c r="BB334" s="22">
        <v>324</v>
      </c>
      <c r="BC334" s="22">
        <v>1.5310699999999999</v>
      </c>
      <c r="BD334">
        <f t="shared" si="70"/>
        <v>14.983703703703702</v>
      </c>
      <c r="BE334">
        <f t="shared" si="71"/>
        <v>22.947841896296293</v>
      </c>
    </row>
    <row r="335" spans="6:57">
      <c r="F335" s="9"/>
      <c r="G335" s="22">
        <v>9.3536400000000006E-2</v>
      </c>
      <c r="H335" s="22">
        <v>8.9524100000000004</v>
      </c>
      <c r="I335" s="22">
        <v>-1.60889E-2</v>
      </c>
      <c r="J335" s="22">
        <v>325</v>
      </c>
      <c r="K335" s="22">
        <v>9.3048099999999995E-2</v>
      </c>
      <c r="L335">
        <f t="shared" si="60"/>
        <v>19.862839506172836</v>
      </c>
      <c r="M335">
        <f t="shared" si="61"/>
        <v>1.857898501185185</v>
      </c>
      <c r="N335" s="9"/>
      <c r="O335" s="22">
        <v>1.5365599999999999</v>
      </c>
      <c r="P335" s="22">
        <v>12.630599999999999</v>
      </c>
      <c r="Q335" s="22">
        <v>-1.21704E-2</v>
      </c>
      <c r="R335" s="22">
        <v>325</v>
      </c>
      <c r="S335" s="22">
        <v>1.5356399999999999</v>
      </c>
      <c r="T335">
        <f t="shared" si="62"/>
        <v>15.025185185185183</v>
      </c>
      <c r="U335">
        <f t="shared" si="63"/>
        <v>23.087098548148145</v>
      </c>
      <c r="X335" s="9"/>
      <c r="Y335" s="22">
        <v>9.3536400000000006E-2</v>
      </c>
      <c r="Z335" s="22">
        <v>18.0306</v>
      </c>
      <c r="AA335" s="22">
        <v>-1.6125500000000001E-2</v>
      </c>
      <c r="AB335" s="22">
        <v>325</v>
      </c>
      <c r="AC335" s="22">
        <v>9.2895500000000006E-2</v>
      </c>
      <c r="AD335">
        <f t="shared" si="64"/>
        <v>19.908024691358026</v>
      </c>
      <c r="AE335">
        <f t="shared" si="65"/>
        <v>1.8621249607407411</v>
      </c>
      <c r="AF335" s="9"/>
      <c r="AG335" s="22">
        <v>1.5365599999999999</v>
      </c>
      <c r="AH335" s="22">
        <v>21.7088</v>
      </c>
      <c r="AI335" s="22">
        <v>-1.20819E-2</v>
      </c>
      <c r="AJ335" s="22">
        <v>325</v>
      </c>
      <c r="AK335" s="22">
        <v>1.5356399999999999</v>
      </c>
      <c r="AL335">
        <f t="shared" si="66"/>
        <v>14.915925925925924</v>
      </c>
      <c r="AM335">
        <f t="shared" si="67"/>
        <v>22.919215140740736</v>
      </c>
      <c r="AP335" s="9"/>
      <c r="AQ335" s="22">
        <v>9.3536400000000006E-2</v>
      </c>
      <c r="AR335" s="22">
        <v>27.046800000000001</v>
      </c>
      <c r="AS335" s="22">
        <v>-1.6162099999999999E-2</v>
      </c>
      <c r="AT335" s="22">
        <v>325</v>
      </c>
      <c r="AU335" s="22">
        <v>9.3017600000000006E-2</v>
      </c>
      <c r="AV335">
        <f t="shared" si="68"/>
        <v>19.953209876543205</v>
      </c>
      <c r="AW335">
        <f t="shared" si="69"/>
        <v>1.8663514202962961</v>
      </c>
      <c r="AX335" s="9"/>
      <c r="AY335" s="22">
        <v>1.5365599999999999</v>
      </c>
      <c r="AZ335" s="22">
        <v>30.725000000000001</v>
      </c>
      <c r="BA335" s="22">
        <v>-1.2014800000000001E-2</v>
      </c>
      <c r="BB335" s="22">
        <v>325</v>
      </c>
      <c r="BC335" s="22">
        <v>1.5353399999999999</v>
      </c>
      <c r="BD335">
        <f t="shared" si="70"/>
        <v>14.833086419753087</v>
      </c>
      <c r="BE335">
        <f t="shared" si="71"/>
        <v>22.791927269135801</v>
      </c>
    </row>
    <row r="336" spans="6:57">
      <c r="F336" s="9"/>
      <c r="G336" s="22">
        <v>8.8500999999999996E-2</v>
      </c>
      <c r="H336" s="22">
        <v>8.9624799999999993</v>
      </c>
      <c r="I336" s="22">
        <v>-1.6091899999999999E-2</v>
      </c>
      <c r="J336" s="22">
        <v>326</v>
      </c>
      <c r="K336" s="22">
        <v>8.8195800000000005E-2</v>
      </c>
      <c r="L336">
        <f t="shared" si="60"/>
        <v>19.866543209876539</v>
      </c>
      <c r="M336">
        <f t="shared" si="61"/>
        <v>1.7582089406172836</v>
      </c>
      <c r="N336" s="9"/>
      <c r="O336" s="22">
        <v>1.5416000000000001</v>
      </c>
      <c r="P336" s="22">
        <v>12.640700000000001</v>
      </c>
      <c r="Q336" s="22">
        <v>-1.20483E-2</v>
      </c>
      <c r="R336" s="22">
        <v>326</v>
      </c>
      <c r="S336" s="22">
        <v>1.54114</v>
      </c>
      <c r="T336">
        <f t="shared" si="62"/>
        <v>14.874444444444444</v>
      </c>
      <c r="U336">
        <f t="shared" si="63"/>
        <v>22.930443555555556</v>
      </c>
      <c r="X336" s="9"/>
      <c r="Y336" s="22">
        <v>8.8500999999999996E-2</v>
      </c>
      <c r="Z336" s="22">
        <v>18.040700000000001</v>
      </c>
      <c r="AA336" s="22">
        <v>-1.61285E-2</v>
      </c>
      <c r="AB336" s="22">
        <v>326</v>
      </c>
      <c r="AC336" s="22">
        <v>8.7860099999999997E-2</v>
      </c>
      <c r="AD336">
        <f t="shared" si="64"/>
        <v>19.911728395061726</v>
      </c>
      <c r="AE336">
        <f t="shared" si="65"/>
        <v>1.7622078746913576</v>
      </c>
      <c r="AF336" s="9"/>
      <c r="AG336" s="22">
        <v>1.5416000000000001</v>
      </c>
      <c r="AH336" s="22">
        <v>21.718900000000001</v>
      </c>
      <c r="AI336" s="22">
        <v>-1.19568E-2</v>
      </c>
      <c r="AJ336" s="22">
        <v>326</v>
      </c>
      <c r="AK336" s="22">
        <v>1.5408299999999999</v>
      </c>
      <c r="AL336">
        <f t="shared" si="66"/>
        <v>14.761481481481482</v>
      </c>
      <c r="AM336">
        <f t="shared" si="67"/>
        <v>22.756299851851853</v>
      </c>
      <c r="AP336" s="9"/>
      <c r="AQ336" s="22">
        <v>8.8500999999999996E-2</v>
      </c>
      <c r="AR336" s="22">
        <v>27.056899999999999</v>
      </c>
      <c r="AS336" s="22">
        <v>-1.6174299999999999E-2</v>
      </c>
      <c r="AT336" s="22">
        <v>326</v>
      </c>
      <c r="AU336" s="22">
        <v>8.8409399999999999E-2</v>
      </c>
      <c r="AV336">
        <f t="shared" si="68"/>
        <v>19.96827160493827</v>
      </c>
      <c r="AW336">
        <f t="shared" si="69"/>
        <v>1.7672120053086418</v>
      </c>
      <c r="AX336" s="9"/>
      <c r="AY336" s="22">
        <v>1.5416000000000001</v>
      </c>
      <c r="AZ336" s="22">
        <v>30.735099999999999</v>
      </c>
      <c r="BA336" s="22">
        <v>-1.1892700000000001E-2</v>
      </c>
      <c r="BB336" s="22">
        <v>326</v>
      </c>
      <c r="BC336" s="22">
        <v>1.5408299999999999</v>
      </c>
      <c r="BD336">
        <f t="shared" si="70"/>
        <v>14.682345679012347</v>
      </c>
      <c r="BE336">
        <f t="shared" si="71"/>
        <v>22.634304098765433</v>
      </c>
    </row>
    <row r="337" spans="6:57">
      <c r="F337" s="9"/>
      <c r="G337" s="22">
        <v>8.3465600000000001E-2</v>
      </c>
      <c r="H337" s="22">
        <v>8.97255</v>
      </c>
      <c r="I337" s="22">
        <v>-1.61041E-2</v>
      </c>
      <c r="J337" s="22">
        <v>327</v>
      </c>
      <c r="K337" s="22">
        <v>8.3099400000000004E-2</v>
      </c>
      <c r="L337">
        <f t="shared" si="60"/>
        <v>19.881604938271604</v>
      </c>
      <c r="M337">
        <f t="shared" si="61"/>
        <v>1.6594300851358024</v>
      </c>
      <c r="N337" s="9"/>
      <c r="O337" s="22">
        <v>1.5466299999999999</v>
      </c>
      <c r="P337" s="22">
        <v>12.650700000000001</v>
      </c>
      <c r="Q337" s="22">
        <v>-1.1911E-2</v>
      </c>
      <c r="R337" s="22">
        <v>327</v>
      </c>
      <c r="S337" s="22">
        <v>1.5460199999999999</v>
      </c>
      <c r="T337">
        <f t="shared" si="62"/>
        <v>14.704938271604938</v>
      </c>
      <c r="U337">
        <f t="shared" si="63"/>
        <v>22.743098679012345</v>
      </c>
      <c r="X337" s="9"/>
      <c r="Y337" s="22">
        <v>8.3465600000000001E-2</v>
      </c>
      <c r="Z337" s="22">
        <v>18.050799999999999</v>
      </c>
      <c r="AA337" s="22">
        <v>-1.6137700000000001E-2</v>
      </c>
      <c r="AB337" s="22">
        <v>327</v>
      </c>
      <c r="AC337" s="22">
        <v>8.3190899999999998E-2</v>
      </c>
      <c r="AD337">
        <f t="shared" si="64"/>
        <v>19.923086419753087</v>
      </c>
      <c r="AE337">
        <f t="shared" si="65"/>
        <v>1.6628923618765432</v>
      </c>
      <c r="AF337" s="9"/>
      <c r="AG337" s="22">
        <v>1.5466299999999999</v>
      </c>
      <c r="AH337" s="22">
        <v>21.728999999999999</v>
      </c>
      <c r="AI337" s="22">
        <v>-1.18256E-2</v>
      </c>
      <c r="AJ337" s="22">
        <v>327</v>
      </c>
      <c r="AK337" s="22">
        <v>1.5460199999999999</v>
      </c>
      <c r="AL337">
        <f t="shared" si="66"/>
        <v>14.599506172839504</v>
      </c>
      <c r="AM337">
        <f t="shared" si="67"/>
        <v>22.580034232098761</v>
      </c>
      <c r="AP337" s="9"/>
      <c r="AQ337" s="22">
        <v>8.3465600000000001E-2</v>
      </c>
      <c r="AR337" s="22">
        <v>27.0669</v>
      </c>
      <c r="AS337" s="22">
        <v>-1.6180400000000001E-2</v>
      </c>
      <c r="AT337" s="22">
        <v>327</v>
      </c>
      <c r="AU337" s="22">
        <v>8.2977300000000004E-2</v>
      </c>
      <c r="AV337">
        <f t="shared" si="68"/>
        <v>19.975802469135804</v>
      </c>
      <c r="AW337">
        <f t="shared" si="69"/>
        <v>1.6672923385679013</v>
      </c>
      <c r="AX337" s="9"/>
      <c r="AY337" s="22">
        <v>1.5466299999999999</v>
      </c>
      <c r="AZ337" s="22">
        <v>30.745100000000001</v>
      </c>
      <c r="BA337" s="22">
        <v>-1.1761499999999999E-2</v>
      </c>
      <c r="BB337" s="22">
        <v>327</v>
      </c>
      <c r="BC337" s="22">
        <v>1.54572</v>
      </c>
      <c r="BD337">
        <f t="shared" si="70"/>
        <v>14.520370370370369</v>
      </c>
      <c r="BE337">
        <f t="shared" si="71"/>
        <v>22.457640425925923</v>
      </c>
    </row>
    <row r="338" spans="6:57">
      <c r="F338" s="9"/>
      <c r="G338" s="22">
        <v>7.8430200000000005E-2</v>
      </c>
      <c r="H338" s="22">
        <v>8.9826200000000007</v>
      </c>
      <c r="I338" s="22">
        <v>-1.61041E-2</v>
      </c>
      <c r="J338" s="22">
        <v>328</v>
      </c>
      <c r="K338" s="22">
        <v>7.8125E-2</v>
      </c>
      <c r="L338">
        <f t="shared" si="60"/>
        <v>19.881604938271604</v>
      </c>
      <c r="M338">
        <f t="shared" si="61"/>
        <v>1.5593182516296296</v>
      </c>
      <c r="N338" s="9"/>
      <c r="O338" s="22">
        <v>1.5516700000000001</v>
      </c>
      <c r="P338" s="22">
        <v>12.6608</v>
      </c>
      <c r="Q338" s="22">
        <v>-1.17828E-2</v>
      </c>
      <c r="R338" s="22">
        <v>328</v>
      </c>
      <c r="S338" s="22">
        <v>1.5502899999999999</v>
      </c>
      <c r="T338">
        <f t="shared" si="62"/>
        <v>14.546666666666665</v>
      </c>
      <c r="U338">
        <f t="shared" si="63"/>
        <v>22.571626266666666</v>
      </c>
      <c r="X338" s="9"/>
      <c r="Y338" s="22">
        <v>7.8430200000000005E-2</v>
      </c>
      <c r="Z338" s="22">
        <v>18.0608</v>
      </c>
      <c r="AA338" s="22">
        <v>-1.61438E-2</v>
      </c>
      <c r="AB338" s="22">
        <v>328</v>
      </c>
      <c r="AC338" s="22">
        <v>7.8125E-2</v>
      </c>
      <c r="AD338">
        <f t="shared" si="64"/>
        <v>19.930617283950614</v>
      </c>
      <c r="AE338">
        <f t="shared" si="65"/>
        <v>1.5631622997037036</v>
      </c>
      <c r="AF338" s="9"/>
      <c r="AG338" s="22">
        <v>1.5516700000000001</v>
      </c>
      <c r="AH338" s="22">
        <v>21.739100000000001</v>
      </c>
      <c r="AI338" s="22">
        <v>-1.1688199999999999E-2</v>
      </c>
      <c r="AJ338" s="22">
        <v>328</v>
      </c>
      <c r="AK338" s="22">
        <v>1.5502899999999999</v>
      </c>
      <c r="AL338">
        <f t="shared" si="66"/>
        <v>14.429876543209874</v>
      </c>
      <c r="AM338">
        <f t="shared" si="67"/>
        <v>22.390406535802466</v>
      </c>
      <c r="AP338" s="9"/>
      <c r="AQ338" s="22">
        <v>7.8430200000000005E-2</v>
      </c>
      <c r="AR338" s="22">
        <v>27.077000000000002</v>
      </c>
      <c r="AS338" s="22">
        <v>-1.6177400000000002E-2</v>
      </c>
      <c r="AT338" s="22">
        <v>328</v>
      </c>
      <c r="AU338" s="22">
        <v>7.7911400000000006E-2</v>
      </c>
      <c r="AV338">
        <f t="shared" si="68"/>
        <v>19.972098765432101</v>
      </c>
      <c r="AW338">
        <f t="shared" si="69"/>
        <v>1.5664157005925929</v>
      </c>
      <c r="AX338" s="9"/>
      <c r="AY338" s="22">
        <v>1.5516700000000001</v>
      </c>
      <c r="AZ338" s="22">
        <v>30.755199999999999</v>
      </c>
      <c r="BA338" s="22">
        <v>-1.1621100000000001E-2</v>
      </c>
      <c r="BB338" s="22">
        <v>328</v>
      </c>
      <c r="BC338" s="22">
        <v>1.5508999999999999</v>
      </c>
      <c r="BD338">
        <f t="shared" si="70"/>
        <v>14.347037037037037</v>
      </c>
      <c r="BE338">
        <f t="shared" si="71"/>
        <v>22.261866959259262</v>
      </c>
    </row>
    <row r="339" spans="6:57">
      <c r="F339" s="9"/>
      <c r="G339" s="22">
        <v>7.3394799999999996E-2</v>
      </c>
      <c r="H339" s="22">
        <v>8.9926899999999996</v>
      </c>
      <c r="I339" s="22">
        <v>-1.6110200000000002E-2</v>
      </c>
      <c r="J339" s="22">
        <v>329</v>
      </c>
      <c r="K339" s="22">
        <v>7.3089600000000005E-2</v>
      </c>
      <c r="L339">
        <f t="shared" si="60"/>
        <v>19.889135802469134</v>
      </c>
      <c r="M339">
        <f t="shared" si="61"/>
        <v>1.4597591443950615</v>
      </c>
      <c r="N339" s="9"/>
      <c r="O339" s="22">
        <v>1.5567</v>
      </c>
      <c r="P339" s="22">
        <v>12.6709</v>
      </c>
      <c r="Q339" s="22">
        <v>-1.16302E-2</v>
      </c>
      <c r="R339" s="22">
        <v>329</v>
      </c>
      <c r="S339" s="22">
        <v>1.5564</v>
      </c>
      <c r="T339">
        <f t="shared" si="62"/>
        <v>14.35827160493827</v>
      </c>
      <c r="U339">
        <f t="shared" si="63"/>
        <v>22.351521407407404</v>
      </c>
      <c r="X339" s="9"/>
      <c r="Y339" s="22">
        <v>7.3394799999999996E-2</v>
      </c>
      <c r="Z339" s="22">
        <v>18.070900000000002</v>
      </c>
      <c r="AA339" s="22">
        <v>-1.61438E-2</v>
      </c>
      <c r="AB339" s="22">
        <v>329</v>
      </c>
      <c r="AC339" s="22">
        <v>7.2814900000000002E-2</v>
      </c>
      <c r="AD339">
        <f t="shared" si="64"/>
        <v>19.930617283950614</v>
      </c>
      <c r="AE339">
        <f t="shared" si="65"/>
        <v>1.4628036694320985</v>
      </c>
      <c r="AF339" s="9"/>
      <c r="AG339" s="22">
        <v>1.5567</v>
      </c>
      <c r="AH339" s="22">
        <v>21.749099999999999</v>
      </c>
      <c r="AI339" s="22">
        <v>-1.1544799999999999E-2</v>
      </c>
      <c r="AJ339" s="22">
        <v>329</v>
      </c>
      <c r="AK339" s="22">
        <v>1.55579</v>
      </c>
      <c r="AL339">
        <f t="shared" si="66"/>
        <v>14.252839506172839</v>
      </c>
      <c r="AM339">
        <f t="shared" si="67"/>
        <v>22.187395259259258</v>
      </c>
      <c r="AP339" s="9"/>
      <c r="AQ339" s="22">
        <v>7.3394799999999996E-2</v>
      </c>
      <c r="AR339" s="22">
        <v>27.0871</v>
      </c>
      <c r="AS339" s="22">
        <v>-1.61835E-2</v>
      </c>
      <c r="AT339" s="22">
        <v>329</v>
      </c>
      <c r="AU339" s="22">
        <v>7.2937000000000002E-2</v>
      </c>
      <c r="AV339">
        <f t="shared" si="68"/>
        <v>19.979629629629628</v>
      </c>
      <c r="AW339">
        <f t="shared" si="69"/>
        <v>1.4664009207407405</v>
      </c>
      <c r="AX339" s="9"/>
      <c r="AY339" s="22">
        <v>1.5567</v>
      </c>
      <c r="AZ339" s="22">
        <v>30.7653</v>
      </c>
      <c r="BA339" s="22">
        <v>-1.14807E-2</v>
      </c>
      <c r="BB339" s="22">
        <v>329</v>
      </c>
      <c r="BC339" s="22">
        <v>1.5564</v>
      </c>
      <c r="BD339">
        <f t="shared" si="70"/>
        <v>14.173703703703703</v>
      </c>
      <c r="BE339">
        <f t="shared" si="71"/>
        <v>22.064204555555555</v>
      </c>
    </row>
    <row r="340" spans="6:57">
      <c r="F340" s="9"/>
      <c r="G340" s="22">
        <v>6.8359400000000001E-2</v>
      </c>
      <c r="H340" s="22">
        <v>9.0027600000000003</v>
      </c>
      <c r="I340" s="22">
        <v>-1.6110200000000002E-2</v>
      </c>
      <c r="J340" s="22">
        <v>330</v>
      </c>
      <c r="K340" s="22">
        <v>6.7962599999999998E-2</v>
      </c>
      <c r="L340">
        <f t="shared" si="60"/>
        <v>19.889135802469134</v>
      </c>
      <c r="M340">
        <f t="shared" si="61"/>
        <v>1.3596093899753086</v>
      </c>
      <c r="N340" s="9"/>
      <c r="O340" s="22">
        <v>1.5617399999999999</v>
      </c>
      <c r="P340" s="22">
        <v>12.680999999999999</v>
      </c>
      <c r="Q340" s="22">
        <v>-1.1483800000000001E-2</v>
      </c>
      <c r="R340" s="22">
        <v>330</v>
      </c>
      <c r="S340" s="22">
        <v>1.56097</v>
      </c>
      <c r="T340">
        <f t="shared" si="62"/>
        <v>14.17753086419753</v>
      </c>
      <c r="U340">
        <f t="shared" si="63"/>
        <v>22.141617051851849</v>
      </c>
      <c r="X340" s="9"/>
      <c r="Y340" s="22">
        <v>6.8359400000000001E-2</v>
      </c>
      <c r="Z340" s="22">
        <v>18.081</v>
      </c>
      <c r="AA340" s="22">
        <v>-1.6149899999999998E-2</v>
      </c>
      <c r="AB340" s="22">
        <v>330</v>
      </c>
      <c r="AC340" s="22">
        <v>6.7718500000000001E-2</v>
      </c>
      <c r="AD340">
        <f t="shared" si="64"/>
        <v>19.938148148148144</v>
      </c>
      <c r="AE340">
        <f t="shared" si="65"/>
        <v>1.3629598445185183</v>
      </c>
      <c r="AF340" s="9"/>
      <c r="AG340" s="22">
        <v>1.5617399999999999</v>
      </c>
      <c r="AH340" s="22">
        <v>21.7592</v>
      </c>
      <c r="AI340" s="22">
        <v>-1.13922E-2</v>
      </c>
      <c r="AJ340" s="22">
        <v>330</v>
      </c>
      <c r="AK340" s="22">
        <v>1.56036</v>
      </c>
      <c r="AL340">
        <f t="shared" si="66"/>
        <v>14.064444444444444</v>
      </c>
      <c r="AM340">
        <f t="shared" si="67"/>
        <v>21.965005466666664</v>
      </c>
      <c r="AP340" s="9"/>
      <c r="AQ340" s="22">
        <v>6.8359400000000001E-2</v>
      </c>
      <c r="AR340" s="22">
        <v>27.097200000000001</v>
      </c>
      <c r="AS340" s="22">
        <v>-1.6186499999999999E-2</v>
      </c>
      <c r="AT340" s="22">
        <v>330</v>
      </c>
      <c r="AU340" s="22">
        <v>6.7871100000000004E-2</v>
      </c>
      <c r="AV340">
        <f t="shared" si="68"/>
        <v>19.983333333333331</v>
      </c>
      <c r="AW340">
        <f t="shared" si="69"/>
        <v>1.3660486766666664</v>
      </c>
      <c r="AX340" s="9"/>
      <c r="AY340" s="22">
        <v>1.5617399999999999</v>
      </c>
      <c r="AZ340" s="22">
        <v>30.775400000000001</v>
      </c>
      <c r="BA340" s="22">
        <v>-1.1322E-2</v>
      </c>
      <c r="BB340" s="22">
        <v>330</v>
      </c>
      <c r="BC340" s="22">
        <v>1.56067</v>
      </c>
      <c r="BD340">
        <f t="shared" si="70"/>
        <v>13.977777777777778</v>
      </c>
      <c r="BE340">
        <f t="shared" si="71"/>
        <v>21.829654666666666</v>
      </c>
    </row>
    <row r="341" spans="6:57">
      <c r="F341" s="9"/>
      <c r="G341" s="22">
        <v>6.3324000000000005E-2</v>
      </c>
      <c r="H341" s="22">
        <v>9.0128400000000006</v>
      </c>
      <c r="I341" s="22">
        <v>-1.61285E-2</v>
      </c>
      <c r="J341" s="22">
        <v>331</v>
      </c>
      <c r="K341" s="22">
        <v>6.2988299999999997E-2</v>
      </c>
      <c r="L341">
        <f t="shared" si="60"/>
        <v>19.911728395061726</v>
      </c>
      <c r="M341">
        <f t="shared" si="61"/>
        <v>1.2608902888888889</v>
      </c>
      <c r="N341" s="9"/>
      <c r="O341" s="22">
        <v>1.56677</v>
      </c>
      <c r="P341" s="22">
        <v>12.691000000000001</v>
      </c>
      <c r="Q341" s="22">
        <v>-1.13098E-2</v>
      </c>
      <c r="R341" s="22">
        <v>331</v>
      </c>
      <c r="S341" s="22">
        <v>1.56555</v>
      </c>
      <c r="T341">
        <f t="shared" si="62"/>
        <v>13.962716049382715</v>
      </c>
      <c r="U341">
        <f t="shared" si="63"/>
        <v>21.876364624691355</v>
      </c>
      <c r="X341" s="9"/>
      <c r="Y341" s="22">
        <v>6.3324000000000005E-2</v>
      </c>
      <c r="Z341" s="22">
        <v>18.091000000000001</v>
      </c>
      <c r="AA341" s="22">
        <v>-1.6153000000000001E-2</v>
      </c>
      <c r="AB341" s="22">
        <v>331</v>
      </c>
      <c r="AC341" s="22">
        <v>6.2866199999999997E-2</v>
      </c>
      <c r="AD341">
        <f t="shared" si="64"/>
        <v>19.941975308641975</v>
      </c>
      <c r="AE341">
        <f t="shared" si="65"/>
        <v>1.2628056444444447</v>
      </c>
      <c r="AF341" s="9"/>
      <c r="AG341" s="22">
        <v>1.56677</v>
      </c>
      <c r="AH341" s="22">
        <v>21.769300000000001</v>
      </c>
      <c r="AI341" s="22">
        <v>-1.1190800000000001E-2</v>
      </c>
      <c r="AJ341" s="22">
        <v>331</v>
      </c>
      <c r="AK341" s="22">
        <v>1.56555</v>
      </c>
      <c r="AL341">
        <f t="shared" si="66"/>
        <v>13.815802469135802</v>
      </c>
      <c r="AM341">
        <f t="shared" si="67"/>
        <v>21.646184834567901</v>
      </c>
      <c r="AP341" s="9"/>
      <c r="AQ341" s="22">
        <v>6.3324000000000005E-2</v>
      </c>
      <c r="AR341" s="22">
        <v>27.107199999999999</v>
      </c>
      <c r="AS341" s="22">
        <v>-1.6192600000000001E-2</v>
      </c>
      <c r="AT341" s="22">
        <v>331</v>
      </c>
      <c r="AU341" s="22">
        <v>6.2988299999999997E-2</v>
      </c>
      <c r="AV341">
        <f t="shared" si="68"/>
        <v>19.990864197530865</v>
      </c>
      <c r="AW341">
        <f t="shared" si="69"/>
        <v>1.2659014844444445</v>
      </c>
      <c r="AX341" s="9"/>
      <c r="AY341" s="22">
        <v>1.56677</v>
      </c>
      <c r="AZ341" s="22">
        <v>30.785399999999999</v>
      </c>
      <c r="BA341" s="22">
        <v>-1.1157200000000001E-2</v>
      </c>
      <c r="BB341" s="22">
        <v>331</v>
      </c>
      <c r="BC341" s="22">
        <v>1.56555</v>
      </c>
      <c r="BD341">
        <f t="shared" si="70"/>
        <v>13.77432098765432</v>
      </c>
      <c r="BE341">
        <f t="shared" si="71"/>
        <v>21.581192893827161</v>
      </c>
    </row>
    <row r="342" spans="6:57">
      <c r="F342" s="9"/>
      <c r="G342" s="22">
        <v>5.8288600000000003E-2</v>
      </c>
      <c r="H342" s="22">
        <v>9.0229099999999995</v>
      </c>
      <c r="I342" s="22">
        <v>-1.6131599999999999E-2</v>
      </c>
      <c r="J342" s="22">
        <v>332</v>
      </c>
      <c r="K342" s="22">
        <v>5.7830800000000002E-2</v>
      </c>
      <c r="L342">
        <f t="shared" si="60"/>
        <v>19.915555555555553</v>
      </c>
      <c r="M342">
        <f t="shared" si="61"/>
        <v>1.1608498515555554</v>
      </c>
      <c r="N342" s="9"/>
      <c r="O342" s="22">
        <v>1.5718099999999999</v>
      </c>
      <c r="P342" s="22">
        <v>12.7011</v>
      </c>
      <c r="Q342" s="22">
        <v>-1.1151100000000001E-2</v>
      </c>
      <c r="R342" s="22">
        <v>332</v>
      </c>
      <c r="S342" s="22">
        <v>1.57074</v>
      </c>
      <c r="T342">
        <f t="shared" si="62"/>
        <v>13.76679012345679</v>
      </c>
      <c r="U342">
        <f t="shared" si="63"/>
        <v>21.638778383950616</v>
      </c>
      <c r="X342" s="9"/>
      <c r="Y342" s="22">
        <v>5.8288600000000003E-2</v>
      </c>
      <c r="Z342" s="22">
        <v>18.101099999999999</v>
      </c>
      <c r="AA342" s="22">
        <v>-1.6153000000000001E-2</v>
      </c>
      <c r="AB342" s="22">
        <v>332</v>
      </c>
      <c r="AC342" s="22">
        <v>5.7830800000000002E-2</v>
      </c>
      <c r="AD342">
        <f t="shared" si="64"/>
        <v>19.941975308641975</v>
      </c>
      <c r="AE342">
        <f t="shared" si="65"/>
        <v>1.1623898219753086</v>
      </c>
      <c r="AF342" s="9"/>
      <c r="AG342" s="22">
        <v>1.5718099999999999</v>
      </c>
      <c r="AH342" s="22">
        <v>21.779299999999999</v>
      </c>
      <c r="AI342" s="22">
        <v>-1.1019899999999999E-2</v>
      </c>
      <c r="AJ342" s="22">
        <v>332</v>
      </c>
      <c r="AK342" s="22">
        <v>1.57104</v>
      </c>
      <c r="AL342">
        <f t="shared" si="66"/>
        <v>13.604814814814812</v>
      </c>
      <c r="AM342">
        <f t="shared" si="67"/>
        <v>21.38418397407407</v>
      </c>
      <c r="AP342" s="9"/>
      <c r="AQ342" s="22">
        <v>5.8288600000000003E-2</v>
      </c>
      <c r="AR342" s="22">
        <v>27.1173</v>
      </c>
      <c r="AS342" s="22">
        <v>-1.61957E-2</v>
      </c>
      <c r="AT342" s="22">
        <v>332</v>
      </c>
      <c r="AU342" s="22">
        <v>5.7952900000000002E-2</v>
      </c>
      <c r="AV342">
        <f t="shared" si="68"/>
        <v>19.994691358024692</v>
      </c>
      <c r="AW342">
        <f t="shared" si="69"/>
        <v>1.1654625666913581</v>
      </c>
      <c r="AX342" s="9"/>
      <c r="AY342" s="22">
        <v>1.5718099999999999</v>
      </c>
      <c r="AZ342" s="22">
        <v>30.795500000000001</v>
      </c>
      <c r="BA342" s="22">
        <v>-1.0980200000000001E-2</v>
      </c>
      <c r="BB342" s="22">
        <v>332</v>
      </c>
      <c r="BC342" s="22">
        <v>1.57074</v>
      </c>
      <c r="BD342">
        <f t="shared" si="70"/>
        <v>13.555802469135802</v>
      </c>
      <c r="BE342">
        <f t="shared" si="71"/>
        <v>21.307145879012346</v>
      </c>
    </row>
    <row r="343" spans="6:57">
      <c r="F343" s="9"/>
      <c r="G343" s="22">
        <v>5.3253200000000001E-2</v>
      </c>
      <c r="H343" s="22">
        <v>9.0329800000000002</v>
      </c>
      <c r="I343" s="22">
        <v>-1.6140700000000001E-2</v>
      </c>
      <c r="J343" s="22">
        <v>333</v>
      </c>
      <c r="K343" s="22">
        <v>5.2490200000000001E-2</v>
      </c>
      <c r="L343">
        <f t="shared" si="60"/>
        <v>19.92679012345679</v>
      </c>
      <c r="M343">
        <f t="shared" si="61"/>
        <v>1.0611653398024692</v>
      </c>
      <c r="N343" s="9"/>
      <c r="O343" s="22">
        <v>1.57684</v>
      </c>
      <c r="P343" s="22">
        <v>12.7112</v>
      </c>
      <c r="Q343" s="22">
        <v>-1.0971099999999999E-2</v>
      </c>
      <c r="R343" s="22">
        <v>333</v>
      </c>
      <c r="S343" s="22">
        <v>1.57623</v>
      </c>
      <c r="T343">
        <f t="shared" si="62"/>
        <v>13.544567901234567</v>
      </c>
      <c r="U343">
        <f t="shared" si="63"/>
        <v>21.357616449382714</v>
      </c>
      <c r="X343" s="9"/>
      <c r="Y343" s="22">
        <v>5.3253200000000001E-2</v>
      </c>
      <c r="Z343" s="22">
        <v>18.1112</v>
      </c>
      <c r="AA343" s="22">
        <v>-1.6156E-2</v>
      </c>
      <c r="AB343" s="22">
        <v>333</v>
      </c>
      <c r="AC343" s="22">
        <v>5.3100599999999998E-2</v>
      </c>
      <c r="AD343">
        <f t="shared" si="64"/>
        <v>19.945679012345678</v>
      </c>
      <c r="AE343">
        <f t="shared" si="65"/>
        <v>1.0621712335802469</v>
      </c>
      <c r="AF343" s="9"/>
      <c r="AG343" s="22">
        <v>1.57684</v>
      </c>
      <c r="AH343" s="22">
        <v>21.789400000000001</v>
      </c>
      <c r="AI343" s="22">
        <v>-1.0842900000000001E-2</v>
      </c>
      <c r="AJ343" s="22">
        <v>333</v>
      </c>
      <c r="AK343" s="22">
        <v>1.57562</v>
      </c>
      <c r="AL343">
        <f t="shared" si="66"/>
        <v>13.386296296296297</v>
      </c>
      <c r="AM343">
        <f t="shared" si="67"/>
        <v>21.108047451851853</v>
      </c>
      <c r="AP343" s="9"/>
      <c r="AQ343" s="22">
        <v>5.3253200000000001E-2</v>
      </c>
      <c r="AR343" s="22">
        <v>27.127400000000002</v>
      </c>
      <c r="AS343" s="22">
        <v>-1.6204799999999998E-2</v>
      </c>
      <c r="AT343" s="22">
        <v>333</v>
      </c>
      <c r="AU343" s="22">
        <v>5.3131100000000001E-2</v>
      </c>
      <c r="AV343">
        <f t="shared" si="68"/>
        <v>20.005925925925922</v>
      </c>
      <c r="AW343">
        <f t="shared" si="69"/>
        <v>1.0653795745185184</v>
      </c>
      <c r="AX343" s="9"/>
      <c r="AY343" s="22">
        <v>1.57684</v>
      </c>
      <c r="AZ343" s="22">
        <v>30.805599999999998</v>
      </c>
      <c r="BA343" s="22">
        <v>-1.0803200000000001E-2</v>
      </c>
      <c r="BB343" s="22">
        <v>333</v>
      </c>
      <c r="BC343" s="22">
        <v>1.5759300000000001</v>
      </c>
      <c r="BD343">
        <f t="shared" si="70"/>
        <v>13.337283950617284</v>
      </c>
      <c r="BE343">
        <f t="shared" si="71"/>
        <v>21.030762824691358</v>
      </c>
    </row>
    <row r="344" spans="6:57">
      <c r="F344" s="9"/>
      <c r="G344" s="22">
        <v>4.8217799999999998E-2</v>
      </c>
      <c r="H344" s="22">
        <v>9.0430499999999991</v>
      </c>
      <c r="I344" s="22">
        <v>-1.6146899999999999E-2</v>
      </c>
      <c r="J344" s="22">
        <v>334</v>
      </c>
      <c r="K344" s="22">
        <v>4.8443600000000003E-2</v>
      </c>
      <c r="L344">
        <f t="shared" si="60"/>
        <v>19.934444444444441</v>
      </c>
      <c r="M344">
        <f t="shared" si="61"/>
        <v>0.96119505533333316</v>
      </c>
      <c r="N344" s="9"/>
      <c r="O344" s="22">
        <v>1.58188</v>
      </c>
      <c r="P344" s="22">
        <v>12.7212</v>
      </c>
      <c r="Q344" s="22">
        <v>-1.0794099999999999E-2</v>
      </c>
      <c r="R344" s="22">
        <v>334</v>
      </c>
      <c r="S344" s="22">
        <v>1.5805100000000001</v>
      </c>
      <c r="T344">
        <f t="shared" si="62"/>
        <v>13.326049382716048</v>
      </c>
      <c r="U344">
        <f t="shared" si="63"/>
        <v>21.080210997530862</v>
      </c>
      <c r="X344" s="9"/>
      <c r="Y344" s="22">
        <v>4.8217799999999998E-2</v>
      </c>
      <c r="Z344" s="22">
        <v>18.121300000000002</v>
      </c>
      <c r="AA344" s="22">
        <v>-1.6165200000000001E-2</v>
      </c>
      <c r="AB344" s="22">
        <v>334</v>
      </c>
      <c r="AC344" s="22">
        <v>4.8580900000000003E-2</v>
      </c>
      <c r="AD344">
        <f t="shared" si="64"/>
        <v>19.957037037037036</v>
      </c>
      <c r="AE344">
        <f t="shared" si="65"/>
        <v>0.9622844204444444</v>
      </c>
      <c r="AF344" s="9"/>
      <c r="AG344" s="22">
        <v>1.58188</v>
      </c>
      <c r="AH344" s="22">
        <v>21.799499999999998</v>
      </c>
      <c r="AI344" s="22">
        <v>-1.06628E-2</v>
      </c>
      <c r="AJ344" s="22">
        <v>334</v>
      </c>
      <c r="AK344" s="22">
        <v>1.58081</v>
      </c>
      <c r="AL344">
        <f t="shared" si="66"/>
        <v>13.16395061728395</v>
      </c>
      <c r="AM344">
        <f t="shared" si="67"/>
        <v>20.823790202469134</v>
      </c>
      <c r="AP344" s="9"/>
      <c r="AQ344" s="22">
        <v>4.8217799999999998E-2</v>
      </c>
      <c r="AR344" s="22">
        <v>27.1374</v>
      </c>
      <c r="AS344" s="22">
        <v>-1.62109E-2</v>
      </c>
      <c r="AT344" s="22">
        <v>334</v>
      </c>
      <c r="AU344" s="22">
        <v>4.8199499999999999E-2</v>
      </c>
      <c r="AV344">
        <f t="shared" si="68"/>
        <v>20.013456790123456</v>
      </c>
      <c r="AW344">
        <f t="shared" si="69"/>
        <v>0.96500485681481474</v>
      </c>
      <c r="AX344" s="9"/>
      <c r="AY344" s="22">
        <v>1.58188</v>
      </c>
      <c r="AZ344" s="22">
        <v>30.8156</v>
      </c>
      <c r="BA344" s="22">
        <v>-1.0614E-2</v>
      </c>
      <c r="BB344" s="22">
        <v>334</v>
      </c>
      <c r="BC344" s="22">
        <v>1.58081</v>
      </c>
      <c r="BD344">
        <f t="shared" si="70"/>
        <v>13.103703703703703</v>
      </c>
      <c r="BE344">
        <f t="shared" si="71"/>
        <v>20.728486814814811</v>
      </c>
    </row>
    <row r="345" spans="6:57">
      <c r="F345" s="9"/>
      <c r="G345" s="22">
        <v>4.3182400000000003E-2</v>
      </c>
      <c r="H345" s="22">
        <v>9.0531199999999998</v>
      </c>
      <c r="I345" s="22">
        <v>-1.6156E-2</v>
      </c>
      <c r="J345" s="22">
        <v>335</v>
      </c>
      <c r="K345" s="22">
        <v>4.2990100000000003E-2</v>
      </c>
      <c r="L345">
        <f t="shared" si="60"/>
        <v>19.945679012345678</v>
      </c>
      <c r="M345">
        <f t="shared" si="61"/>
        <v>0.86130228938271602</v>
      </c>
      <c r="N345" s="9"/>
      <c r="O345" s="22">
        <v>1.58691</v>
      </c>
      <c r="P345" s="22">
        <v>12.731299999999999</v>
      </c>
      <c r="Q345" s="22">
        <v>-1.05927E-2</v>
      </c>
      <c r="R345" s="22">
        <v>335</v>
      </c>
      <c r="S345" s="22">
        <v>1.5860000000000001</v>
      </c>
      <c r="T345">
        <f t="shared" si="62"/>
        <v>13.077407407407408</v>
      </c>
      <c r="U345">
        <f t="shared" si="63"/>
        <v>20.752668588888891</v>
      </c>
      <c r="X345" s="9"/>
      <c r="Y345" s="22">
        <v>4.3182400000000003E-2</v>
      </c>
      <c r="Z345" s="22">
        <v>18.1313</v>
      </c>
      <c r="AA345" s="22">
        <v>-1.61713E-2</v>
      </c>
      <c r="AB345" s="22">
        <v>335</v>
      </c>
      <c r="AC345" s="22">
        <v>4.3502800000000001E-2</v>
      </c>
      <c r="AD345">
        <f t="shared" si="64"/>
        <v>19.964567901234567</v>
      </c>
      <c r="AE345">
        <f t="shared" si="65"/>
        <v>0.86211795693827165</v>
      </c>
      <c r="AF345" s="9"/>
      <c r="AG345" s="22">
        <v>1.58691</v>
      </c>
      <c r="AH345" s="22">
        <v>21.8096</v>
      </c>
      <c r="AI345" s="22">
        <v>-1.0467499999999999E-2</v>
      </c>
      <c r="AJ345" s="22">
        <v>335</v>
      </c>
      <c r="AK345" s="22">
        <v>1.5860000000000001</v>
      </c>
      <c r="AL345">
        <f t="shared" si="66"/>
        <v>12.922839506172838</v>
      </c>
      <c r="AM345">
        <f t="shared" si="67"/>
        <v>20.50738324074074</v>
      </c>
      <c r="AP345" s="9"/>
      <c r="AQ345" s="22">
        <v>4.3182400000000003E-2</v>
      </c>
      <c r="AR345" s="22">
        <v>27.147500000000001</v>
      </c>
      <c r="AS345" s="22">
        <v>-1.6216999999999999E-2</v>
      </c>
      <c r="AT345" s="22">
        <v>335</v>
      </c>
      <c r="AU345" s="22">
        <v>4.3279999999999999E-2</v>
      </c>
      <c r="AV345">
        <f t="shared" si="68"/>
        <v>20.020987654320983</v>
      </c>
      <c r="AW345">
        <f t="shared" si="69"/>
        <v>0.8645542972839505</v>
      </c>
      <c r="AX345" s="9"/>
      <c r="AY345" s="22">
        <v>1.58691</v>
      </c>
      <c r="AZ345" s="22">
        <v>30.825700000000001</v>
      </c>
      <c r="BA345" s="22">
        <v>-1.04248E-2</v>
      </c>
      <c r="BB345" s="22">
        <v>335</v>
      </c>
      <c r="BC345" s="22">
        <v>1.58569</v>
      </c>
      <c r="BD345">
        <f t="shared" si="70"/>
        <v>12.870123456790122</v>
      </c>
      <c r="BE345">
        <f t="shared" si="71"/>
        <v>20.423727614814812</v>
      </c>
    </row>
    <row r="346" spans="6:57">
      <c r="F346" s="9"/>
      <c r="G346" s="22">
        <v>3.8147E-2</v>
      </c>
      <c r="H346" s="22">
        <v>9.0631900000000005</v>
      </c>
      <c r="I346" s="22">
        <v>-1.6153000000000001E-2</v>
      </c>
      <c r="J346" s="22">
        <v>336</v>
      </c>
      <c r="K346" s="22">
        <v>3.8357500000000003E-2</v>
      </c>
      <c r="L346">
        <f t="shared" si="60"/>
        <v>19.941975308641975</v>
      </c>
      <c r="M346">
        <f t="shared" si="61"/>
        <v>0.7607265320987654</v>
      </c>
      <c r="N346" s="9"/>
      <c r="O346" s="22">
        <v>1.59195</v>
      </c>
      <c r="P346" s="22">
        <v>12.741400000000001</v>
      </c>
      <c r="Q346" s="22">
        <v>-1.04034E-2</v>
      </c>
      <c r="R346" s="22">
        <v>336</v>
      </c>
      <c r="S346" s="22">
        <v>1.5908800000000001</v>
      </c>
      <c r="T346">
        <f t="shared" si="62"/>
        <v>12.843703703703703</v>
      </c>
      <c r="U346">
        <f t="shared" si="63"/>
        <v>20.446534111111109</v>
      </c>
      <c r="X346" s="9"/>
      <c r="Y346" s="22">
        <v>3.8147E-2</v>
      </c>
      <c r="Z346" s="22">
        <v>18.141400000000001</v>
      </c>
      <c r="AA346" s="22">
        <v>-1.6177400000000002E-2</v>
      </c>
      <c r="AB346" s="22">
        <v>336</v>
      </c>
      <c r="AC346" s="22">
        <v>3.8223300000000002E-2</v>
      </c>
      <c r="AD346">
        <f t="shared" si="64"/>
        <v>19.972098765432101</v>
      </c>
      <c r="AE346">
        <f t="shared" si="65"/>
        <v>0.76187565160493831</v>
      </c>
      <c r="AF346" s="9"/>
      <c r="AG346" s="22">
        <v>1.59195</v>
      </c>
      <c r="AH346" s="22">
        <v>21.819600000000001</v>
      </c>
      <c r="AI346" s="22">
        <v>-1.0257E-2</v>
      </c>
      <c r="AJ346" s="22">
        <v>336</v>
      </c>
      <c r="AK346" s="22">
        <v>1.5908800000000001</v>
      </c>
      <c r="AL346">
        <f t="shared" si="66"/>
        <v>12.662962962962963</v>
      </c>
      <c r="AM346">
        <f t="shared" si="67"/>
        <v>20.15880388888889</v>
      </c>
      <c r="AP346" s="9"/>
      <c r="AQ346" s="22">
        <v>3.8147E-2</v>
      </c>
      <c r="AR346" s="22">
        <v>27.157599999999999</v>
      </c>
      <c r="AS346" s="22">
        <v>-1.6223100000000001E-2</v>
      </c>
      <c r="AT346" s="22">
        <v>336</v>
      </c>
      <c r="AU346" s="22">
        <v>3.8253799999999998E-2</v>
      </c>
      <c r="AV346">
        <f t="shared" si="68"/>
        <v>20.028518518518517</v>
      </c>
      <c r="AW346">
        <f t="shared" si="69"/>
        <v>0.7640278959259259</v>
      </c>
      <c r="AX346" s="9"/>
      <c r="AY346" s="22">
        <v>1.59195</v>
      </c>
      <c r="AZ346" s="22">
        <v>30.835799999999999</v>
      </c>
      <c r="BA346" s="22">
        <v>-1.0201999999999999E-2</v>
      </c>
      <c r="BB346" s="22">
        <v>336</v>
      </c>
      <c r="BC346" s="22">
        <v>1.5914900000000001</v>
      </c>
      <c r="BD346">
        <f t="shared" si="70"/>
        <v>12.595061728395061</v>
      </c>
      <c r="BE346">
        <f t="shared" si="71"/>
        <v>20.050708518518515</v>
      </c>
    </row>
    <row r="347" spans="6:57">
      <c r="F347" s="9"/>
      <c r="G347" s="22">
        <v>3.3111599999999998E-2</v>
      </c>
      <c r="H347" s="22">
        <v>9.0732599999999994</v>
      </c>
      <c r="I347" s="22">
        <v>-1.6162099999999999E-2</v>
      </c>
      <c r="J347" s="22">
        <v>337</v>
      </c>
      <c r="K347" s="22">
        <v>3.3190900000000002E-2</v>
      </c>
      <c r="L347">
        <f t="shared" si="60"/>
        <v>19.953209876543205</v>
      </c>
      <c r="M347">
        <f t="shared" si="61"/>
        <v>0.660682704148148</v>
      </c>
      <c r="N347" s="9"/>
      <c r="O347" s="22">
        <v>1.5969800000000001</v>
      </c>
      <c r="P347" s="22">
        <v>12.7515</v>
      </c>
      <c r="Q347" s="22">
        <v>-1.0174600000000001E-2</v>
      </c>
      <c r="R347" s="22">
        <v>337</v>
      </c>
      <c r="S347" s="22">
        <v>1.5963700000000001</v>
      </c>
      <c r="T347">
        <f t="shared" si="62"/>
        <v>12.561234567901234</v>
      </c>
      <c r="U347">
        <f t="shared" si="63"/>
        <v>20.060040380246914</v>
      </c>
      <c r="X347" s="9"/>
      <c r="Y347" s="22">
        <v>3.3111599999999998E-2</v>
      </c>
      <c r="Z347" s="22">
        <v>18.151499999999999</v>
      </c>
      <c r="AA347" s="22">
        <v>-1.6189599999999998E-2</v>
      </c>
      <c r="AB347" s="22">
        <v>337</v>
      </c>
      <c r="AC347" s="22">
        <v>3.3099400000000001E-2</v>
      </c>
      <c r="AD347">
        <f t="shared" si="64"/>
        <v>19.987160493827158</v>
      </c>
      <c r="AE347">
        <f t="shared" si="65"/>
        <v>0.66180686340740724</v>
      </c>
      <c r="AF347" s="9"/>
      <c r="AG347" s="22">
        <v>1.5969800000000001</v>
      </c>
      <c r="AH347" s="22">
        <v>21.829699999999999</v>
      </c>
      <c r="AI347" s="22">
        <v>-1.00433E-2</v>
      </c>
      <c r="AJ347" s="22">
        <v>337</v>
      </c>
      <c r="AK347" s="22">
        <v>1.5957600000000001</v>
      </c>
      <c r="AL347">
        <f t="shared" si="66"/>
        <v>12.399135802469134</v>
      </c>
      <c r="AM347">
        <f t="shared" si="67"/>
        <v>19.80117189382716</v>
      </c>
      <c r="AP347" s="9"/>
      <c r="AQ347" s="22">
        <v>3.3111599999999998E-2</v>
      </c>
      <c r="AR347" s="22">
        <v>27.1677</v>
      </c>
      <c r="AS347" s="22">
        <v>-1.62262E-2</v>
      </c>
      <c r="AT347" s="22">
        <v>337</v>
      </c>
      <c r="AU347" s="22">
        <v>3.3114600000000001E-2</v>
      </c>
      <c r="AV347">
        <f t="shared" si="68"/>
        <v>20.032345679012344</v>
      </c>
      <c r="AW347">
        <f t="shared" si="69"/>
        <v>0.66330301718518514</v>
      </c>
      <c r="AX347" s="9"/>
      <c r="AY347" s="22">
        <v>1.5969800000000001</v>
      </c>
      <c r="AZ347" s="22">
        <v>30.8459</v>
      </c>
      <c r="BA347" s="22">
        <v>-9.9853500000000005E-3</v>
      </c>
      <c r="BB347" s="22">
        <v>337</v>
      </c>
      <c r="BC347" s="22">
        <v>1.5960700000000001</v>
      </c>
      <c r="BD347">
        <f t="shared" si="70"/>
        <v>12.327592592592593</v>
      </c>
      <c r="BE347">
        <f t="shared" si="71"/>
        <v>19.686918818518521</v>
      </c>
    </row>
    <row r="348" spans="6:57">
      <c r="F348" s="9"/>
      <c r="G348" s="22">
        <v>2.8076199999999999E-2</v>
      </c>
      <c r="H348" s="22">
        <v>9.0833300000000001</v>
      </c>
      <c r="I348" s="22">
        <v>-1.6165200000000001E-2</v>
      </c>
      <c r="J348" s="22">
        <v>338</v>
      </c>
      <c r="K348" s="22">
        <v>2.8036499999999999E-2</v>
      </c>
      <c r="L348">
        <f t="shared" si="60"/>
        <v>19.957037037037036</v>
      </c>
      <c r="M348">
        <f t="shared" si="61"/>
        <v>0.56031776325925919</v>
      </c>
      <c r="N348" s="9"/>
      <c r="O348" s="22">
        <v>1.60202</v>
      </c>
      <c r="P348" s="22">
        <v>12.7615</v>
      </c>
      <c r="Q348" s="22">
        <v>-9.9548299999999996E-3</v>
      </c>
      <c r="R348" s="22">
        <v>338</v>
      </c>
      <c r="S348" s="22">
        <v>1.6015600000000001</v>
      </c>
      <c r="T348">
        <f t="shared" si="62"/>
        <v>12.289913580246912</v>
      </c>
      <c r="U348">
        <f t="shared" si="63"/>
        <v>19.688687353827159</v>
      </c>
      <c r="X348" s="9"/>
      <c r="Y348" s="22">
        <v>2.8076199999999999E-2</v>
      </c>
      <c r="Z348" s="22">
        <v>18.1615</v>
      </c>
      <c r="AA348" s="22">
        <v>-1.61957E-2</v>
      </c>
      <c r="AB348" s="22">
        <v>338</v>
      </c>
      <c r="AC348" s="22">
        <v>2.7700800000000001E-2</v>
      </c>
      <c r="AD348">
        <f t="shared" si="64"/>
        <v>19.994691358024692</v>
      </c>
      <c r="AE348">
        <f t="shared" si="65"/>
        <v>0.56137495350617284</v>
      </c>
      <c r="AF348" s="9"/>
      <c r="AG348" s="22">
        <v>1.60202</v>
      </c>
      <c r="AH348" s="22">
        <v>21.8398</v>
      </c>
      <c r="AI348" s="22">
        <v>-9.8144500000000006E-3</v>
      </c>
      <c r="AJ348" s="22">
        <v>338</v>
      </c>
      <c r="AK348" s="22">
        <v>1.6015600000000001</v>
      </c>
      <c r="AL348">
        <f t="shared" si="66"/>
        <v>12.116604938271603</v>
      </c>
      <c r="AM348">
        <f t="shared" si="67"/>
        <v>19.411043443209874</v>
      </c>
      <c r="AP348" s="9"/>
      <c r="AQ348" s="22">
        <v>2.8076199999999999E-2</v>
      </c>
      <c r="AR348" s="22">
        <v>27.177700000000002</v>
      </c>
      <c r="AS348" s="22">
        <v>-1.6232300000000002E-2</v>
      </c>
      <c r="AT348" s="22">
        <v>338</v>
      </c>
      <c r="AU348" s="22">
        <v>2.81158E-2</v>
      </c>
      <c r="AV348">
        <f t="shared" si="68"/>
        <v>20.039876543209878</v>
      </c>
      <c r="AW348">
        <f t="shared" si="69"/>
        <v>0.56264358180246921</v>
      </c>
      <c r="AX348" s="9"/>
      <c r="AY348" s="22">
        <v>1.60202</v>
      </c>
      <c r="AZ348" s="22">
        <v>30.855899999999998</v>
      </c>
      <c r="BA348" s="22">
        <v>-9.7351099999999999E-3</v>
      </c>
      <c r="BB348" s="22">
        <v>338</v>
      </c>
      <c r="BC348" s="22">
        <v>1.6015600000000001</v>
      </c>
      <c r="BD348">
        <f t="shared" si="70"/>
        <v>12.018654320987654</v>
      </c>
      <c r="BE348">
        <f t="shared" si="71"/>
        <v>19.254124595308642</v>
      </c>
    </row>
    <row r="349" spans="6:57">
      <c r="F349" s="9"/>
      <c r="G349" s="22">
        <v>2.30408E-2</v>
      </c>
      <c r="H349" s="22">
        <v>9.0934000000000008</v>
      </c>
      <c r="I349" s="22">
        <v>-1.6165200000000001E-2</v>
      </c>
      <c r="J349" s="22">
        <v>339</v>
      </c>
      <c r="K349" s="22">
        <v>2.2976699999999999E-2</v>
      </c>
      <c r="L349">
        <f t="shared" si="60"/>
        <v>19.957037037037036</v>
      </c>
      <c r="M349">
        <f t="shared" si="61"/>
        <v>0.45982609896296295</v>
      </c>
      <c r="N349" s="9"/>
      <c r="O349" s="22">
        <v>1.6070599999999999</v>
      </c>
      <c r="P349" s="22">
        <v>12.771599999999999</v>
      </c>
      <c r="Q349" s="22">
        <v>-9.7015399999999998E-3</v>
      </c>
      <c r="R349" s="22">
        <v>339</v>
      </c>
      <c r="S349" s="22">
        <v>1.6067499999999999</v>
      </c>
      <c r="T349">
        <f t="shared" si="62"/>
        <v>11.977209876543208</v>
      </c>
      <c r="U349">
        <f t="shared" si="63"/>
        <v>19.248094904197526</v>
      </c>
      <c r="X349" s="9"/>
      <c r="Y349" s="22">
        <v>2.30408E-2</v>
      </c>
      <c r="Z349" s="22">
        <v>18.171600000000002</v>
      </c>
      <c r="AA349" s="22">
        <v>-1.6201799999999999E-2</v>
      </c>
      <c r="AB349" s="22">
        <v>339</v>
      </c>
      <c r="AC349" s="22">
        <v>2.3184199999999999E-2</v>
      </c>
      <c r="AD349">
        <f t="shared" si="64"/>
        <v>20.002222222222219</v>
      </c>
      <c r="AE349">
        <f t="shared" si="65"/>
        <v>0.46086720177777768</v>
      </c>
      <c r="AF349" s="9"/>
      <c r="AG349" s="22">
        <v>1.6070599999999999</v>
      </c>
      <c r="AH349" s="22">
        <v>21.849799999999998</v>
      </c>
      <c r="AI349" s="22">
        <v>-9.5672599999999993E-3</v>
      </c>
      <c r="AJ349" s="22">
        <v>339</v>
      </c>
      <c r="AK349" s="22">
        <v>1.6061399999999999</v>
      </c>
      <c r="AL349">
        <f t="shared" si="66"/>
        <v>11.81143209876543</v>
      </c>
      <c r="AM349">
        <f t="shared" si="67"/>
        <v>18.981680068641971</v>
      </c>
      <c r="AP349" s="9"/>
      <c r="AQ349" s="22">
        <v>2.30408E-2</v>
      </c>
      <c r="AR349" s="22">
        <v>27.187799999999999</v>
      </c>
      <c r="AS349" s="22">
        <v>-1.6241499999999999E-2</v>
      </c>
      <c r="AT349" s="22">
        <v>339</v>
      </c>
      <c r="AU349" s="22">
        <v>2.3251299999999999E-2</v>
      </c>
      <c r="AV349">
        <f t="shared" si="68"/>
        <v>20.051234567901229</v>
      </c>
      <c r="AW349">
        <f t="shared" si="69"/>
        <v>0.46199648543209865</v>
      </c>
      <c r="AX349" s="9"/>
      <c r="AY349" s="22">
        <v>1.6070599999999999</v>
      </c>
      <c r="AZ349" s="22">
        <v>30.866</v>
      </c>
      <c r="BA349" s="22">
        <v>-9.4909699999999996E-3</v>
      </c>
      <c r="BB349" s="22">
        <v>339</v>
      </c>
      <c r="BC349" s="22">
        <v>1.6061399999999999</v>
      </c>
      <c r="BD349">
        <f t="shared" si="70"/>
        <v>11.717246913580246</v>
      </c>
      <c r="BE349">
        <f t="shared" si="71"/>
        <v>18.830318824938267</v>
      </c>
    </row>
    <row r="350" spans="6:57">
      <c r="F350" s="9"/>
      <c r="G350" s="22">
        <v>1.8005400000000001E-2</v>
      </c>
      <c r="H350" s="22">
        <v>9.1034699999999997</v>
      </c>
      <c r="I350" s="22">
        <v>-1.6165200000000001E-2</v>
      </c>
      <c r="J350" s="22">
        <v>340</v>
      </c>
      <c r="K350" s="22">
        <v>1.7926000000000001E-2</v>
      </c>
      <c r="L350">
        <f t="shared" si="60"/>
        <v>19.957037037037036</v>
      </c>
      <c r="M350">
        <f t="shared" si="61"/>
        <v>0.3593344346666667</v>
      </c>
      <c r="N350" s="9"/>
      <c r="O350" s="22">
        <v>1.61209</v>
      </c>
      <c r="P350" s="22">
        <v>12.781700000000001</v>
      </c>
      <c r="Q350" s="22">
        <v>-9.4573999999999995E-3</v>
      </c>
      <c r="R350" s="22">
        <v>340</v>
      </c>
      <c r="S350" s="22">
        <v>1.6107199999999999</v>
      </c>
      <c r="T350">
        <f t="shared" si="62"/>
        <v>11.6758024691358</v>
      </c>
      <c r="U350">
        <f t="shared" si="63"/>
        <v>18.822444402469131</v>
      </c>
      <c r="X350" s="9"/>
      <c r="Y350" s="22">
        <v>1.8005400000000001E-2</v>
      </c>
      <c r="Z350" s="22">
        <v>18.181699999999999</v>
      </c>
      <c r="AA350" s="22">
        <v>-1.6204799999999998E-2</v>
      </c>
      <c r="AB350" s="22">
        <v>340</v>
      </c>
      <c r="AC350" s="22">
        <v>1.77948E-2</v>
      </c>
      <c r="AD350">
        <f t="shared" si="64"/>
        <v>20.005925925925922</v>
      </c>
      <c r="AE350">
        <f t="shared" si="65"/>
        <v>0.36021469866666661</v>
      </c>
      <c r="AF350" s="9"/>
      <c r="AG350" s="22">
        <v>1.61209</v>
      </c>
      <c r="AH350" s="22">
        <v>21.8599</v>
      </c>
      <c r="AI350" s="22">
        <v>-9.3048100000000002E-3</v>
      </c>
      <c r="AJ350" s="22">
        <v>340</v>
      </c>
      <c r="AK350" s="22">
        <v>1.6113299999999999</v>
      </c>
      <c r="AL350">
        <f t="shared" si="66"/>
        <v>11.487419753086421</v>
      </c>
      <c r="AM350">
        <f t="shared" si="67"/>
        <v>18.518754509753087</v>
      </c>
      <c r="AP350" s="9"/>
      <c r="AQ350" s="22">
        <v>1.8005400000000001E-2</v>
      </c>
      <c r="AR350" s="22">
        <v>27.197900000000001</v>
      </c>
      <c r="AS350" s="22">
        <v>-1.6247600000000001E-2</v>
      </c>
      <c r="AT350" s="22">
        <v>340</v>
      </c>
      <c r="AU350" s="22">
        <v>1.7950399999999998E-2</v>
      </c>
      <c r="AV350">
        <f t="shared" si="68"/>
        <v>20.058765432098767</v>
      </c>
      <c r="AW350">
        <f t="shared" si="69"/>
        <v>0.36116609511111114</v>
      </c>
      <c r="AX350" s="9"/>
      <c r="AY350" s="22">
        <v>1.61209</v>
      </c>
      <c r="AZ350" s="22">
        <v>30.876100000000001</v>
      </c>
      <c r="BA350" s="22">
        <v>-9.2285200000000005E-3</v>
      </c>
      <c r="BB350" s="22">
        <v>340</v>
      </c>
      <c r="BC350" s="22">
        <v>1.6113299999999999</v>
      </c>
      <c r="BD350">
        <f t="shared" si="70"/>
        <v>11.393234567901235</v>
      </c>
      <c r="BE350">
        <f t="shared" si="71"/>
        <v>18.366919514567901</v>
      </c>
    </row>
    <row r="351" spans="6:57">
      <c r="F351" s="9"/>
      <c r="G351" s="22">
        <v>1.2970000000000001E-2</v>
      </c>
      <c r="H351" s="22">
        <v>9.11355</v>
      </c>
      <c r="I351" s="22">
        <v>-1.61713E-2</v>
      </c>
      <c r="J351" s="22">
        <v>341</v>
      </c>
      <c r="K351" s="22">
        <v>1.29303E-2</v>
      </c>
      <c r="L351">
        <f t="shared" si="60"/>
        <v>19.964567901234567</v>
      </c>
      <c r="M351">
        <f t="shared" si="61"/>
        <v>0.25894044567901237</v>
      </c>
      <c r="N351" s="9"/>
      <c r="O351" s="22">
        <v>1.61713</v>
      </c>
      <c r="P351" s="22">
        <v>12.791700000000001</v>
      </c>
      <c r="Q351" s="22">
        <v>-9.18274E-3</v>
      </c>
      <c r="R351" s="22">
        <v>341</v>
      </c>
      <c r="S351" s="22">
        <v>1.61591</v>
      </c>
      <c r="T351">
        <f t="shared" si="62"/>
        <v>11.336716049382716</v>
      </c>
      <c r="U351">
        <f t="shared" si="63"/>
        <v>18.33294362493827</v>
      </c>
      <c r="X351" s="9"/>
      <c r="Y351" s="22">
        <v>1.2970000000000001E-2</v>
      </c>
      <c r="Z351" s="22">
        <v>18.191800000000001</v>
      </c>
      <c r="AA351" s="22">
        <v>-1.6213999999999999E-2</v>
      </c>
      <c r="AB351" s="22">
        <v>341</v>
      </c>
      <c r="AC351" s="22">
        <v>1.2670900000000001E-2</v>
      </c>
      <c r="AD351">
        <f t="shared" si="64"/>
        <v>20.017283950617283</v>
      </c>
      <c r="AE351">
        <f t="shared" si="65"/>
        <v>0.25962417283950617</v>
      </c>
      <c r="AF351" s="9"/>
      <c r="AG351" s="22">
        <v>1.61713</v>
      </c>
      <c r="AH351" s="22">
        <v>21.87</v>
      </c>
      <c r="AI351" s="22">
        <v>-9.0362499999999991E-3</v>
      </c>
      <c r="AJ351" s="22">
        <v>341</v>
      </c>
      <c r="AK351" s="22">
        <v>1.61652</v>
      </c>
      <c r="AL351">
        <f t="shared" si="66"/>
        <v>11.155864197530862</v>
      </c>
      <c r="AM351">
        <f t="shared" si="67"/>
        <v>18.040482669753082</v>
      </c>
      <c r="AP351" s="9"/>
      <c r="AQ351" s="22">
        <v>1.2970000000000001E-2</v>
      </c>
      <c r="AR351" s="22">
        <v>27.207899999999999</v>
      </c>
      <c r="AS351" s="22">
        <v>-1.6256699999999999E-2</v>
      </c>
      <c r="AT351" s="22">
        <v>341</v>
      </c>
      <c r="AU351" s="22">
        <v>1.29272E-2</v>
      </c>
      <c r="AV351">
        <f t="shared" si="68"/>
        <v>20.069999999999997</v>
      </c>
      <c r="AW351">
        <f t="shared" si="69"/>
        <v>0.26030789999999998</v>
      </c>
      <c r="AX351" s="9"/>
      <c r="AY351" s="22">
        <v>1.61713</v>
      </c>
      <c r="AZ351" s="22">
        <v>30.886099999999999</v>
      </c>
      <c r="BA351" s="22">
        <v>-8.9569100000000002E-3</v>
      </c>
      <c r="BB351" s="22">
        <v>341</v>
      </c>
      <c r="BC351" s="22">
        <v>1.61652</v>
      </c>
      <c r="BD351">
        <f t="shared" si="70"/>
        <v>11.057913580246915</v>
      </c>
      <c r="BE351">
        <f t="shared" si="71"/>
        <v>17.882083788024694</v>
      </c>
    </row>
    <row r="352" spans="6:57">
      <c r="F352" s="9"/>
      <c r="G352" s="22">
        <v>7.9345700000000002E-3</v>
      </c>
      <c r="H352" s="22">
        <v>9.1236200000000007</v>
      </c>
      <c r="I352" s="22">
        <v>-1.61713E-2</v>
      </c>
      <c r="J352" s="22">
        <v>342</v>
      </c>
      <c r="K352" s="22">
        <v>7.9711899999999995E-3</v>
      </c>
      <c r="L352">
        <f t="shared" si="60"/>
        <v>19.964567901234567</v>
      </c>
      <c r="M352">
        <f t="shared" si="61"/>
        <v>0.15841026153209875</v>
      </c>
      <c r="N352" s="9"/>
      <c r="O352" s="22">
        <v>1.62216</v>
      </c>
      <c r="P352" s="22">
        <v>12.8018</v>
      </c>
      <c r="Q352" s="22">
        <v>-8.9080800000000005E-3</v>
      </c>
      <c r="R352" s="22">
        <v>342</v>
      </c>
      <c r="S352" s="22">
        <v>1.6216999999999999</v>
      </c>
      <c r="T352">
        <f t="shared" si="62"/>
        <v>10.99762962962963</v>
      </c>
      <c r="U352">
        <f t="shared" si="63"/>
        <v>17.839914880000002</v>
      </c>
      <c r="X352" s="9"/>
      <c r="Y352" s="22">
        <v>7.9345700000000002E-3</v>
      </c>
      <c r="Z352" s="22">
        <v>18.201799999999999</v>
      </c>
      <c r="AA352" s="22">
        <v>-1.6216999999999999E-2</v>
      </c>
      <c r="AB352" s="22">
        <v>342</v>
      </c>
      <c r="AC352" s="22">
        <v>7.8674299999999999E-3</v>
      </c>
      <c r="AD352">
        <f t="shared" si="64"/>
        <v>20.020987654320983</v>
      </c>
      <c r="AE352">
        <f t="shared" si="65"/>
        <v>0.15885792801234563</v>
      </c>
      <c r="AF352" s="9"/>
      <c r="AG352" s="22">
        <v>1.62216</v>
      </c>
      <c r="AH352" s="22">
        <v>21.880099999999999</v>
      </c>
      <c r="AI352" s="22">
        <v>-8.7402299999999999E-3</v>
      </c>
      <c r="AJ352" s="22">
        <v>342</v>
      </c>
      <c r="AK352" s="22">
        <v>1.62079</v>
      </c>
      <c r="AL352">
        <f t="shared" si="66"/>
        <v>10.790407407407406</v>
      </c>
      <c r="AM352">
        <f t="shared" si="67"/>
        <v>17.503767279999998</v>
      </c>
      <c r="AP352" s="9"/>
      <c r="AQ352" s="22">
        <v>7.9345700000000002E-3</v>
      </c>
      <c r="AR352" s="22">
        <v>27.218</v>
      </c>
      <c r="AS352" s="22">
        <v>-1.6262800000000001E-2</v>
      </c>
      <c r="AT352" s="22">
        <v>342</v>
      </c>
      <c r="AU352" s="22">
        <v>7.9162599999999996E-3</v>
      </c>
      <c r="AV352">
        <f t="shared" si="68"/>
        <v>20.077530864197531</v>
      </c>
      <c r="AW352">
        <f t="shared" si="69"/>
        <v>0.15930657406913581</v>
      </c>
      <c r="AX352" s="9"/>
      <c r="AY352" s="22">
        <v>1.62216</v>
      </c>
      <c r="AZ352" s="22">
        <v>30.8962</v>
      </c>
      <c r="BA352" s="22">
        <v>-8.6486800000000006E-3</v>
      </c>
      <c r="BB352" s="22">
        <v>342</v>
      </c>
      <c r="BC352" s="22">
        <v>1.6216999999999999</v>
      </c>
      <c r="BD352">
        <f t="shared" si="70"/>
        <v>10.677382716049381</v>
      </c>
      <c r="BE352">
        <f t="shared" si="71"/>
        <v>17.320423146666666</v>
      </c>
    </row>
    <row r="353" spans="6:57">
      <c r="F353" s="9"/>
      <c r="G353" s="22">
        <v>2.89917E-3</v>
      </c>
      <c r="H353" s="22">
        <v>9.1336899999999996</v>
      </c>
      <c r="I353" s="22">
        <v>-1.6177400000000002E-2</v>
      </c>
      <c r="J353" s="22">
        <v>343</v>
      </c>
      <c r="K353" s="22">
        <v>3.0395499999999998E-3</v>
      </c>
      <c r="L353">
        <f t="shared" si="60"/>
        <v>19.972098765432101</v>
      </c>
      <c r="M353">
        <f t="shared" si="61"/>
        <v>5.7902509577777782E-2</v>
      </c>
      <c r="N353" s="9"/>
      <c r="O353" s="22">
        <v>1.6272</v>
      </c>
      <c r="P353" s="22">
        <v>12.8119</v>
      </c>
      <c r="Q353" s="22">
        <v>-8.5876500000000005E-3</v>
      </c>
      <c r="R353" s="22">
        <v>343</v>
      </c>
      <c r="S353" s="22">
        <v>1.6262799999999999</v>
      </c>
      <c r="T353">
        <f t="shared" si="62"/>
        <v>10.602037037037036</v>
      </c>
      <c r="U353">
        <f t="shared" si="63"/>
        <v>17.251634666666664</v>
      </c>
      <c r="X353" s="9"/>
      <c r="Y353" s="22">
        <v>2.89917E-3</v>
      </c>
      <c r="Z353" s="22">
        <v>18.2119</v>
      </c>
      <c r="AA353" s="22">
        <v>-1.6244499999999999E-2</v>
      </c>
      <c r="AB353" s="22">
        <v>343</v>
      </c>
      <c r="AC353" s="22">
        <v>2.8503399999999998E-3</v>
      </c>
      <c r="AD353">
        <f t="shared" si="64"/>
        <v>20.054938271604936</v>
      </c>
      <c r="AE353">
        <f t="shared" si="65"/>
        <v>5.8142675388888884E-2</v>
      </c>
      <c r="AF353" s="9"/>
      <c r="AG353" s="22">
        <v>1.6272</v>
      </c>
      <c r="AH353" s="22">
        <v>21.8901</v>
      </c>
      <c r="AI353" s="22">
        <v>-8.4350599999999994E-3</v>
      </c>
      <c r="AJ353" s="22">
        <v>343</v>
      </c>
      <c r="AK353" s="22">
        <v>1.6268899999999999</v>
      </c>
      <c r="AL353">
        <f t="shared" si="66"/>
        <v>10.413654320987654</v>
      </c>
      <c r="AM353">
        <f t="shared" si="67"/>
        <v>16.94509831111111</v>
      </c>
      <c r="AP353" s="9"/>
      <c r="AQ353" s="22">
        <v>2.89917E-3</v>
      </c>
      <c r="AR353" s="22">
        <v>27.228100000000001</v>
      </c>
      <c r="AS353" s="22">
        <v>-1.62659E-2</v>
      </c>
      <c r="AT353" s="22">
        <v>343</v>
      </c>
      <c r="AU353" s="22">
        <v>3.39355E-3</v>
      </c>
      <c r="AV353">
        <f t="shared" si="68"/>
        <v>20.081358024691358</v>
      </c>
      <c r="AW353">
        <f t="shared" si="69"/>
        <v>5.8219270744444447E-2</v>
      </c>
      <c r="AX353" s="9"/>
      <c r="AY353" s="22">
        <v>1.6272</v>
      </c>
      <c r="AZ353" s="22">
        <v>30.906300000000002</v>
      </c>
      <c r="BA353" s="22">
        <v>-8.3496100000000004E-3</v>
      </c>
      <c r="BB353" s="22">
        <v>343</v>
      </c>
      <c r="BC353" s="22">
        <v>1.62659</v>
      </c>
      <c r="BD353">
        <f t="shared" si="70"/>
        <v>10.30816049382716</v>
      </c>
      <c r="BE353">
        <f t="shared" si="71"/>
        <v>16.773438755555553</v>
      </c>
    </row>
    <row r="354" spans="6:57">
      <c r="F354" s="9"/>
      <c r="G354" s="22">
        <v>-2.1362299999999998E-3</v>
      </c>
      <c r="H354" s="22">
        <v>9.1437600000000003</v>
      </c>
      <c r="I354" s="22">
        <v>-1.61835E-2</v>
      </c>
      <c r="J354" s="22">
        <v>344</v>
      </c>
      <c r="K354" s="22">
        <v>-2.2460900000000001E-3</v>
      </c>
      <c r="L354">
        <f t="shared" si="60"/>
        <v>19.979629629629628</v>
      </c>
      <c r="M354">
        <f t="shared" si="61"/>
        <v>-4.2681084203703694E-2</v>
      </c>
      <c r="N354" s="9"/>
      <c r="O354" s="22">
        <v>1.6322300000000001</v>
      </c>
      <c r="P354" s="22">
        <v>12.821999999999999</v>
      </c>
      <c r="Q354" s="22">
        <v>-8.2794199999999991E-3</v>
      </c>
      <c r="R354" s="22">
        <v>344</v>
      </c>
      <c r="S354" s="22">
        <v>1.63208</v>
      </c>
      <c r="T354">
        <f t="shared" si="62"/>
        <v>10.221506172839504</v>
      </c>
      <c r="U354">
        <f t="shared" si="63"/>
        <v>16.683849020493824</v>
      </c>
      <c r="X354" s="9"/>
      <c r="Y354" s="22">
        <v>-2.1362299999999998E-3</v>
      </c>
      <c r="Z354" s="22">
        <v>18.222000000000001</v>
      </c>
      <c r="AA354" s="22">
        <v>-1.6253699999999999E-2</v>
      </c>
      <c r="AB354" s="22">
        <v>344</v>
      </c>
      <c r="AC354" s="22">
        <v>-2.1911600000000002E-3</v>
      </c>
      <c r="AD354">
        <f t="shared" si="64"/>
        <v>20.066296296296294</v>
      </c>
      <c r="AE354">
        <f t="shared" si="65"/>
        <v>-4.2866224137037029E-2</v>
      </c>
      <c r="AF354" s="9"/>
      <c r="AG354" s="22">
        <v>1.6322300000000001</v>
      </c>
      <c r="AH354" s="22">
        <v>21.900200000000002</v>
      </c>
      <c r="AI354" s="22">
        <v>-8.1024200000000008E-3</v>
      </c>
      <c r="AJ354" s="22">
        <v>344</v>
      </c>
      <c r="AK354" s="22">
        <v>1.6311599999999999</v>
      </c>
      <c r="AL354">
        <f t="shared" si="66"/>
        <v>10.002987654320988</v>
      </c>
      <c r="AM354">
        <f t="shared" si="67"/>
        <v>16.327176539012346</v>
      </c>
      <c r="AP354" s="9"/>
      <c r="AQ354" s="22">
        <v>-2.1362299999999998E-3</v>
      </c>
      <c r="AR354" s="22">
        <v>27.238199999999999</v>
      </c>
      <c r="AS354" s="22">
        <v>-1.6271999999999998E-2</v>
      </c>
      <c r="AT354" s="22">
        <v>344</v>
      </c>
      <c r="AU354" s="22">
        <v>-2.2918700000000001E-3</v>
      </c>
      <c r="AV354">
        <f t="shared" si="68"/>
        <v>20.088888888888885</v>
      </c>
      <c r="AW354">
        <f t="shared" si="69"/>
        <v>-4.2914487111111101E-2</v>
      </c>
      <c r="AX354" s="9"/>
      <c r="AY354" s="22">
        <v>1.6322300000000001</v>
      </c>
      <c r="AZ354" s="22">
        <v>30.9163</v>
      </c>
      <c r="BA354" s="22">
        <v>-7.9986599999999995E-3</v>
      </c>
      <c r="BB354" s="22">
        <v>344</v>
      </c>
      <c r="BC354" s="22">
        <v>1.63147</v>
      </c>
      <c r="BD354">
        <f t="shared" si="70"/>
        <v>9.8748888888888882</v>
      </c>
      <c r="BE354">
        <f t="shared" si="71"/>
        <v>16.118089891111111</v>
      </c>
    </row>
    <row r="355" spans="6:57">
      <c r="F355" s="9"/>
      <c r="G355" s="22">
        <v>-7.17163E-3</v>
      </c>
      <c r="H355" s="22">
        <v>9.1538299999999992</v>
      </c>
      <c r="I355" s="22">
        <v>-1.6189599999999998E-2</v>
      </c>
      <c r="J355" s="22">
        <v>345</v>
      </c>
      <c r="K355" s="22">
        <v>-7.2357200000000002E-3</v>
      </c>
      <c r="L355">
        <f t="shared" si="60"/>
        <v>19.987160493827158</v>
      </c>
      <c r="M355">
        <f t="shared" si="61"/>
        <v>-0.14334051981234566</v>
      </c>
      <c r="N355" s="9"/>
      <c r="O355" s="22">
        <v>1.63727</v>
      </c>
      <c r="P355" s="22">
        <v>12.832000000000001</v>
      </c>
      <c r="Q355" s="22">
        <v>-7.9193100000000006E-3</v>
      </c>
      <c r="R355" s="22">
        <v>345</v>
      </c>
      <c r="S355" s="22">
        <v>1.63635</v>
      </c>
      <c r="T355">
        <f t="shared" si="62"/>
        <v>9.7769259259259265</v>
      </c>
      <c r="U355">
        <f t="shared" si="63"/>
        <v>16.007467510740742</v>
      </c>
      <c r="X355" s="9"/>
      <c r="Y355" s="22">
        <v>-7.17163E-3</v>
      </c>
      <c r="Z355" s="22">
        <v>18.231999999999999</v>
      </c>
      <c r="AA355" s="22">
        <v>-1.6262800000000001E-2</v>
      </c>
      <c r="AB355" s="22">
        <v>345</v>
      </c>
      <c r="AC355" s="22">
        <v>-7.2082500000000002E-3</v>
      </c>
      <c r="AD355">
        <f t="shared" si="64"/>
        <v>20.077530864197531</v>
      </c>
      <c r="AE355">
        <f t="shared" si="65"/>
        <v>-0.14398862267160495</v>
      </c>
      <c r="AF355" s="9"/>
      <c r="AG355" s="22">
        <v>1.63727</v>
      </c>
      <c r="AH355" s="22">
        <v>21.910299999999999</v>
      </c>
      <c r="AI355" s="22">
        <v>-7.7606200000000002E-3</v>
      </c>
      <c r="AJ355" s="22">
        <v>345</v>
      </c>
      <c r="AK355" s="22">
        <v>1.63635</v>
      </c>
      <c r="AL355">
        <f t="shared" si="66"/>
        <v>9.5810123456790119</v>
      </c>
      <c r="AM355">
        <f t="shared" si="67"/>
        <v>15.686704083209875</v>
      </c>
      <c r="AP355" s="9"/>
      <c r="AQ355" s="22">
        <v>-7.17163E-3</v>
      </c>
      <c r="AR355" s="22">
        <v>27.248200000000001</v>
      </c>
      <c r="AS355" s="22">
        <v>-1.6287200000000002E-2</v>
      </c>
      <c r="AT355" s="22">
        <v>345</v>
      </c>
      <c r="AU355" s="22">
        <v>-6.9366499999999999E-3</v>
      </c>
      <c r="AV355">
        <f t="shared" si="68"/>
        <v>20.107654320987656</v>
      </c>
      <c r="AW355">
        <f t="shared" si="69"/>
        <v>-0.1442046569580247</v>
      </c>
      <c r="AX355" s="9"/>
      <c r="AY355" s="22">
        <v>1.63727</v>
      </c>
      <c r="AZ355" s="22">
        <v>30.926400000000001</v>
      </c>
      <c r="BA355" s="22">
        <v>-7.6599099999999998E-3</v>
      </c>
      <c r="BB355" s="22">
        <v>345</v>
      </c>
      <c r="BC355" s="22">
        <v>1.63635</v>
      </c>
      <c r="BD355">
        <f t="shared" si="70"/>
        <v>9.4566790123456776</v>
      </c>
      <c r="BE355">
        <f t="shared" si="71"/>
        <v>15.483136846543207</v>
      </c>
    </row>
    <row r="356" spans="6:57">
      <c r="F356" s="9"/>
      <c r="G356" s="22">
        <v>-1.2207000000000001E-2</v>
      </c>
      <c r="H356" s="22">
        <v>9.1638999999999999</v>
      </c>
      <c r="I356" s="22">
        <v>-1.6201799999999999E-2</v>
      </c>
      <c r="J356" s="22">
        <v>346</v>
      </c>
      <c r="K356" s="22">
        <v>-1.23444E-2</v>
      </c>
      <c r="L356">
        <f t="shared" si="60"/>
        <v>20.002222222222219</v>
      </c>
      <c r="M356">
        <f t="shared" si="61"/>
        <v>-0.24416712666666665</v>
      </c>
      <c r="N356" s="9"/>
      <c r="O356" s="22">
        <v>1.6423000000000001</v>
      </c>
      <c r="P356" s="22">
        <v>12.8421</v>
      </c>
      <c r="Q356" s="22">
        <v>-7.5683599999999997E-3</v>
      </c>
      <c r="R356" s="22">
        <v>346</v>
      </c>
      <c r="S356" s="22">
        <v>1.64124</v>
      </c>
      <c r="T356">
        <f t="shared" si="62"/>
        <v>9.3436543209876533</v>
      </c>
      <c r="U356">
        <f t="shared" si="63"/>
        <v>15.345083491358023</v>
      </c>
      <c r="X356" s="9"/>
      <c r="Y356" s="22">
        <v>-1.2207000000000001E-2</v>
      </c>
      <c r="Z356" s="22">
        <v>18.242100000000001</v>
      </c>
      <c r="AA356" s="22">
        <v>-1.6271999999999998E-2</v>
      </c>
      <c r="AB356" s="22">
        <v>346</v>
      </c>
      <c r="AC356" s="22">
        <v>-1.2246699999999999E-2</v>
      </c>
      <c r="AD356">
        <f t="shared" si="64"/>
        <v>20.088888888888885</v>
      </c>
      <c r="AE356">
        <f t="shared" si="65"/>
        <v>-0.24522506666666663</v>
      </c>
      <c r="AF356" s="9"/>
      <c r="AG356" s="22">
        <v>1.6423000000000001</v>
      </c>
      <c r="AH356" s="22">
        <v>21.920300000000001</v>
      </c>
      <c r="AI356" s="22">
        <v>-7.3974599999999998E-3</v>
      </c>
      <c r="AJ356" s="22">
        <v>346</v>
      </c>
      <c r="AK356" s="22">
        <v>1.64185</v>
      </c>
      <c r="AL356">
        <f t="shared" si="66"/>
        <v>9.1326666666666654</v>
      </c>
      <c r="AM356">
        <f t="shared" si="67"/>
        <v>14.998578466666665</v>
      </c>
      <c r="AP356" s="9"/>
      <c r="AQ356" s="22">
        <v>-1.2207000000000001E-2</v>
      </c>
      <c r="AR356" s="22">
        <v>27.258299999999998</v>
      </c>
      <c r="AS356" s="22">
        <v>-1.6287200000000002E-2</v>
      </c>
      <c r="AT356" s="22">
        <v>346</v>
      </c>
      <c r="AU356" s="22">
        <v>-1.2472499999999999E-2</v>
      </c>
      <c r="AV356">
        <f t="shared" si="68"/>
        <v>20.107654320987656</v>
      </c>
      <c r="AW356">
        <f t="shared" si="69"/>
        <v>-0.24545413629629634</v>
      </c>
      <c r="AX356" s="9"/>
      <c r="AY356" s="22">
        <v>1.6423000000000001</v>
      </c>
      <c r="AZ356" s="22">
        <v>30.936499999999999</v>
      </c>
      <c r="BA356" s="22">
        <v>-7.2540299999999999E-3</v>
      </c>
      <c r="BB356" s="22">
        <v>346</v>
      </c>
      <c r="BC356" s="22">
        <v>1.64185</v>
      </c>
      <c r="BD356">
        <f t="shared" si="70"/>
        <v>8.9555925925925912</v>
      </c>
      <c r="BE356">
        <f t="shared" si="71"/>
        <v>14.707769714814813</v>
      </c>
    </row>
    <row r="357" spans="6:57">
      <c r="F357" s="9"/>
      <c r="G357" s="22">
        <v>-1.7242400000000001E-2</v>
      </c>
      <c r="H357" s="22">
        <v>9.1739700000000006</v>
      </c>
      <c r="I357" s="22">
        <v>-1.61987E-2</v>
      </c>
      <c r="J357" s="22">
        <v>347</v>
      </c>
      <c r="K357" s="22">
        <v>-1.7733800000000001E-2</v>
      </c>
      <c r="L357">
        <f t="shared" si="60"/>
        <v>19.998395061728392</v>
      </c>
      <c r="M357">
        <f t="shared" si="61"/>
        <v>-0.34482032701234566</v>
      </c>
      <c r="N357" s="9"/>
      <c r="O357" s="22">
        <v>1.64734</v>
      </c>
      <c r="P357" s="22">
        <v>12.8522</v>
      </c>
      <c r="Q357" s="22">
        <v>-7.17163E-3</v>
      </c>
      <c r="R357" s="22">
        <v>347</v>
      </c>
      <c r="S357" s="22">
        <v>1.64703</v>
      </c>
      <c r="T357">
        <f t="shared" si="62"/>
        <v>8.8538641975308643</v>
      </c>
      <c r="U357">
        <f t="shared" si="63"/>
        <v>14.585324647160494</v>
      </c>
      <c r="X357" s="9"/>
      <c r="Y357" s="22">
        <v>-1.7242400000000001E-2</v>
      </c>
      <c r="Z357" s="22">
        <v>18.252199999999998</v>
      </c>
      <c r="AA357" s="22">
        <v>-1.6271999999999998E-2</v>
      </c>
      <c r="AB357" s="22">
        <v>347</v>
      </c>
      <c r="AC357" s="22">
        <v>-1.7477400000000001E-2</v>
      </c>
      <c r="AD357">
        <f t="shared" si="64"/>
        <v>20.088888888888885</v>
      </c>
      <c r="AE357">
        <f t="shared" si="65"/>
        <v>-0.34638065777777777</v>
      </c>
      <c r="AF357" s="9"/>
      <c r="AG357" s="22">
        <v>1.64734</v>
      </c>
      <c r="AH357" s="22">
        <v>21.930399999999999</v>
      </c>
      <c r="AI357" s="22">
        <v>-7.0098900000000004E-3</v>
      </c>
      <c r="AJ357" s="22">
        <v>347</v>
      </c>
      <c r="AK357" s="22">
        <v>1.64642</v>
      </c>
      <c r="AL357">
        <f t="shared" si="66"/>
        <v>8.6541851851851845</v>
      </c>
      <c r="AM357">
        <f t="shared" si="67"/>
        <v>14.256385422962962</v>
      </c>
      <c r="AP357" s="9"/>
      <c r="AQ357" s="22">
        <v>-1.7242400000000001E-2</v>
      </c>
      <c r="AR357" s="22">
        <v>27.2684</v>
      </c>
      <c r="AS357" s="22">
        <v>-1.6302500000000001E-2</v>
      </c>
      <c r="AT357" s="22">
        <v>347</v>
      </c>
      <c r="AU357" s="22">
        <v>-1.73706E-2</v>
      </c>
      <c r="AV357">
        <f t="shared" si="68"/>
        <v>20.126543209876544</v>
      </c>
      <c r="AW357">
        <f t="shared" si="69"/>
        <v>-0.34702990864197536</v>
      </c>
      <c r="AX357" s="9"/>
      <c r="AY357" s="22">
        <v>1.64734</v>
      </c>
      <c r="AZ357" s="22">
        <v>30.9466</v>
      </c>
      <c r="BA357" s="22">
        <v>-6.8695099999999997E-3</v>
      </c>
      <c r="BB357" s="22">
        <v>347</v>
      </c>
      <c r="BC357" s="22">
        <v>1.64673</v>
      </c>
      <c r="BD357">
        <f t="shared" si="70"/>
        <v>8.4808765432098756</v>
      </c>
      <c r="BE357">
        <f t="shared" si="71"/>
        <v>13.970887164691357</v>
      </c>
    </row>
    <row r="358" spans="6:57">
      <c r="F358" s="9"/>
      <c r="G358" s="22">
        <v>-2.22778E-2</v>
      </c>
      <c r="H358" s="22">
        <v>9.1840399999999995</v>
      </c>
      <c r="I358" s="22">
        <v>-1.6207900000000001E-2</v>
      </c>
      <c r="J358" s="22">
        <v>348</v>
      </c>
      <c r="K358" s="22">
        <v>-2.1814E-2</v>
      </c>
      <c r="L358">
        <f t="shared" si="60"/>
        <v>20.009753086419753</v>
      </c>
      <c r="M358">
        <f t="shared" si="61"/>
        <v>-0.44577327730864197</v>
      </c>
      <c r="N358" s="9"/>
      <c r="O358" s="22">
        <v>1.6523699999999999</v>
      </c>
      <c r="P358" s="22">
        <v>12.8622</v>
      </c>
      <c r="Q358" s="22">
        <v>-6.7840599999999997E-3</v>
      </c>
      <c r="R358" s="22">
        <v>348</v>
      </c>
      <c r="S358" s="22">
        <v>1.65161</v>
      </c>
      <c r="T358">
        <f t="shared" si="62"/>
        <v>8.3753827160493817</v>
      </c>
      <c r="U358">
        <f t="shared" si="63"/>
        <v>13.839231138518516</v>
      </c>
      <c r="X358" s="9"/>
      <c r="Y358" s="22">
        <v>-2.22778E-2</v>
      </c>
      <c r="Z358" s="22">
        <v>18.2622</v>
      </c>
      <c r="AA358" s="22">
        <v>-1.62781E-2</v>
      </c>
      <c r="AB358" s="22">
        <v>348</v>
      </c>
      <c r="AC358" s="22">
        <v>-2.24426E-2</v>
      </c>
      <c r="AD358">
        <f t="shared" si="64"/>
        <v>20.096419753086419</v>
      </c>
      <c r="AE358">
        <f t="shared" si="65"/>
        <v>-0.44770401997530862</v>
      </c>
      <c r="AF358" s="9"/>
      <c r="AG358" s="22">
        <v>1.6523699999999999</v>
      </c>
      <c r="AH358" s="22">
        <v>21.9405</v>
      </c>
      <c r="AI358" s="22">
        <v>-6.5948500000000002E-3</v>
      </c>
      <c r="AJ358" s="22">
        <v>348</v>
      </c>
      <c r="AK358" s="22">
        <v>1.6519200000000001</v>
      </c>
      <c r="AL358">
        <f t="shared" si="66"/>
        <v>8.14179012345679</v>
      </c>
      <c r="AM358">
        <f t="shared" si="67"/>
        <v>13.453249746296295</v>
      </c>
      <c r="AP358" s="9"/>
      <c r="AQ358" s="22">
        <v>-2.22778E-2</v>
      </c>
      <c r="AR358" s="22">
        <v>27.278400000000001</v>
      </c>
      <c r="AS358" s="22">
        <v>-1.6302500000000001E-2</v>
      </c>
      <c r="AT358" s="22">
        <v>348</v>
      </c>
      <c r="AU358" s="22">
        <v>-2.2259500000000002E-2</v>
      </c>
      <c r="AV358">
        <f t="shared" si="68"/>
        <v>20.126543209876544</v>
      </c>
      <c r="AW358">
        <f t="shared" si="69"/>
        <v>-0.44837510432098771</v>
      </c>
      <c r="AX358" s="9"/>
      <c r="AY358" s="22">
        <v>1.6523699999999999</v>
      </c>
      <c r="AZ358" s="22">
        <v>30.956600000000002</v>
      </c>
      <c r="BA358" s="22">
        <v>-6.44226E-3</v>
      </c>
      <c r="BB358" s="22">
        <v>348</v>
      </c>
      <c r="BC358" s="22">
        <v>1.6513100000000001</v>
      </c>
      <c r="BD358">
        <f t="shared" si="70"/>
        <v>7.9534074074074077</v>
      </c>
      <c r="BE358">
        <f t="shared" si="71"/>
        <v>13.141971797777778</v>
      </c>
    </row>
    <row r="359" spans="6:57">
      <c r="F359" s="9"/>
      <c r="G359" s="22">
        <v>-2.7313199999999999E-2</v>
      </c>
      <c r="H359" s="22">
        <v>9.1941100000000002</v>
      </c>
      <c r="I359" s="22">
        <v>-1.6204799999999998E-2</v>
      </c>
      <c r="J359" s="22">
        <v>349</v>
      </c>
      <c r="K359" s="22">
        <v>-2.6950100000000001E-2</v>
      </c>
      <c r="L359">
        <f t="shared" si="60"/>
        <v>20.005925925925922</v>
      </c>
      <c r="M359">
        <f t="shared" si="61"/>
        <v>-0.54642585599999993</v>
      </c>
      <c r="N359" s="9"/>
      <c r="O359" s="22">
        <v>1.65741</v>
      </c>
      <c r="P359" s="22">
        <v>12.872299999999999</v>
      </c>
      <c r="Q359" s="22">
        <v>-6.3415499999999996E-3</v>
      </c>
      <c r="R359" s="22">
        <v>349</v>
      </c>
      <c r="S359" s="22">
        <v>1.6568000000000001</v>
      </c>
      <c r="T359">
        <f t="shared" si="62"/>
        <v>7.8290740740740734</v>
      </c>
      <c r="U359">
        <f t="shared" si="63"/>
        <v>12.97598566111111</v>
      </c>
      <c r="X359" s="9"/>
      <c r="Y359" s="22">
        <v>-2.7313199999999999E-2</v>
      </c>
      <c r="Z359" s="22">
        <v>18.272300000000001</v>
      </c>
      <c r="AA359" s="22">
        <v>-1.62811E-2</v>
      </c>
      <c r="AB359" s="22">
        <v>349</v>
      </c>
      <c r="AC359" s="22">
        <v>-2.72705E-2</v>
      </c>
      <c r="AD359">
        <f t="shared" si="64"/>
        <v>20.100123456790122</v>
      </c>
      <c r="AE359">
        <f t="shared" si="65"/>
        <v>-0.54899869199999995</v>
      </c>
      <c r="AF359" s="9"/>
      <c r="AG359" s="22">
        <v>1.65741</v>
      </c>
      <c r="AH359" s="22">
        <v>21.950600000000001</v>
      </c>
      <c r="AI359" s="22">
        <v>-6.1584500000000002E-3</v>
      </c>
      <c r="AJ359" s="22">
        <v>349</v>
      </c>
      <c r="AK359" s="22">
        <v>1.65649</v>
      </c>
      <c r="AL359">
        <f t="shared" si="66"/>
        <v>7.6030246913580246</v>
      </c>
      <c r="AM359">
        <f t="shared" si="67"/>
        <v>12.601329153703704</v>
      </c>
      <c r="AP359" s="9"/>
      <c r="AQ359" s="22">
        <v>-2.7313199999999999E-2</v>
      </c>
      <c r="AR359" s="22">
        <v>27.288499999999999</v>
      </c>
      <c r="AS359" s="22">
        <v>-1.6308599999999999E-2</v>
      </c>
      <c r="AT359" s="22">
        <v>349</v>
      </c>
      <c r="AU359" s="22">
        <v>-2.7490199999999999E-2</v>
      </c>
      <c r="AV359">
        <f t="shared" si="68"/>
        <v>20.134074074074071</v>
      </c>
      <c r="AW359">
        <f t="shared" si="69"/>
        <v>-0.54992599199999992</v>
      </c>
      <c r="AX359" s="9"/>
      <c r="AY359" s="22">
        <v>1.65741</v>
      </c>
      <c r="AZ359" s="22">
        <v>30.966699999999999</v>
      </c>
      <c r="BA359" s="22">
        <v>-6.0272199999999998E-3</v>
      </c>
      <c r="BB359" s="22">
        <v>349</v>
      </c>
      <c r="BC359" s="22">
        <v>1.6561900000000001</v>
      </c>
      <c r="BD359">
        <f t="shared" si="70"/>
        <v>7.4410123456790114</v>
      </c>
      <c r="BE359">
        <f t="shared" si="71"/>
        <v>12.332808271851851</v>
      </c>
    </row>
    <row r="360" spans="6:57">
      <c r="F360" s="9"/>
      <c r="G360" s="22">
        <v>-3.2348599999999998E-2</v>
      </c>
      <c r="H360" s="22">
        <v>9.2041799999999991</v>
      </c>
      <c r="I360" s="22">
        <v>-1.62109E-2</v>
      </c>
      <c r="J360" s="22">
        <v>350</v>
      </c>
      <c r="K360" s="22">
        <v>-3.2589699999999999E-2</v>
      </c>
      <c r="L360">
        <f t="shared" si="60"/>
        <v>20.013456790123456</v>
      </c>
      <c r="M360">
        <f t="shared" si="61"/>
        <v>-0.64740730832098758</v>
      </c>
      <c r="N360" s="9"/>
      <c r="O360" s="22">
        <v>1.66245</v>
      </c>
      <c r="P360" s="22">
        <v>12.882400000000001</v>
      </c>
      <c r="Q360" s="22">
        <v>-5.8990500000000003E-3</v>
      </c>
      <c r="R360" s="22">
        <v>350</v>
      </c>
      <c r="S360" s="22">
        <v>1.6613800000000001</v>
      </c>
      <c r="T360">
        <f t="shared" si="62"/>
        <v>7.2827777777777776</v>
      </c>
      <c r="U360">
        <f t="shared" si="63"/>
        <v>12.107253916666666</v>
      </c>
      <c r="X360" s="9"/>
      <c r="Y360" s="22">
        <v>-3.2348599999999998E-2</v>
      </c>
      <c r="Z360" s="22">
        <v>18.282399999999999</v>
      </c>
      <c r="AA360" s="22">
        <v>-1.6284199999999999E-2</v>
      </c>
      <c r="AB360" s="22">
        <v>350</v>
      </c>
      <c r="AC360" s="22">
        <v>-3.2901E-2</v>
      </c>
      <c r="AD360">
        <f t="shared" si="64"/>
        <v>20.103950617283949</v>
      </c>
      <c r="AE360">
        <f t="shared" si="65"/>
        <v>-0.65033465693827153</v>
      </c>
      <c r="AF360" s="9"/>
      <c r="AG360" s="22">
        <v>1.66245</v>
      </c>
      <c r="AH360" s="22">
        <v>21.960599999999999</v>
      </c>
      <c r="AI360" s="22">
        <v>-5.68237E-3</v>
      </c>
      <c r="AJ360" s="22">
        <v>350</v>
      </c>
      <c r="AK360" s="22">
        <v>1.66168</v>
      </c>
      <c r="AL360">
        <f t="shared" si="66"/>
        <v>7.0152716049382713</v>
      </c>
      <c r="AM360">
        <f t="shared" si="67"/>
        <v>11.662538279629629</v>
      </c>
      <c r="AP360" s="9"/>
      <c r="AQ360" s="22">
        <v>-3.2348599999999998E-2</v>
      </c>
      <c r="AR360" s="22">
        <v>27.2986</v>
      </c>
      <c r="AS360" s="22">
        <v>-1.6308599999999999E-2</v>
      </c>
      <c r="AT360" s="22">
        <v>350</v>
      </c>
      <c r="AU360" s="22">
        <v>-3.2421899999999997E-2</v>
      </c>
      <c r="AV360">
        <f t="shared" si="68"/>
        <v>20.134074074074071</v>
      </c>
      <c r="AW360">
        <f t="shared" si="69"/>
        <v>-0.6513091085925925</v>
      </c>
      <c r="AX360" s="9"/>
      <c r="AY360" s="22">
        <v>1.66245</v>
      </c>
      <c r="AZ360" s="22">
        <v>30.976800000000001</v>
      </c>
      <c r="BA360" s="22">
        <v>-5.5419900000000001E-3</v>
      </c>
      <c r="BB360" s="22">
        <v>350</v>
      </c>
      <c r="BC360" s="22">
        <v>1.6613800000000001</v>
      </c>
      <c r="BD360">
        <f t="shared" si="70"/>
        <v>6.8419629629629632</v>
      </c>
      <c r="BE360">
        <f t="shared" si="71"/>
        <v>11.374421327777778</v>
      </c>
    </row>
    <row r="361" spans="6:57">
      <c r="F361" s="9"/>
      <c r="G361" s="22">
        <v>-3.7384000000000001E-2</v>
      </c>
      <c r="H361" s="22">
        <v>9.2142599999999995</v>
      </c>
      <c r="I361" s="22">
        <v>-1.6216999999999999E-2</v>
      </c>
      <c r="J361" s="22">
        <v>351</v>
      </c>
      <c r="K361" s="22">
        <v>-3.7197899999999999E-2</v>
      </c>
      <c r="L361">
        <f t="shared" si="60"/>
        <v>20.020987654320983</v>
      </c>
      <c r="M361">
        <f t="shared" si="61"/>
        <v>-0.7484646024691356</v>
      </c>
      <c r="N361" s="9"/>
      <c r="O361" s="22">
        <v>1.6674800000000001</v>
      </c>
      <c r="P361" s="22">
        <v>12.8925</v>
      </c>
      <c r="Q361" s="22">
        <v>-5.3802499999999996E-3</v>
      </c>
      <c r="R361" s="22">
        <v>351</v>
      </c>
      <c r="S361" s="22">
        <v>1.6671800000000001</v>
      </c>
      <c r="T361">
        <f t="shared" si="62"/>
        <v>6.6422839506172835</v>
      </c>
      <c r="U361">
        <f t="shared" si="63"/>
        <v>11.075875641975308</v>
      </c>
      <c r="X361" s="9"/>
      <c r="Y361" s="22">
        <v>-3.7384000000000001E-2</v>
      </c>
      <c r="Z361" s="22">
        <v>18.2925</v>
      </c>
      <c r="AA361" s="22">
        <v>-1.62933E-2</v>
      </c>
      <c r="AB361" s="22">
        <v>351</v>
      </c>
      <c r="AC361" s="22">
        <v>-3.7716699999999999E-2</v>
      </c>
      <c r="AD361">
        <f t="shared" si="64"/>
        <v>20.115185185185183</v>
      </c>
      <c r="AE361">
        <f t="shared" si="65"/>
        <v>-0.75198608296296288</v>
      </c>
      <c r="AF361" s="9"/>
      <c r="AG361" s="22">
        <v>1.6674800000000001</v>
      </c>
      <c r="AH361" s="22">
        <v>21.970700000000001</v>
      </c>
      <c r="AI361" s="22">
        <v>-5.1849399999999999E-3</v>
      </c>
      <c r="AJ361" s="22">
        <v>351</v>
      </c>
      <c r="AK361" s="22">
        <v>1.6662600000000001</v>
      </c>
      <c r="AL361">
        <f t="shared" si="66"/>
        <v>6.4011604938271605</v>
      </c>
      <c r="AM361">
        <f t="shared" si="67"/>
        <v>10.673807100246915</v>
      </c>
      <c r="AP361" s="9"/>
      <c r="AQ361" s="22">
        <v>-3.7384000000000001E-2</v>
      </c>
      <c r="AR361" s="22">
        <v>27.308700000000002</v>
      </c>
      <c r="AS361" s="22">
        <v>-1.6314700000000001E-2</v>
      </c>
      <c r="AT361" s="22">
        <v>351</v>
      </c>
      <c r="AU361" s="22">
        <v>-3.7530500000000001E-2</v>
      </c>
      <c r="AV361">
        <f t="shared" si="68"/>
        <v>20.141604938271605</v>
      </c>
      <c r="AW361">
        <f t="shared" si="69"/>
        <v>-0.75297375901234576</v>
      </c>
      <c r="AX361" s="9"/>
      <c r="AY361" s="22">
        <v>1.6674800000000001</v>
      </c>
      <c r="AZ361" s="22">
        <v>30.986799999999999</v>
      </c>
      <c r="BA361" s="22">
        <v>-5.0476100000000001E-3</v>
      </c>
      <c r="BB361" s="22">
        <v>351</v>
      </c>
      <c r="BC361" s="22">
        <v>1.6662600000000001</v>
      </c>
      <c r="BD361">
        <f t="shared" si="70"/>
        <v>6.2316172839506176</v>
      </c>
      <c r="BE361">
        <f t="shared" si="71"/>
        <v>10.391097188641977</v>
      </c>
    </row>
    <row r="362" spans="6:57">
      <c r="F362" s="9"/>
      <c r="G362" s="22">
        <v>-4.2419400000000003E-2</v>
      </c>
      <c r="H362" s="22">
        <v>9.2243300000000001</v>
      </c>
      <c r="I362" s="22">
        <v>-1.62262E-2</v>
      </c>
      <c r="J362" s="22">
        <v>352</v>
      </c>
      <c r="K362" s="22">
        <v>-4.2517100000000002E-2</v>
      </c>
      <c r="L362">
        <f t="shared" si="60"/>
        <v>20.032345679012344</v>
      </c>
      <c r="M362">
        <f t="shared" si="61"/>
        <v>-0.84976008429629635</v>
      </c>
      <c r="N362" s="9"/>
      <c r="O362" s="22">
        <v>1.67252</v>
      </c>
      <c r="P362" s="22">
        <v>12.9025</v>
      </c>
      <c r="Q362" s="22">
        <v>-4.8727400000000004E-3</v>
      </c>
      <c r="R362" s="22">
        <v>352</v>
      </c>
      <c r="S362" s="22">
        <v>1.6717500000000001</v>
      </c>
      <c r="T362">
        <f t="shared" si="62"/>
        <v>6.0157283950617284</v>
      </c>
      <c r="U362">
        <f t="shared" si="63"/>
        <v>10.061426055308642</v>
      </c>
      <c r="X362" s="9"/>
      <c r="Y362" s="22">
        <v>-4.2419400000000003E-2</v>
      </c>
      <c r="Z362" s="22">
        <v>18.302499999999998</v>
      </c>
      <c r="AA362" s="22">
        <v>-1.62933E-2</v>
      </c>
      <c r="AB362" s="22">
        <v>352</v>
      </c>
      <c r="AC362" s="22">
        <v>-4.2767300000000001E-2</v>
      </c>
      <c r="AD362">
        <f t="shared" si="64"/>
        <v>20.115185185185183</v>
      </c>
      <c r="AE362">
        <f t="shared" si="65"/>
        <v>-0.85327408644444447</v>
      </c>
      <c r="AF362" s="9"/>
      <c r="AG362" s="22">
        <v>1.67252</v>
      </c>
      <c r="AH362" s="22">
        <v>21.980799999999999</v>
      </c>
      <c r="AI362" s="22">
        <v>-4.6490500000000001E-3</v>
      </c>
      <c r="AJ362" s="22">
        <v>352</v>
      </c>
      <c r="AK362" s="22">
        <v>1.6714500000000001</v>
      </c>
      <c r="AL362">
        <f t="shared" si="66"/>
        <v>5.7395679012345679</v>
      </c>
      <c r="AM362">
        <f t="shared" si="67"/>
        <v>9.599542106172839</v>
      </c>
      <c r="AP362" s="9"/>
      <c r="AQ362" s="22">
        <v>-4.2419400000000003E-2</v>
      </c>
      <c r="AR362" s="22">
        <v>27.3187</v>
      </c>
      <c r="AS362" s="22">
        <v>-1.63208E-2</v>
      </c>
      <c r="AT362" s="22">
        <v>352</v>
      </c>
      <c r="AU362" s="22">
        <v>-4.25385E-2</v>
      </c>
      <c r="AV362">
        <f t="shared" si="68"/>
        <v>20.149135802469136</v>
      </c>
      <c r="AW362">
        <f t="shared" si="69"/>
        <v>-0.85471425125925937</v>
      </c>
      <c r="AX362" s="9"/>
      <c r="AY362" s="22">
        <v>1.67252</v>
      </c>
      <c r="AZ362" s="22">
        <v>30.9969</v>
      </c>
      <c r="BA362" s="22">
        <v>-4.48212E-3</v>
      </c>
      <c r="BB362" s="22">
        <v>352</v>
      </c>
      <c r="BC362" s="22">
        <v>1.6711400000000001</v>
      </c>
      <c r="BD362">
        <f t="shared" si="70"/>
        <v>5.5334814814814814</v>
      </c>
      <c r="BE362">
        <f t="shared" si="71"/>
        <v>9.2548584474074076</v>
      </c>
    </row>
    <row r="363" spans="6:57">
      <c r="F363" s="9"/>
      <c r="G363" s="22">
        <v>-4.7454799999999998E-2</v>
      </c>
      <c r="H363" s="22">
        <v>9.2344000000000008</v>
      </c>
      <c r="I363" s="22">
        <v>-1.6232300000000002E-2</v>
      </c>
      <c r="J363" s="22">
        <v>353</v>
      </c>
      <c r="K363" s="22">
        <v>-4.7918700000000002E-2</v>
      </c>
      <c r="L363">
        <f t="shared" si="60"/>
        <v>20.039876543209878</v>
      </c>
      <c r="M363">
        <f t="shared" si="61"/>
        <v>-0.95098833338271616</v>
      </c>
      <c r="N363" s="9"/>
      <c r="O363" s="22">
        <v>1.6775500000000001</v>
      </c>
      <c r="P363" s="22">
        <v>12.912599999999999</v>
      </c>
      <c r="Q363" s="22">
        <v>-4.2941300000000002E-3</v>
      </c>
      <c r="R363" s="22">
        <v>353</v>
      </c>
      <c r="S363" s="22">
        <v>1.6766399999999999</v>
      </c>
      <c r="T363">
        <f t="shared" si="62"/>
        <v>5.3013950617283943</v>
      </c>
      <c r="U363">
        <f t="shared" si="63"/>
        <v>8.8933552858024676</v>
      </c>
      <c r="X363" s="9"/>
      <c r="Y363" s="22">
        <v>-4.7454799999999998E-2</v>
      </c>
      <c r="Z363" s="22">
        <v>18.3126</v>
      </c>
      <c r="AA363" s="22">
        <v>-1.6305500000000001E-2</v>
      </c>
      <c r="AB363" s="22">
        <v>353</v>
      </c>
      <c r="AC363" s="22">
        <v>-4.7698999999999998E-2</v>
      </c>
      <c r="AD363">
        <f t="shared" si="64"/>
        <v>20.130246913580248</v>
      </c>
      <c r="AE363">
        <f t="shared" si="65"/>
        <v>-0.95527684123456791</v>
      </c>
      <c r="AF363" s="9"/>
      <c r="AG363" s="22">
        <v>1.6775500000000001</v>
      </c>
      <c r="AH363" s="22">
        <v>21.9908</v>
      </c>
      <c r="AI363" s="22">
        <v>-4.08356E-3</v>
      </c>
      <c r="AJ363" s="22">
        <v>353</v>
      </c>
      <c r="AK363" s="22">
        <v>1.6766399999999999</v>
      </c>
      <c r="AL363">
        <f t="shared" si="66"/>
        <v>5.0414320987654317</v>
      </c>
      <c r="AM363">
        <f t="shared" si="67"/>
        <v>8.4572544172839503</v>
      </c>
      <c r="AP363" s="9"/>
      <c r="AQ363" s="22">
        <v>-4.7454799999999998E-2</v>
      </c>
      <c r="AR363" s="22">
        <v>27.328800000000001</v>
      </c>
      <c r="AS363" s="22">
        <v>-1.6323899999999999E-2</v>
      </c>
      <c r="AT363" s="22">
        <v>353</v>
      </c>
      <c r="AU363" s="22">
        <v>-4.7695899999999999E-2</v>
      </c>
      <c r="AV363">
        <f t="shared" si="68"/>
        <v>20.15296296296296</v>
      </c>
      <c r="AW363">
        <f t="shared" si="69"/>
        <v>-0.95635482681481465</v>
      </c>
      <c r="AX363" s="9"/>
      <c r="AY363" s="22">
        <v>1.6775500000000001</v>
      </c>
      <c r="AZ363" s="22">
        <v>31.007000000000001</v>
      </c>
      <c r="BA363" s="22">
        <v>-3.9123500000000002E-3</v>
      </c>
      <c r="BB363" s="22">
        <v>353</v>
      </c>
      <c r="BC363" s="22">
        <v>1.6772499999999999</v>
      </c>
      <c r="BD363">
        <f t="shared" si="70"/>
        <v>4.8300617283950613</v>
      </c>
      <c r="BE363">
        <f t="shared" si="71"/>
        <v>8.1026700524691364</v>
      </c>
    </row>
    <row r="364" spans="6:57">
      <c r="F364" s="9"/>
      <c r="G364" s="22">
        <v>-5.2490200000000001E-2</v>
      </c>
      <c r="H364" s="22">
        <v>9.2444699999999997</v>
      </c>
      <c r="I364" s="22">
        <v>-1.62384E-2</v>
      </c>
      <c r="J364" s="22">
        <v>354</v>
      </c>
      <c r="K364" s="22">
        <v>-5.2734400000000001E-2</v>
      </c>
      <c r="L364">
        <f t="shared" si="60"/>
        <v>20.047407407407405</v>
      </c>
      <c r="M364">
        <f t="shared" si="61"/>
        <v>-1.0522924242962961</v>
      </c>
      <c r="N364" s="9"/>
      <c r="O364" s="22">
        <v>1.68259</v>
      </c>
      <c r="P364" s="22">
        <v>12.922700000000001</v>
      </c>
      <c r="Q364" s="22">
        <v>-3.69507E-3</v>
      </c>
      <c r="R364" s="22">
        <v>354</v>
      </c>
      <c r="S364" s="22">
        <v>1.6821299999999999</v>
      </c>
      <c r="T364">
        <f t="shared" si="62"/>
        <v>4.5618148148148148</v>
      </c>
      <c r="U364">
        <f t="shared" si="63"/>
        <v>7.6756639892592595</v>
      </c>
      <c r="X364" s="9"/>
      <c r="Y364" s="22">
        <v>-5.2490200000000001E-2</v>
      </c>
      <c r="Z364" s="22">
        <v>18.322700000000001</v>
      </c>
      <c r="AA364" s="22">
        <v>-1.6311599999999999E-2</v>
      </c>
      <c r="AB364" s="22">
        <v>354</v>
      </c>
      <c r="AC364" s="22">
        <v>-5.2734400000000001E-2</v>
      </c>
      <c r="AD364">
        <f t="shared" si="64"/>
        <v>20.137777777777774</v>
      </c>
      <c r="AE364">
        <f t="shared" si="65"/>
        <v>-1.0570359831111109</v>
      </c>
      <c r="AF364" s="9"/>
      <c r="AG364" s="22">
        <v>1.68259</v>
      </c>
      <c r="AH364" s="22">
        <v>22.000900000000001</v>
      </c>
      <c r="AI364" s="22">
        <v>-3.4692400000000002E-3</v>
      </c>
      <c r="AJ364" s="22">
        <v>354</v>
      </c>
      <c r="AK364" s="22">
        <v>1.6818200000000001</v>
      </c>
      <c r="AL364">
        <f t="shared" si="66"/>
        <v>4.2830123456790128</v>
      </c>
      <c r="AM364">
        <f t="shared" si="67"/>
        <v>7.20655374271605</v>
      </c>
      <c r="AP364" s="9"/>
      <c r="AQ364" s="22">
        <v>-5.2490200000000001E-2</v>
      </c>
      <c r="AR364" s="22">
        <v>27.338899999999999</v>
      </c>
      <c r="AS364" s="22">
        <v>-1.6323899999999999E-2</v>
      </c>
      <c r="AT364" s="22">
        <v>354</v>
      </c>
      <c r="AU364" s="22">
        <v>-5.2917499999999999E-2</v>
      </c>
      <c r="AV364">
        <f t="shared" si="68"/>
        <v>20.15296296296296</v>
      </c>
      <c r="AW364">
        <f t="shared" si="69"/>
        <v>-1.0578330565185183</v>
      </c>
      <c r="AX364" s="9"/>
      <c r="AY364" s="22">
        <v>1.68259</v>
      </c>
      <c r="AZ364" s="22">
        <v>31.017099999999999</v>
      </c>
      <c r="BA364" s="22">
        <v>-3.2565300000000001E-3</v>
      </c>
      <c r="BB364" s="22">
        <v>354</v>
      </c>
      <c r="BC364" s="22">
        <v>1.6818200000000001</v>
      </c>
      <c r="BD364">
        <f t="shared" si="70"/>
        <v>4.0204074074074079</v>
      </c>
      <c r="BE364">
        <f t="shared" si="71"/>
        <v>6.7646972996296304</v>
      </c>
    </row>
    <row r="365" spans="6:57">
      <c r="F365" s="9"/>
      <c r="G365" s="22">
        <v>-5.7525600000000003E-2</v>
      </c>
      <c r="H365" s="22">
        <v>9.2545400000000004</v>
      </c>
      <c r="I365" s="22">
        <v>-1.6247600000000001E-2</v>
      </c>
      <c r="J365" s="22">
        <v>355</v>
      </c>
      <c r="K365" s="22">
        <v>-5.8349600000000001E-2</v>
      </c>
      <c r="L365">
        <f t="shared" si="60"/>
        <v>20.058765432098767</v>
      </c>
      <c r="M365">
        <f t="shared" si="61"/>
        <v>-1.1538925167407408</v>
      </c>
      <c r="N365" s="9"/>
      <c r="O365" s="22">
        <v>1.6876199999999999</v>
      </c>
      <c r="P365" s="22">
        <v>12.932700000000001</v>
      </c>
      <c r="Q365" s="22">
        <v>-3.0380199999999998E-3</v>
      </c>
      <c r="R365" s="22">
        <v>355</v>
      </c>
      <c r="S365" s="22">
        <v>1.6870099999999999</v>
      </c>
      <c r="T365">
        <f t="shared" si="62"/>
        <v>3.7506419753086413</v>
      </c>
      <c r="U365">
        <f t="shared" si="63"/>
        <v>6.329658410370369</v>
      </c>
      <c r="X365" s="9"/>
      <c r="Y365" s="22">
        <v>-5.7525600000000003E-2</v>
      </c>
      <c r="Z365" s="22">
        <v>18.332699999999999</v>
      </c>
      <c r="AA365" s="22">
        <v>-1.6314700000000001E-2</v>
      </c>
      <c r="AB365" s="22">
        <v>355</v>
      </c>
      <c r="AC365" s="22">
        <v>-5.7830800000000002E-2</v>
      </c>
      <c r="AD365">
        <f t="shared" si="64"/>
        <v>20.141604938271605</v>
      </c>
      <c r="AE365">
        <f t="shared" si="65"/>
        <v>-1.158657909037037</v>
      </c>
      <c r="AF365" s="9"/>
      <c r="AG365" s="22">
        <v>1.6876199999999999</v>
      </c>
      <c r="AH365" s="22">
        <v>22.010999999999999</v>
      </c>
      <c r="AI365" s="22">
        <v>-2.8128099999999998E-3</v>
      </c>
      <c r="AJ365" s="22">
        <v>355</v>
      </c>
      <c r="AK365" s="22">
        <v>1.6867099999999999</v>
      </c>
      <c r="AL365">
        <f t="shared" si="66"/>
        <v>3.4726049382716044</v>
      </c>
      <c r="AM365">
        <f t="shared" si="67"/>
        <v>5.860437545925925</v>
      </c>
      <c r="AP365" s="9"/>
      <c r="AQ365" s="22">
        <v>-5.7525600000000003E-2</v>
      </c>
      <c r="AR365" s="22">
        <v>27.3489</v>
      </c>
      <c r="AS365" s="22">
        <v>-1.6333E-2</v>
      </c>
      <c r="AT365" s="22">
        <v>355</v>
      </c>
      <c r="AU365" s="22">
        <v>-5.7983399999999997E-2</v>
      </c>
      <c r="AV365">
        <f t="shared" si="68"/>
        <v>20.164197530864197</v>
      </c>
      <c r="AW365">
        <f t="shared" si="69"/>
        <v>-1.1599575614814814</v>
      </c>
      <c r="AX365" s="9"/>
      <c r="AY365" s="22">
        <v>1.6876199999999999</v>
      </c>
      <c r="AZ365" s="22">
        <v>31.027100000000001</v>
      </c>
      <c r="BA365" s="22">
        <v>-2.5863599999999998E-3</v>
      </c>
      <c r="BB365" s="22">
        <v>355</v>
      </c>
      <c r="BC365" s="22">
        <v>1.6867099999999999</v>
      </c>
      <c r="BD365">
        <f t="shared" si="70"/>
        <v>3.1930370370370369</v>
      </c>
      <c r="BE365">
        <f t="shared" si="71"/>
        <v>5.3886331644444443</v>
      </c>
    </row>
    <row r="366" spans="6:57">
      <c r="F366" s="9"/>
      <c r="G366" s="22">
        <v>-6.2561000000000005E-2</v>
      </c>
      <c r="H366" s="22">
        <v>9.2646099999999993</v>
      </c>
      <c r="I366" s="22">
        <v>-1.6247600000000001E-2</v>
      </c>
      <c r="J366" s="22">
        <v>356</v>
      </c>
      <c r="K366" s="22">
        <v>-6.3446000000000002E-2</v>
      </c>
      <c r="L366">
        <f t="shared" si="60"/>
        <v>20.058765432098767</v>
      </c>
      <c r="M366">
        <f t="shared" si="61"/>
        <v>-1.2548964241975311</v>
      </c>
      <c r="N366" s="9"/>
      <c r="O366" s="22">
        <v>1.6926600000000001</v>
      </c>
      <c r="P366" s="22">
        <v>12.9428</v>
      </c>
      <c r="Q366" s="22">
        <v>-2.3468E-3</v>
      </c>
      <c r="R366" s="22">
        <v>356</v>
      </c>
      <c r="S366" s="22">
        <v>1.6915899999999999</v>
      </c>
      <c r="T366">
        <f t="shared" si="62"/>
        <v>2.8972839506172838</v>
      </c>
      <c r="U366">
        <f t="shared" si="63"/>
        <v>4.9041166518518517</v>
      </c>
      <c r="X366" s="9"/>
      <c r="Y366" s="22">
        <v>-6.2561000000000005E-2</v>
      </c>
      <c r="Z366" s="22">
        <v>18.3428</v>
      </c>
      <c r="AA366" s="22">
        <v>-1.63208E-2</v>
      </c>
      <c r="AB366" s="22">
        <v>356</v>
      </c>
      <c r="AC366" s="22">
        <v>-6.3049300000000003E-2</v>
      </c>
      <c r="AD366">
        <f t="shared" si="64"/>
        <v>20.149135802469136</v>
      </c>
      <c r="AE366">
        <f t="shared" si="65"/>
        <v>-1.2605500849382718</v>
      </c>
      <c r="AF366" s="9"/>
      <c r="AG366" s="22">
        <v>1.6926600000000001</v>
      </c>
      <c r="AH366" s="22">
        <v>22.021000000000001</v>
      </c>
      <c r="AI366" s="22">
        <v>-2.0715299999999998E-3</v>
      </c>
      <c r="AJ366" s="22">
        <v>356</v>
      </c>
      <c r="AK366" s="22">
        <v>1.6924999999999999</v>
      </c>
      <c r="AL366">
        <f t="shared" si="66"/>
        <v>2.5574444444444442</v>
      </c>
      <c r="AM366">
        <f t="shared" si="67"/>
        <v>4.3288839133333328</v>
      </c>
      <c r="AP366" s="9"/>
      <c r="AQ366" s="22">
        <v>-6.2561000000000005E-2</v>
      </c>
      <c r="AR366" s="22">
        <v>27.359000000000002</v>
      </c>
      <c r="AS366" s="22">
        <v>-1.6339099999999999E-2</v>
      </c>
      <c r="AT366" s="22">
        <v>356</v>
      </c>
      <c r="AU366" s="22">
        <v>-6.30188E-2</v>
      </c>
      <c r="AV366">
        <f t="shared" si="68"/>
        <v>20.171728395061727</v>
      </c>
      <c r="AW366">
        <f t="shared" si="69"/>
        <v>-1.2619635001234568</v>
      </c>
      <c r="AX366" s="9"/>
      <c r="AY366" s="22">
        <v>1.6926600000000001</v>
      </c>
      <c r="AZ366" s="22">
        <v>31.037199999999999</v>
      </c>
      <c r="BA366" s="22">
        <v>-1.8075599999999999E-3</v>
      </c>
      <c r="BB366" s="22">
        <v>356</v>
      </c>
      <c r="BC366" s="22">
        <v>1.6912799999999999</v>
      </c>
      <c r="BD366">
        <f t="shared" si="70"/>
        <v>2.2315555555555551</v>
      </c>
      <c r="BE366">
        <f t="shared" si="71"/>
        <v>3.777264826666666</v>
      </c>
    </row>
    <row r="367" spans="6:57">
      <c r="F367" s="9"/>
      <c r="G367" s="22">
        <v>-6.7596400000000001E-2</v>
      </c>
      <c r="H367" s="22">
        <v>9.27468</v>
      </c>
      <c r="I367" s="22">
        <v>-1.6253699999999999E-2</v>
      </c>
      <c r="J367" s="22">
        <v>357</v>
      </c>
      <c r="K367" s="22">
        <v>-6.7779500000000006E-2</v>
      </c>
      <c r="L367">
        <f t="shared" si="60"/>
        <v>20.066296296296294</v>
      </c>
      <c r="M367">
        <f t="shared" si="61"/>
        <v>-1.3564093909629629</v>
      </c>
      <c r="N367" s="9"/>
      <c r="O367" s="22">
        <v>1.6976899999999999</v>
      </c>
      <c r="P367" s="22">
        <v>12.9529</v>
      </c>
      <c r="Q367" s="22">
        <v>-1.56464E-3</v>
      </c>
      <c r="R367" s="22">
        <v>357</v>
      </c>
      <c r="S367" s="22">
        <v>1.69739</v>
      </c>
      <c r="T367">
        <f t="shared" si="62"/>
        <v>1.931654320987654</v>
      </c>
      <c r="U367">
        <f t="shared" si="63"/>
        <v>3.2793502241975303</v>
      </c>
      <c r="X367" s="9"/>
      <c r="Y367" s="22">
        <v>-6.7596400000000001E-2</v>
      </c>
      <c r="Z367" s="22">
        <v>18.352900000000002</v>
      </c>
      <c r="AA367" s="22">
        <v>-1.6326899999999998E-2</v>
      </c>
      <c r="AB367" s="22">
        <v>357</v>
      </c>
      <c r="AC367" s="22">
        <v>-6.7718500000000001E-2</v>
      </c>
      <c r="AD367">
        <f t="shared" si="64"/>
        <v>20.156666666666663</v>
      </c>
      <c r="AE367">
        <f t="shared" si="65"/>
        <v>-1.3625181026666664</v>
      </c>
      <c r="AF367" s="9"/>
      <c r="AG367" s="22">
        <v>1.6976899999999999</v>
      </c>
      <c r="AH367" s="22">
        <v>22.031099999999999</v>
      </c>
      <c r="AI367" s="22">
        <v>-1.2573199999999999E-3</v>
      </c>
      <c r="AJ367" s="22">
        <v>357</v>
      </c>
      <c r="AK367" s="22">
        <v>1.6964699999999999</v>
      </c>
      <c r="AL367">
        <f t="shared" si="66"/>
        <v>1.5522469135802468</v>
      </c>
      <c r="AM367">
        <f t="shared" si="67"/>
        <v>2.6352340627160489</v>
      </c>
      <c r="AP367" s="9"/>
      <c r="AQ367" s="22">
        <v>-6.7596400000000001E-2</v>
      </c>
      <c r="AR367" s="22">
        <v>27.3691</v>
      </c>
      <c r="AS367" s="22">
        <v>-1.6345200000000001E-2</v>
      </c>
      <c r="AT367" s="22">
        <v>357</v>
      </c>
      <c r="AU367" s="22">
        <v>-6.7810099999999998E-2</v>
      </c>
      <c r="AV367">
        <f t="shared" si="68"/>
        <v>20.179259259259258</v>
      </c>
      <c r="AW367">
        <f t="shared" si="69"/>
        <v>-1.3640452805925924</v>
      </c>
      <c r="AX367" s="9"/>
      <c r="AY367" s="22">
        <v>1.6976899999999999</v>
      </c>
      <c r="AZ367" s="22">
        <v>31.0473</v>
      </c>
      <c r="BA367" s="22">
        <v>-9.6130399999999996E-4</v>
      </c>
      <c r="BB367" s="22">
        <v>357</v>
      </c>
      <c r="BC367" s="22">
        <v>1.69739</v>
      </c>
      <c r="BD367">
        <f t="shared" si="70"/>
        <v>1.1867950617283951</v>
      </c>
      <c r="BE367">
        <f t="shared" si="71"/>
        <v>2.0148101083456789</v>
      </c>
    </row>
    <row r="368" spans="6:57">
      <c r="F368" s="9"/>
      <c r="G368" s="22">
        <v>-7.2631799999999996E-2</v>
      </c>
      <c r="H368" s="22">
        <v>9.2847500000000007</v>
      </c>
      <c r="I368" s="22">
        <v>-1.6256699999999999E-2</v>
      </c>
      <c r="J368" s="22">
        <v>358</v>
      </c>
      <c r="K368" s="22">
        <v>-7.2784399999999999E-2</v>
      </c>
      <c r="L368">
        <f t="shared" si="60"/>
        <v>20.069999999999997</v>
      </c>
      <c r="M368">
        <f t="shared" si="61"/>
        <v>-1.4577202259999997</v>
      </c>
      <c r="N368" s="9"/>
      <c r="O368" s="22">
        <v>1.7027300000000001</v>
      </c>
      <c r="P368" s="22">
        <v>12.962899999999999</v>
      </c>
      <c r="Q368" s="22">
        <v>-6.8359400000000004E-4</v>
      </c>
      <c r="R368" s="22">
        <v>358</v>
      </c>
      <c r="S368" s="22">
        <v>1.70197</v>
      </c>
      <c r="T368">
        <f t="shared" si="62"/>
        <v>0.84394320987654325</v>
      </c>
      <c r="U368">
        <f t="shared" si="63"/>
        <v>1.4370074217530866</v>
      </c>
      <c r="X368" s="9"/>
      <c r="Y368" s="22">
        <v>-7.2631799999999996E-2</v>
      </c>
      <c r="Z368" s="22">
        <v>18.363</v>
      </c>
      <c r="AA368" s="22">
        <v>-1.6330000000000001E-2</v>
      </c>
      <c r="AB368" s="22">
        <v>358</v>
      </c>
      <c r="AC368" s="22">
        <v>-7.3181200000000002E-2</v>
      </c>
      <c r="AD368">
        <f t="shared" si="64"/>
        <v>20.160493827160494</v>
      </c>
      <c r="AE368">
        <f t="shared" si="65"/>
        <v>-1.4642929555555555</v>
      </c>
      <c r="AF368" s="9"/>
      <c r="AG368" s="22">
        <v>1.7027300000000001</v>
      </c>
      <c r="AH368" s="22">
        <v>22.0412</v>
      </c>
      <c r="AI368" s="22">
        <v>-2.49817E-4</v>
      </c>
      <c r="AJ368" s="22">
        <v>358</v>
      </c>
      <c r="AK368" s="22">
        <v>1.70258</v>
      </c>
      <c r="AL368">
        <f t="shared" si="66"/>
        <v>0.308416049382716</v>
      </c>
      <c r="AM368">
        <f t="shared" si="67"/>
        <v>0.52514925976543203</v>
      </c>
      <c r="AP368" s="9"/>
      <c r="AQ368" s="22">
        <v>-7.2631799999999996E-2</v>
      </c>
      <c r="AR368" s="22">
        <v>27.379100000000001</v>
      </c>
      <c r="AS368" s="22">
        <v>-1.6357400000000001E-2</v>
      </c>
      <c r="AT368" s="22">
        <v>358</v>
      </c>
      <c r="AU368" s="22">
        <v>-7.2967500000000005E-2</v>
      </c>
      <c r="AV368">
        <f t="shared" si="68"/>
        <v>20.194320987654322</v>
      </c>
      <c r="AW368">
        <f t="shared" si="69"/>
        <v>-1.4667498831111112</v>
      </c>
      <c r="AX368" s="9"/>
      <c r="AY368" s="22">
        <v>1.7027300000000001</v>
      </c>
      <c r="AZ368" s="22">
        <v>31.057300000000001</v>
      </c>
      <c r="BA368" s="22">
        <v>3.0239900000000002E-4</v>
      </c>
      <c r="BB368" s="22">
        <v>358</v>
      </c>
      <c r="BC368" s="22">
        <v>1.70166</v>
      </c>
      <c r="BD368">
        <f t="shared" si="70"/>
        <v>-0.37333209876543205</v>
      </c>
      <c r="BE368">
        <f t="shared" si="71"/>
        <v>-0.63568376453086417</v>
      </c>
    </row>
    <row r="369" spans="6:57">
      <c r="F369" s="9"/>
      <c r="G369" s="22">
        <v>-7.7667200000000006E-2</v>
      </c>
      <c r="H369" s="22">
        <v>9.2948199999999996</v>
      </c>
      <c r="I369" s="22">
        <v>-1.6262800000000001E-2</v>
      </c>
      <c r="J369" s="22">
        <v>359</v>
      </c>
      <c r="K369" s="22">
        <v>-7.7697799999999997E-2</v>
      </c>
      <c r="L369">
        <f t="shared" si="60"/>
        <v>20.077530864197531</v>
      </c>
      <c r="M369">
        <f t="shared" si="61"/>
        <v>-1.5593656051358025</v>
      </c>
      <c r="N369" s="9"/>
      <c r="O369" s="22">
        <v>1.7077599999999999</v>
      </c>
      <c r="P369" s="22">
        <v>12.973000000000001</v>
      </c>
      <c r="Q369" s="22">
        <v>9.8053000000000007E-4</v>
      </c>
      <c r="R369" s="22">
        <v>359</v>
      </c>
      <c r="S369" s="22">
        <v>1.7071499999999999</v>
      </c>
      <c r="T369">
        <f t="shared" si="62"/>
        <v>-1.2105308641975308</v>
      </c>
      <c r="U369">
        <f t="shared" si="63"/>
        <v>-2.0672961886419752</v>
      </c>
      <c r="X369" s="9"/>
      <c r="Y369" s="22">
        <v>-7.7667200000000006E-2</v>
      </c>
      <c r="Z369" s="22">
        <v>18.373000000000001</v>
      </c>
      <c r="AA369" s="22">
        <v>-1.6333E-2</v>
      </c>
      <c r="AB369" s="22">
        <v>359</v>
      </c>
      <c r="AC369" s="22">
        <v>-7.7972399999999997E-2</v>
      </c>
      <c r="AD369">
        <f t="shared" si="64"/>
        <v>20.164197530864197</v>
      </c>
      <c r="AE369">
        <f t="shared" si="65"/>
        <v>-1.5660967624691358</v>
      </c>
      <c r="AF369" s="9"/>
      <c r="AG369" s="22">
        <v>1.7077599999999999</v>
      </c>
      <c r="AH369" s="22">
        <v>22.051300000000001</v>
      </c>
      <c r="AI369" s="22">
        <v>2.62115E-3</v>
      </c>
      <c r="AJ369" s="22">
        <v>359</v>
      </c>
      <c r="AK369" s="22">
        <v>1.70685</v>
      </c>
      <c r="AL369">
        <f t="shared" si="66"/>
        <v>-3.2359876543209878</v>
      </c>
      <c r="AM369">
        <f t="shared" si="67"/>
        <v>-5.52629027654321</v>
      </c>
      <c r="AP369" s="9"/>
      <c r="AQ369" s="22">
        <v>-7.7667200000000006E-2</v>
      </c>
      <c r="AR369" s="22">
        <v>27.389199999999999</v>
      </c>
      <c r="AS369" s="22">
        <v>-1.63605E-2</v>
      </c>
      <c r="AT369" s="22">
        <v>359</v>
      </c>
      <c r="AU369" s="22">
        <v>-7.82471E-2</v>
      </c>
      <c r="AV369">
        <f t="shared" si="68"/>
        <v>20.198148148148146</v>
      </c>
      <c r="AW369">
        <f t="shared" si="69"/>
        <v>-1.5687336118518518</v>
      </c>
      <c r="AX369" s="9"/>
      <c r="AY369" s="22">
        <v>1.7077599999999999</v>
      </c>
      <c r="AZ369" s="22">
        <v>31.067399999999999</v>
      </c>
      <c r="BA369" s="22">
        <v>4.3914799999999997E-3</v>
      </c>
      <c r="BB369" s="22">
        <v>359</v>
      </c>
      <c r="BC369" s="22">
        <v>1.70685</v>
      </c>
      <c r="BD369">
        <f t="shared" si="70"/>
        <v>-5.4215802469135799</v>
      </c>
      <c r="BE369">
        <f t="shared" si="71"/>
        <v>-9.2587578824691352</v>
      </c>
    </row>
    <row r="370" spans="6:57">
      <c r="F370" s="9"/>
      <c r="G370" s="22">
        <v>-8.2702600000000001E-2</v>
      </c>
      <c r="H370" s="22">
        <v>9.3048900000000003</v>
      </c>
      <c r="I370" s="22">
        <v>-1.6268899999999999E-2</v>
      </c>
      <c r="J370" s="22">
        <v>360</v>
      </c>
      <c r="K370" s="22">
        <v>-8.2733200000000007E-2</v>
      </c>
      <c r="L370">
        <f t="shared" si="60"/>
        <v>20.085061728395061</v>
      </c>
      <c r="M370">
        <f t="shared" si="61"/>
        <v>-1.6610868260987655</v>
      </c>
      <c r="N370" s="9"/>
      <c r="O370" s="22">
        <v>1.7128000000000001</v>
      </c>
      <c r="P370" s="22">
        <v>12.9831</v>
      </c>
      <c r="Q370" s="22">
        <v>6.0241699999999997E-3</v>
      </c>
      <c r="R370" s="22">
        <v>360</v>
      </c>
      <c r="S370" s="22">
        <v>1.71173</v>
      </c>
      <c r="T370">
        <f t="shared" si="62"/>
        <v>-7.4372469135802461</v>
      </c>
      <c r="U370">
        <f t="shared" si="63"/>
        <v>-12.738516513580246</v>
      </c>
      <c r="X370" s="9"/>
      <c r="Y370" s="22">
        <v>-8.2702600000000001E-2</v>
      </c>
      <c r="Z370" s="22">
        <v>18.383099999999999</v>
      </c>
      <c r="AA370" s="22">
        <v>-1.6342200000000001E-2</v>
      </c>
      <c r="AB370" s="22">
        <v>360</v>
      </c>
      <c r="AC370" s="22">
        <v>-8.3221400000000001E-2</v>
      </c>
      <c r="AD370">
        <f t="shared" si="64"/>
        <v>20.175555555555555</v>
      </c>
      <c r="AE370">
        <f t="shared" si="65"/>
        <v>-1.6685709008888889</v>
      </c>
      <c r="AF370" s="9"/>
      <c r="AG370" s="22">
        <v>1.7128000000000001</v>
      </c>
      <c r="AH370" s="22">
        <v>22.061299999999999</v>
      </c>
      <c r="AI370" s="22">
        <v>9.3627899999999993E-3</v>
      </c>
      <c r="AJ370" s="22">
        <v>360</v>
      </c>
      <c r="AK370" s="22">
        <v>1.71173</v>
      </c>
      <c r="AL370">
        <f t="shared" si="66"/>
        <v>-11.558999999999997</v>
      </c>
      <c r="AM370">
        <f t="shared" si="67"/>
        <v>-19.798255199999996</v>
      </c>
      <c r="AP370" s="9"/>
      <c r="AQ370" s="22">
        <v>-8.2702600000000001E-2</v>
      </c>
      <c r="AR370" s="22">
        <v>27.3993</v>
      </c>
      <c r="AS370" s="22">
        <v>-1.6369600000000002E-2</v>
      </c>
      <c r="AT370" s="22">
        <v>360</v>
      </c>
      <c r="AU370" s="22">
        <v>-8.3160399999999995E-2</v>
      </c>
      <c r="AV370">
        <f t="shared" si="68"/>
        <v>20.209382716049383</v>
      </c>
      <c r="AW370">
        <f t="shared" si="69"/>
        <v>-1.6713684950123457</v>
      </c>
      <c r="AX370" s="9"/>
      <c r="AY370" s="22">
        <v>1.7128000000000001</v>
      </c>
      <c r="AZ370" s="22">
        <v>31.077500000000001</v>
      </c>
      <c r="BA370" s="22">
        <v>1.18896E-2</v>
      </c>
      <c r="BB370" s="22">
        <v>360</v>
      </c>
      <c r="BC370" s="22">
        <v>1.71204</v>
      </c>
      <c r="BD370">
        <f t="shared" si="70"/>
        <v>-14.678518518518517</v>
      </c>
      <c r="BE370">
        <f t="shared" si="71"/>
        <v>-25.141366518518517</v>
      </c>
    </row>
    <row r="371" spans="6:57">
      <c r="F371" s="9"/>
      <c r="G371" s="22">
        <v>-8.7737999999999997E-2</v>
      </c>
      <c r="H371" s="22">
        <v>9.3149700000000006</v>
      </c>
      <c r="I371" s="22">
        <v>-1.6275000000000001E-2</v>
      </c>
      <c r="J371" s="22">
        <v>361</v>
      </c>
      <c r="K371" s="22">
        <v>-8.7829599999999994E-2</v>
      </c>
      <c r="L371">
        <f t="shared" si="60"/>
        <v>20.092592592592592</v>
      </c>
      <c r="M371">
        <f t="shared" si="61"/>
        <v>-1.7628838888888887</v>
      </c>
      <c r="N371" s="9"/>
      <c r="O371" s="22">
        <v>1.71783</v>
      </c>
      <c r="P371" s="22">
        <v>12.9932</v>
      </c>
      <c r="Q371" s="22">
        <v>1.40442E-2</v>
      </c>
      <c r="R371" s="22">
        <v>361</v>
      </c>
      <c r="S371" s="22">
        <v>1.71753</v>
      </c>
      <c r="T371">
        <f t="shared" si="62"/>
        <v>-17.338518518518516</v>
      </c>
      <c r="U371">
        <f t="shared" si="63"/>
        <v>-29.784627266666661</v>
      </c>
      <c r="X371" s="9"/>
      <c r="Y371" s="22">
        <v>-8.7737999999999997E-2</v>
      </c>
      <c r="Z371" s="22">
        <v>18.3932</v>
      </c>
      <c r="AA371" s="22">
        <v>-1.6342200000000001E-2</v>
      </c>
      <c r="AB371" s="22">
        <v>361</v>
      </c>
      <c r="AC371" s="22">
        <v>-8.8073700000000005E-2</v>
      </c>
      <c r="AD371">
        <f t="shared" si="64"/>
        <v>20.175555555555555</v>
      </c>
      <c r="AE371">
        <f t="shared" si="65"/>
        <v>-1.7701628933333331</v>
      </c>
      <c r="AF371" s="9"/>
      <c r="AG371" s="22">
        <v>1.71783</v>
      </c>
      <c r="AH371" s="22">
        <v>22.071400000000001</v>
      </c>
      <c r="AI371" s="22">
        <v>1.8359400000000001E-2</v>
      </c>
      <c r="AJ371" s="22">
        <v>361</v>
      </c>
      <c r="AK371" s="22">
        <v>1.71692</v>
      </c>
      <c r="AL371">
        <f t="shared" si="66"/>
        <v>-22.665925925925926</v>
      </c>
      <c r="AM371">
        <f t="shared" si="67"/>
        <v>-38.936207533333331</v>
      </c>
      <c r="AP371" s="9"/>
      <c r="AQ371" s="22">
        <v>-8.7737999999999997E-2</v>
      </c>
      <c r="AR371" s="22">
        <v>27.409400000000002</v>
      </c>
      <c r="AS371" s="22">
        <v>-1.63727E-2</v>
      </c>
      <c r="AT371" s="22">
        <v>361</v>
      </c>
      <c r="AU371" s="22">
        <v>-8.7921100000000002E-2</v>
      </c>
      <c r="AV371">
        <f t="shared" si="68"/>
        <v>20.21320987654321</v>
      </c>
      <c r="AW371">
        <f t="shared" si="69"/>
        <v>-1.773466608148148</v>
      </c>
      <c r="AX371" s="9"/>
      <c r="AY371" s="22">
        <v>1.71783</v>
      </c>
      <c r="AZ371" s="22">
        <v>31.087599999999998</v>
      </c>
      <c r="BA371" s="22">
        <v>2.1588099999999999E-2</v>
      </c>
      <c r="BB371" s="22">
        <v>361</v>
      </c>
      <c r="BC371" s="22">
        <v>1.71692</v>
      </c>
      <c r="BD371">
        <f t="shared" si="70"/>
        <v>-26.651975308641973</v>
      </c>
      <c r="BE371">
        <f t="shared" si="71"/>
        <v>-45.783562744444438</v>
      </c>
    </row>
    <row r="372" spans="6:57">
      <c r="F372" s="9"/>
      <c r="G372" s="22">
        <v>-9.2773400000000006E-2</v>
      </c>
      <c r="H372" s="22">
        <v>9.3250399999999996</v>
      </c>
      <c r="I372" s="22">
        <v>-1.62781E-2</v>
      </c>
      <c r="J372" s="22">
        <v>362</v>
      </c>
      <c r="K372" s="22">
        <v>-9.2865000000000003E-2</v>
      </c>
      <c r="L372">
        <f t="shared" si="60"/>
        <v>20.096419753086419</v>
      </c>
      <c r="M372">
        <f t="shared" si="61"/>
        <v>-1.8644131883209878</v>
      </c>
      <c r="N372" s="9"/>
      <c r="O372" s="22">
        <v>1.7228699999999999</v>
      </c>
      <c r="P372" s="22">
        <v>13.0032</v>
      </c>
      <c r="Q372" s="22">
        <v>2.39136E-2</v>
      </c>
      <c r="R372" s="22">
        <v>362</v>
      </c>
      <c r="S372" s="22">
        <v>1.72241</v>
      </c>
      <c r="T372">
        <f t="shared" si="62"/>
        <v>-29.522962962962964</v>
      </c>
      <c r="U372">
        <f t="shared" si="63"/>
        <v>-50.864227200000002</v>
      </c>
      <c r="X372" s="9"/>
      <c r="Y372" s="22">
        <v>-9.2773400000000006E-2</v>
      </c>
      <c r="Z372" s="22">
        <v>18.403199999999998</v>
      </c>
      <c r="AA372" s="22">
        <v>-1.6345200000000001E-2</v>
      </c>
      <c r="AB372" s="22">
        <v>362</v>
      </c>
      <c r="AC372" s="22">
        <v>-9.3048099999999995E-2</v>
      </c>
      <c r="AD372">
        <f t="shared" si="64"/>
        <v>20.179259259259258</v>
      </c>
      <c r="AE372">
        <f t="shared" si="65"/>
        <v>-1.872098490962963</v>
      </c>
      <c r="AF372" s="9"/>
      <c r="AG372" s="22">
        <v>1.7228699999999999</v>
      </c>
      <c r="AH372" s="22">
        <v>22.081499999999998</v>
      </c>
      <c r="AI372" s="22">
        <v>2.9214500000000001E-2</v>
      </c>
      <c r="AJ372" s="22">
        <v>362</v>
      </c>
      <c r="AK372" s="22">
        <v>1.7218</v>
      </c>
      <c r="AL372">
        <f t="shared" si="66"/>
        <v>-36.067283950617288</v>
      </c>
      <c r="AM372">
        <f t="shared" si="67"/>
        <v>-62.139241500000004</v>
      </c>
      <c r="AP372" s="9"/>
      <c r="AQ372" s="22">
        <v>-9.2773400000000006E-2</v>
      </c>
      <c r="AR372" s="22">
        <v>27.4194</v>
      </c>
      <c r="AS372" s="22">
        <v>-1.63727E-2</v>
      </c>
      <c r="AT372" s="22">
        <v>362</v>
      </c>
      <c r="AU372" s="22">
        <v>-9.3139600000000003E-2</v>
      </c>
      <c r="AV372">
        <f t="shared" si="68"/>
        <v>20.21320987654321</v>
      </c>
      <c r="AW372">
        <f t="shared" si="69"/>
        <v>-1.875248205160494</v>
      </c>
      <c r="AX372" s="9"/>
      <c r="AY372" s="22">
        <v>1.7228699999999999</v>
      </c>
      <c r="AZ372" s="22">
        <v>31.0976</v>
      </c>
      <c r="BA372" s="22">
        <v>3.3474700000000003E-2</v>
      </c>
      <c r="BB372" s="22">
        <v>362</v>
      </c>
      <c r="BC372" s="22">
        <v>1.72241</v>
      </c>
      <c r="BD372">
        <f t="shared" si="70"/>
        <v>-41.326790123456789</v>
      </c>
      <c r="BE372">
        <f t="shared" si="71"/>
        <v>-71.200686899999994</v>
      </c>
    </row>
    <row r="373" spans="6:57">
      <c r="F373" s="9"/>
      <c r="G373" s="22">
        <v>-9.7808800000000001E-2</v>
      </c>
      <c r="H373" s="22">
        <v>9.3351100000000002</v>
      </c>
      <c r="I373" s="22">
        <v>-1.6284199999999999E-2</v>
      </c>
      <c r="J373" s="22">
        <v>363</v>
      </c>
      <c r="K373" s="22">
        <v>-9.8174999999999998E-2</v>
      </c>
      <c r="L373">
        <f t="shared" si="60"/>
        <v>20.103950617283949</v>
      </c>
      <c r="M373">
        <f t="shared" si="61"/>
        <v>-1.9663432851358025</v>
      </c>
      <c r="N373" s="9"/>
      <c r="O373" s="22">
        <v>1.7279100000000001</v>
      </c>
      <c r="P373" s="22">
        <v>13.013299999999999</v>
      </c>
      <c r="Q373" s="22">
        <v>3.5592699999999998E-2</v>
      </c>
      <c r="R373" s="22">
        <v>363</v>
      </c>
      <c r="S373" s="22">
        <v>1.72729</v>
      </c>
      <c r="T373">
        <f t="shared" si="62"/>
        <v>-43.941604938271603</v>
      </c>
      <c r="U373">
        <f t="shared" si="63"/>
        <v>-75.92713858888888</v>
      </c>
      <c r="X373" s="9"/>
      <c r="Y373" s="22">
        <v>-9.7808800000000001E-2</v>
      </c>
      <c r="Z373" s="22">
        <v>18.4133</v>
      </c>
      <c r="AA373" s="22">
        <v>-1.6351299999999999E-2</v>
      </c>
      <c r="AB373" s="22">
        <v>363</v>
      </c>
      <c r="AC373" s="22">
        <v>-9.7839400000000007E-2</v>
      </c>
      <c r="AD373">
        <f t="shared" si="64"/>
        <v>20.186790123456785</v>
      </c>
      <c r="AE373">
        <f t="shared" si="65"/>
        <v>-1.9744457178271599</v>
      </c>
      <c r="AF373" s="9"/>
      <c r="AG373" s="22">
        <v>1.7279100000000001</v>
      </c>
      <c r="AH373" s="22">
        <v>22.0915</v>
      </c>
      <c r="AI373" s="22">
        <v>4.2178300000000002E-2</v>
      </c>
      <c r="AJ373" s="22">
        <v>363</v>
      </c>
      <c r="AK373" s="22">
        <v>1.7276</v>
      </c>
      <c r="AL373">
        <f t="shared" si="66"/>
        <v>-52.071975308641974</v>
      </c>
      <c r="AM373">
        <f t="shared" si="67"/>
        <v>-89.975686855555551</v>
      </c>
      <c r="AP373" s="9"/>
      <c r="AQ373" s="22">
        <v>-9.7808800000000001E-2</v>
      </c>
      <c r="AR373" s="22">
        <v>27.429500000000001</v>
      </c>
      <c r="AS373" s="22">
        <v>-1.6381799999999998E-2</v>
      </c>
      <c r="AT373" s="22">
        <v>363</v>
      </c>
      <c r="AU373" s="22">
        <v>-9.8236100000000007E-2</v>
      </c>
      <c r="AV373">
        <f t="shared" si="68"/>
        <v>20.22444444444444</v>
      </c>
      <c r="AW373">
        <f t="shared" si="69"/>
        <v>-1.9781286417777775</v>
      </c>
      <c r="AX373" s="9"/>
      <c r="AY373" s="22">
        <v>1.7279100000000001</v>
      </c>
      <c r="AZ373" s="22">
        <v>31.107700000000001</v>
      </c>
      <c r="BA373" s="22">
        <v>4.6298199999999998E-2</v>
      </c>
      <c r="BB373" s="22">
        <v>363</v>
      </c>
      <c r="BC373" s="22">
        <v>1.7279100000000001</v>
      </c>
      <c r="BD373">
        <f t="shared" si="70"/>
        <v>-57.158271604938264</v>
      </c>
      <c r="BE373">
        <f t="shared" si="71"/>
        <v>-98.764349088888878</v>
      </c>
    </row>
    <row r="374" spans="6:57">
      <c r="F374" s="9"/>
      <c r="G374" s="22">
        <v>-0.102844</v>
      </c>
      <c r="H374" s="22">
        <v>9.3451799999999992</v>
      </c>
      <c r="I374" s="22">
        <v>-1.6287200000000002E-2</v>
      </c>
      <c r="J374" s="22">
        <v>364</v>
      </c>
      <c r="K374" s="22">
        <v>-0.103363</v>
      </c>
      <c r="L374">
        <f t="shared" si="60"/>
        <v>20.107654320987656</v>
      </c>
      <c r="M374">
        <f t="shared" si="61"/>
        <v>-2.0679516009876546</v>
      </c>
      <c r="N374" s="9"/>
      <c r="O374" s="22">
        <v>1.7329399999999999</v>
      </c>
      <c r="P374" s="22">
        <v>13.023400000000001</v>
      </c>
      <c r="Q374" s="22">
        <v>4.8413100000000001E-2</v>
      </c>
      <c r="R374" s="22">
        <v>364</v>
      </c>
      <c r="S374" s="22">
        <v>1.7321800000000001</v>
      </c>
      <c r="T374">
        <f t="shared" si="62"/>
        <v>-59.769259259259258</v>
      </c>
      <c r="U374">
        <f t="shared" si="63"/>
        <v>-103.57654014074073</v>
      </c>
      <c r="X374" s="9"/>
      <c r="Y374" s="22">
        <v>-0.102844</v>
      </c>
      <c r="Z374" s="22">
        <v>18.423400000000001</v>
      </c>
      <c r="AA374" s="22">
        <v>-1.63605E-2</v>
      </c>
      <c r="AB374" s="22">
        <v>364</v>
      </c>
      <c r="AC374" s="22">
        <v>-0.10363799999999999</v>
      </c>
      <c r="AD374">
        <f t="shared" si="64"/>
        <v>20.198148148148146</v>
      </c>
      <c r="AE374">
        <f t="shared" si="65"/>
        <v>-2.0772583481481481</v>
      </c>
      <c r="AF374" s="9"/>
      <c r="AG374" s="22">
        <v>1.7329399999999999</v>
      </c>
      <c r="AH374" s="22">
        <v>22.101600000000001</v>
      </c>
      <c r="AI374" s="22">
        <v>5.5685400000000003E-2</v>
      </c>
      <c r="AJ374" s="22">
        <v>364</v>
      </c>
      <c r="AK374" s="22">
        <v>1.7321800000000001</v>
      </c>
      <c r="AL374">
        <f t="shared" si="66"/>
        <v>-68.747407407407408</v>
      </c>
      <c r="AM374">
        <f t="shared" si="67"/>
        <v>-119.13513219259259</v>
      </c>
      <c r="AP374" s="9"/>
      <c r="AQ374" s="22">
        <v>-0.102844</v>
      </c>
      <c r="AR374" s="22">
        <v>27.439599999999999</v>
      </c>
      <c r="AS374" s="22">
        <v>-1.6384900000000001E-2</v>
      </c>
      <c r="AT374" s="22">
        <v>364</v>
      </c>
      <c r="AU374" s="22">
        <v>-0.103058</v>
      </c>
      <c r="AV374">
        <f t="shared" si="68"/>
        <v>20.228271604938271</v>
      </c>
      <c r="AW374">
        <f t="shared" si="69"/>
        <v>-2.0803563649382717</v>
      </c>
      <c r="AX374" s="9"/>
      <c r="AY374" s="22">
        <v>1.7329399999999999</v>
      </c>
      <c r="AZ374" s="22">
        <v>31.117799999999999</v>
      </c>
      <c r="BA374" s="22">
        <v>6.0992400000000002E-2</v>
      </c>
      <c r="BB374" s="22">
        <v>364</v>
      </c>
      <c r="BC374" s="22">
        <v>1.73248</v>
      </c>
      <c r="BD374">
        <f t="shared" si="70"/>
        <v>-75.299259259259259</v>
      </c>
      <c r="BE374">
        <f t="shared" si="71"/>
        <v>-130.48909834074072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70"/>
  <sheetViews>
    <sheetView tabSelected="1" topLeftCell="AU1" workbookViewId="0">
      <selection activeCell="BD11" sqref="BD11:BE269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0.81</v>
      </c>
      <c r="G2" s="2">
        <f>ABS(K7-K6)/ABS(L7-L6)*1000</f>
        <v>340.92707616709248</v>
      </c>
      <c r="H2" s="2"/>
      <c r="I2" s="6" t="s">
        <v>12</v>
      </c>
      <c r="J2" s="2"/>
      <c r="K2" s="7" t="s">
        <v>13</v>
      </c>
      <c r="L2" s="3">
        <f>L4*I6*L9/100*100</f>
        <v>4.9218260770370366</v>
      </c>
      <c r="M2" s="8" t="s">
        <v>14</v>
      </c>
      <c r="N2" s="9"/>
      <c r="O2" s="2">
        <f>ABS(S7-S6)/ABS(T7-T6)*1000</f>
        <v>197.08259410113348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334.72254098358496</v>
      </c>
      <c r="Z2" s="2"/>
      <c r="AA2" s="6" t="s">
        <v>12</v>
      </c>
      <c r="AB2" s="2"/>
      <c r="AC2" s="7" t="s">
        <v>13</v>
      </c>
      <c r="AD2" s="3">
        <f>AD4*AA6*AD9/100*100</f>
        <v>4.777487395061728</v>
      </c>
      <c r="AE2" s="8" t="s">
        <v>14</v>
      </c>
      <c r="AF2" s="9"/>
      <c r="AG2" s="2">
        <f>ABS(AK7-AK6)/ABS(AL7-AL6)*1000</f>
        <v>192.91655477527758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227.2118569087686</v>
      </c>
      <c r="AR2" s="2"/>
      <c r="AS2" s="6" t="s">
        <v>12</v>
      </c>
      <c r="AT2" s="2"/>
      <c r="AU2" s="7" t="s">
        <v>13</v>
      </c>
      <c r="AV2" s="3">
        <f>AV4*AS6*AV9/100*100</f>
        <v>4.6440232539259254</v>
      </c>
      <c r="AW2" s="8" t="s">
        <v>14</v>
      </c>
      <c r="AX2" s="9"/>
      <c r="AY2" s="2">
        <f>ABS(BC7-BC6)/ABS(BD7-BD6)*1000</f>
        <v>284.93528178242485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1.15448</v>
      </c>
      <c r="J3" s="2"/>
      <c r="K3" s="10">
        <f>INDEX(L11:L1056,MATCH(I3,K11:K1056,0))</f>
        <v>-0.28577283950617283</v>
      </c>
      <c r="L3" s="37" t="s">
        <v>16</v>
      </c>
      <c r="M3" s="11">
        <f>M9</f>
        <v>4.9218260770370366</v>
      </c>
      <c r="N3" s="9"/>
      <c r="O3" s="2" t="s">
        <v>44</v>
      </c>
      <c r="P3" s="2"/>
      <c r="Q3" s="2">
        <f>INDEX(S11:S1056,MATCH(0,T11:T1056,-1))</f>
        <v>1.2027000000000001</v>
      </c>
      <c r="R3" s="2"/>
      <c r="S3" s="10">
        <f>INDEX(T11:T1056,MATCH(Q3,S11:S1056,0))</f>
        <v>0.80438271604938261</v>
      </c>
      <c r="T3" s="37" t="s">
        <v>16</v>
      </c>
      <c r="U3" s="11">
        <f>U9</f>
        <v>4.7075815854320986</v>
      </c>
      <c r="X3" s="9"/>
      <c r="Y3" s="2" t="s">
        <v>44</v>
      </c>
      <c r="Z3" s="2"/>
      <c r="AA3" s="2">
        <f>INDEX(AC11:AC856,MATCH(0,AD11:AD856,1))</f>
        <v>1.17401</v>
      </c>
      <c r="AB3" s="2"/>
      <c r="AC3" s="10">
        <f>INDEX(AD11:AD1056,MATCH(AA3,AC11:AC1056,0))</f>
        <v>-1.0481469135802468</v>
      </c>
      <c r="AD3" s="37" t="s">
        <v>16</v>
      </c>
      <c r="AE3" s="11">
        <f>AE9</f>
        <v>4.777487395061728</v>
      </c>
      <c r="AF3" s="9"/>
      <c r="AG3" s="2" t="s">
        <v>44</v>
      </c>
      <c r="AH3" s="2"/>
      <c r="AI3" s="2">
        <f>INDEX(AK11:AK1056,MATCH(0,AL11:AL1056,-1))</f>
        <v>1.2023900000000001</v>
      </c>
      <c r="AJ3" s="2"/>
      <c r="AK3" s="10">
        <f>INDEX(AL11:AL1056,MATCH(AI3,AK11:AK1056,0))</f>
        <v>1.3612345679012345</v>
      </c>
      <c r="AL3" s="37" t="s">
        <v>16</v>
      </c>
      <c r="AM3" s="11">
        <f>AM9</f>
        <v>4.5660181787777772</v>
      </c>
      <c r="AP3" s="9"/>
      <c r="AQ3" s="2" t="s">
        <v>44</v>
      </c>
      <c r="AR3" s="2"/>
      <c r="AS3" s="2">
        <f>INDEX(AU11:AU856,MATCH(0,AV11:AV856,1))</f>
        <v>1.17371</v>
      </c>
      <c r="AT3" s="2"/>
      <c r="AU3" s="10">
        <f>INDEX(AV11:AV1056,MATCH(AS3,AU11:AU1056,0))</f>
        <v>-1.2331358024691357</v>
      </c>
      <c r="AV3" s="37" t="s">
        <v>16</v>
      </c>
      <c r="AW3" s="11">
        <f>AW9</f>
        <v>4.6440232539259263</v>
      </c>
      <c r="AX3" s="9"/>
      <c r="AY3" s="2" t="s">
        <v>44</v>
      </c>
      <c r="AZ3" s="2"/>
      <c r="BA3" s="2">
        <f>INDEX(BC11:BC1056,MATCH(0,BD11:BD1056,-1))</f>
        <v>1.2033100000000001</v>
      </c>
      <c r="BB3" s="2"/>
      <c r="BC3" s="10">
        <f>INDEX(BD11:BD1056,MATCH(BA3,BC11:BC1056,0))</f>
        <v>1.3156419753086417</v>
      </c>
      <c r="BD3" s="37" t="s">
        <v>16</v>
      </c>
      <c r="BE3" s="11">
        <f>BE9</f>
        <v>4.5565225302222219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37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37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37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37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37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37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7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7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7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7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7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7" t="s">
        <v>16</v>
      </c>
      <c r="FH3" s="11">
        <f>FH9</f>
        <v>0</v>
      </c>
    </row>
    <row r="4" spans="1:164">
      <c r="F4" s="9"/>
      <c r="G4" s="2">
        <f>ABS(I3-I4)/ABS(K3-K4)*1000</f>
        <v>4.8715703789590714</v>
      </c>
      <c r="H4" s="2"/>
      <c r="I4" s="2">
        <f>INDEX(K11:K1000,1+MATCH(0,L11:L856,1))</f>
        <v>1.14838</v>
      </c>
      <c r="J4" s="2"/>
      <c r="K4" s="10">
        <f>INDEX(L11:L1056,MATCH(I4,K11:K1056,0))</f>
        <v>0.9663901234567901</v>
      </c>
      <c r="L4" s="36">
        <f>M3/(I6*L9)</f>
        <v>0.40547790538091028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36" t="e">
        <f>U3/(Q6*T9)</f>
        <v>#N/A</v>
      </c>
      <c r="U4" s="8" t="s">
        <v>17</v>
      </c>
      <c r="X4" s="9"/>
      <c r="Y4" s="2">
        <f>ABS(AA3-AA4)/ABS(AC3-AC4)*1000</f>
        <v>3.0423588902871237</v>
      </c>
      <c r="Z4" s="2"/>
      <c r="AA4" s="2">
        <f>INDEX(AC11:AC1000,1+MATCH(0,AD11:AD856,1))</f>
        <v>1.16913</v>
      </c>
      <c r="AB4" s="2"/>
      <c r="AC4" s="10">
        <f>INDEX(AD11:AD1056,MATCH(AA4,AC11:AC1056,0))</f>
        <v>0.55587160493827159</v>
      </c>
      <c r="AD4" s="36">
        <f>AE3/(AA6*AD9)</f>
        <v>0.39597735206555479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36" t="e">
        <f>AM3/(AI6*AL9)</f>
        <v>#N/A</v>
      </c>
      <c r="AM4" s="8" t="s">
        <v>17</v>
      </c>
      <c r="AP4" s="9"/>
      <c r="AQ4" s="2">
        <f>ABS(AS3-AS4)/ABS(AU3-AU4)*1000</f>
        <v>2.5246158786891413</v>
      </c>
      <c r="AR4" s="2"/>
      <c r="AS4" s="2">
        <f>INDEX(AU11:AU1000,1+MATCH(0,AV11:AV856,1))</f>
        <v>1.16943</v>
      </c>
      <c r="AT4" s="2"/>
      <c r="AU4" s="10">
        <f>INDEX(AV11:AV1056,MATCH(AS4,AU11:AU1056,0))</f>
        <v>0.46217160493827159</v>
      </c>
      <c r="AV4" s="36">
        <f>AW3/(AS6*AV9)</f>
        <v>0.38759086692141698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36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6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6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6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6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6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6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6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6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6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6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6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6" t="e">
        <f>FH3/(FD6*FG9)</f>
        <v>#N/A</v>
      </c>
      <c r="FH4" s="8" t="s">
        <v>17</v>
      </c>
    </row>
    <row r="5" spans="1:164">
      <c r="F5" s="9"/>
      <c r="G5" s="2"/>
      <c r="H5" s="2"/>
      <c r="I5" s="37" t="s">
        <v>18</v>
      </c>
      <c r="J5" s="37"/>
      <c r="K5" s="7" t="s">
        <v>19</v>
      </c>
      <c r="L5" s="6" t="s">
        <v>20</v>
      </c>
      <c r="M5" s="12">
        <f>INDEX(L11:L1056,MATCH(M9,M11:M1056,0))</f>
        <v>6.0974814814814815</v>
      </c>
      <c r="N5" s="9"/>
      <c r="O5" s="2"/>
      <c r="P5" s="2"/>
      <c r="Q5" s="39" t="s">
        <v>18</v>
      </c>
      <c r="R5" s="39"/>
      <c r="S5" s="7" t="s">
        <v>19</v>
      </c>
      <c r="T5" s="6" t="s">
        <v>21</v>
      </c>
      <c r="U5" s="12">
        <f>INDEX(T11:T1056,MATCH(U9,U11:U1056,0))</f>
        <v>5.8013580246913579</v>
      </c>
      <c r="X5" s="9"/>
      <c r="Y5" s="2"/>
      <c r="Z5" s="2"/>
      <c r="AA5" s="37" t="s">
        <v>18</v>
      </c>
      <c r="AB5" s="37"/>
      <c r="AC5" s="7" t="s">
        <v>19</v>
      </c>
      <c r="AD5" s="6" t="s">
        <v>20</v>
      </c>
      <c r="AE5" s="12">
        <f>INDEX(AD11:AD1056,MATCH(AE9,AE11:AE1056,0))</f>
        <v>5.8819753086419748</v>
      </c>
      <c r="AF5" s="9"/>
      <c r="AG5" s="2"/>
      <c r="AH5" s="2"/>
      <c r="AI5" s="39" t="s">
        <v>18</v>
      </c>
      <c r="AJ5" s="39"/>
      <c r="AK5" s="7" t="s">
        <v>19</v>
      </c>
      <c r="AL5" s="6" t="s">
        <v>21</v>
      </c>
      <c r="AM5" s="12">
        <f>INDEX(AL11:AL1056,MATCH(AM9,AM11:AM1056,0))</f>
        <v>5.5240617283950613</v>
      </c>
      <c r="AP5" s="9"/>
      <c r="AQ5" s="2"/>
      <c r="AR5" s="2"/>
      <c r="AS5" s="37" t="s">
        <v>18</v>
      </c>
      <c r="AT5" s="37"/>
      <c r="AU5" s="7" t="s">
        <v>19</v>
      </c>
      <c r="AV5" s="6" t="s">
        <v>20</v>
      </c>
      <c r="AW5" s="12">
        <f>INDEX(AV11:AV1056,MATCH(AW9,AW11:AW1056,0))</f>
        <v>5.6476296296296296</v>
      </c>
      <c r="AX5" s="9"/>
      <c r="AY5" s="2"/>
      <c r="AZ5" s="2"/>
      <c r="BA5" s="39" t="s">
        <v>18</v>
      </c>
      <c r="BB5" s="39"/>
      <c r="BC5" s="7" t="s">
        <v>19</v>
      </c>
      <c r="BD5" s="6" t="s">
        <v>21</v>
      </c>
      <c r="BE5" s="12">
        <f>INDEX(BD11:BD1056,MATCH(BE9,BE11:BE1056,0))</f>
        <v>5.5805679012345681</v>
      </c>
      <c r="BH5" s="9"/>
      <c r="BI5" s="2"/>
      <c r="BJ5" s="2"/>
      <c r="BK5" s="37" t="s">
        <v>18</v>
      </c>
      <c r="BL5" s="37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39" t="s">
        <v>18</v>
      </c>
      <c r="BT5" s="39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37" t="s">
        <v>18</v>
      </c>
      <c r="CD5" s="37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39" t="s">
        <v>18</v>
      </c>
      <c r="CL5" s="39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37" t="s">
        <v>18</v>
      </c>
      <c r="CV5" s="37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39" t="s">
        <v>18</v>
      </c>
      <c r="DD5" s="39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37" t="s">
        <v>18</v>
      </c>
      <c r="DN5" s="37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9" t="s">
        <v>18</v>
      </c>
      <c r="DV5" s="3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7" t="s">
        <v>18</v>
      </c>
      <c r="EF5" s="37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9" t="s">
        <v>18</v>
      </c>
      <c r="EN5" s="3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7" t="s">
        <v>18</v>
      </c>
      <c r="EW5" s="37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9" t="s">
        <v>18</v>
      </c>
      <c r="FE5" s="3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6">
        <f>(I3-I4)/(K3-K4)*(-K4)+I4</f>
        <v>1.1530878374999507</v>
      </c>
      <c r="J6" s="36"/>
      <c r="K6" s="13">
        <f>INDEX(K11:K1056,MATCH(L6,L11:L1056,0))</f>
        <v>1.3275100000000001E-3</v>
      </c>
      <c r="L6" s="10">
        <f>INDEX(L11:L1056,MATCH(0,K11:K1056,-1))</f>
        <v>10.522913580246913</v>
      </c>
      <c r="M6" s="8" t="s">
        <v>22</v>
      </c>
      <c r="N6" s="9"/>
      <c r="O6" s="2"/>
      <c r="P6" s="2"/>
      <c r="Q6" s="38" t="e">
        <f>(Q3-Q4)/(S3-S4)*(-S4)+Q4</f>
        <v>#N/A</v>
      </c>
      <c r="R6" s="38"/>
      <c r="S6" s="13">
        <f>INDEX(S11:S1056,MATCH(T6,T11:T1056,0))</f>
        <v>-4.4494599999999997E-3</v>
      </c>
      <c r="T6" s="10">
        <f>INDEX(T11:T1056,MATCH(0,S11:S1056,1))</f>
        <v>10.44379012345679</v>
      </c>
      <c r="U6" s="8" t="s">
        <v>22</v>
      </c>
      <c r="X6" s="9"/>
      <c r="Y6" s="2"/>
      <c r="Z6" s="2"/>
      <c r="AA6" s="36">
        <f>(AA3-AA4)/(AC3-AC4)*(-AC4)+AA4</f>
        <v>1.1708211609191421</v>
      </c>
      <c r="AB6" s="36"/>
      <c r="AC6" s="13">
        <f>INDEX(AC11:AC1056,MATCH(AD6,AD11:AD1056,0))</f>
        <v>1.3885499999999999E-3</v>
      </c>
      <c r="AD6" s="10">
        <f>INDEX(AD11:AD1056,MATCH(0,AC11:AC1056,-1))</f>
        <v>10.300629629629629</v>
      </c>
      <c r="AE6" s="8" t="s">
        <v>22</v>
      </c>
      <c r="AF6" s="9"/>
      <c r="AG6" s="2"/>
      <c r="AH6" s="2"/>
      <c r="AI6" s="38" t="e">
        <f>(AI3-AI4)/(AK3-AK4)*(-AK4)+AI4</f>
        <v>#N/A</v>
      </c>
      <c r="AJ6" s="38"/>
      <c r="AK6" s="13">
        <f>INDEX(AK11:AK1056,MATCH(AL6,AL11:AL1056,0))</f>
        <v>-4.4250499999999998E-3</v>
      </c>
      <c r="AL6" s="10">
        <f>INDEX(AL11:AL1056,MATCH(0,AK11:AK1056,1))</f>
        <v>10.247876543209875</v>
      </c>
      <c r="AM6" s="8" t="s">
        <v>22</v>
      </c>
      <c r="AP6" s="9"/>
      <c r="AQ6" s="2"/>
      <c r="AR6" s="2"/>
      <c r="AS6" s="36">
        <f>(AS3-AS4)/(AU3-AU4)*(-AU4)+AS4</f>
        <v>1.1705968057725065</v>
      </c>
      <c r="AT6" s="36"/>
      <c r="AU6" s="13">
        <f>INDEX(AU11:AU1056,MATCH(AV6,AV11:AV1056,0))</f>
        <v>1.4923099999999999E-3</v>
      </c>
      <c r="AV6" s="10">
        <f>INDEX(AV11:AV1056,MATCH(0,AU11:AU1056,-1))</f>
        <v>10.229037037037035</v>
      </c>
      <c r="AW6" s="8" t="s">
        <v>22</v>
      </c>
      <c r="AX6" s="9"/>
      <c r="AY6" s="2"/>
      <c r="AZ6" s="2"/>
      <c r="BA6" s="38" t="e">
        <f>(BA3-BA4)/(BC3-BC4)*(-BC4)+BA4</f>
        <v>#N/A</v>
      </c>
      <c r="BB6" s="38"/>
      <c r="BC6" s="13">
        <f>INDEX(BC11:BC1056,MATCH(BD6,BD11:BD1056,0))</f>
        <v>-4.3395999999999999E-3</v>
      </c>
      <c r="BD6" s="10">
        <f>INDEX(BD11:BD1056,MATCH(0,BC11:BC1056,1))</f>
        <v>10.368444444444444</v>
      </c>
      <c r="BE6" s="8" t="s">
        <v>22</v>
      </c>
      <c r="BH6" s="9"/>
      <c r="BI6" s="2"/>
      <c r="BJ6" s="2"/>
      <c r="BK6" s="36" t="e">
        <f>(BK3-BK4)/(BM3-BM4)*(-BM4)+BK4</f>
        <v>#N/A</v>
      </c>
      <c r="BL6" s="36"/>
      <c r="BM6" s="13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38" t="e">
        <f>(BS3-BS4)/(BU3-BU4)*(-BU4)+BS4</f>
        <v>#N/A</v>
      </c>
      <c r="BT6" s="38"/>
      <c r="BU6" s="13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36" t="e">
        <f>(CC3-CC4)/(CE3-CE4)*(-CE4)+CC4</f>
        <v>#N/A</v>
      </c>
      <c r="CD6" s="36"/>
      <c r="CE6" s="13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38" t="e">
        <f>(CK3-CK4)/(CM3-CM4)*(-CM4)+CK4</f>
        <v>#N/A</v>
      </c>
      <c r="CL6" s="38"/>
      <c r="CM6" s="13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36" t="e">
        <f>(CU3-CU4)/(CW3-CW4)*(-CW4)+CU4</f>
        <v>#N/A</v>
      </c>
      <c r="CV6" s="36"/>
      <c r="CW6" s="13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38" t="e">
        <f>(DC3-DC4)/(DE3-DE4)*(-DE4)+DC4</f>
        <v>#N/A</v>
      </c>
      <c r="DD6" s="38"/>
      <c r="DE6" s="13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36" t="e">
        <f>(DM3-DM4)/(DO3-DO4)*(-DO4)+DM4</f>
        <v>#N/A</v>
      </c>
      <c r="DN6" s="36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8" t="e">
        <f>(DU3-DU4)/(DW3-DW4)*(-DW4)+DU4</f>
        <v>#N/A</v>
      </c>
      <c r="DV6" s="3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6" t="e">
        <f>(EE3-EE4)/(EG3-EG4)*(-EG4)+EE4</f>
        <v>#N/A</v>
      </c>
      <c r="EF6" s="36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8" t="e">
        <f>(EM3-EM4)/(EO3-EO4)*(-EO4)+EM4</f>
        <v>#N/A</v>
      </c>
      <c r="EN6" s="3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6" t="e">
        <f>(EV3-EV4)/(EX3-EX4)*(-EX4)+EV4</f>
        <v>#N/A</v>
      </c>
      <c r="EW6" s="36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8" t="e">
        <f>(FD3-FD4)/(FF3-FF4)*(-FF4)+FD4</f>
        <v>#N/A</v>
      </c>
      <c r="FE6" s="3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-3.8116500000000002E-3</v>
      </c>
      <c r="L7" s="10">
        <f>INDEX(L11:L856,1+MATCH(0,K11:K856,-1))</f>
        <v>10.537987654320986</v>
      </c>
      <c r="M7" s="12">
        <f>INDEX(K11:K1056,MATCH(M9,M11:M1056,0))</f>
        <v>0.80596900000000005</v>
      </c>
      <c r="N7" s="9"/>
      <c r="O7" s="2"/>
      <c r="P7" s="2"/>
      <c r="Q7" s="2"/>
      <c r="R7" s="2"/>
      <c r="S7" s="13">
        <f>INDEX(S11:S1056,MATCH(T7,T11:T1056,0))</f>
        <v>7.4768100000000004E-4</v>
      </c>
      <c r="T7" s="10">
        <f>INDEX(T11:T1056,1+MATCH(0,S11:S1056,1))</f>
        <v>10.417419753086421</v>
      </c>
      <c r="U7" s="12">
        <f>INDEX(S11:S1056,MATCH(U9,U11:U1056,0))</f>
        <v>0.81054700000000002</v>
      </c>
      <c r="X7" s="9"/>
      <c r="Y7" s="2"/>
      <c r="Z7" s="2"/>
      <c r="AA7" s="2"/>
      <c r="AB7" s="2"/>
      <c r="AC7" s="13">
        <f>INDEX(AC11:AC856,MATCH(AD7,AD11:AD856,1))</f>
        <v>-3.6529499999999999E-3</v>
      </c>
      <c r="AD7" s="10">
        <f>INDEX(AD11:AD856,1+MATCH(0,AC11:AC856,-1))</f>
        <v>10.315691358024692</v>
      </c>
      <c r="AE7" s="12">
        <f>INDEX(AC11:AC1056,MATCH(AE9,AE11:AE1056,0))</f>
        <v>0.81115700000000002</v>
      </c>
      <c r="AF7" s="9"/>
      <c r="AG7" s="2"/>
      <c r="AH7" s="2"/>
      <c r="AI7" s="2"/>
      <c r="AJ7" s="2"/>
      <c r="AK7" s="13">
        <f>INDEX(AK11:AK1056,MATCH(AL7,AL11:AL1056,0))</f>
        <v>6.62231E-4</v>
      </c>
      <c r="AL7" s="10">
        <f>INDEX(AL11:AL1056,1+MATCH(0,AK11:AK1056,1))</f>
        <v>10.221506172839504</v>
      </c>
      <c r="AM7" s="12">
        <f>INDEX(AK11:AK1056,MATCH(AM9,AM11:AM1056,0))</f>
        <v>0.82550000000000001</v>
      </c>
      <c r="AP7" s="9"/>
      <c r="AQ7" s="2"/>
      <c r="AR7" s="2"/>
      <c r="AS7" s="2"/>
      <c r="AT7" s="2"/>
      <c r="AU7" s="13">
        <f>INDEX(AU11:AU856,MATCH(AV7,AV11:AV856,1))</f>
        <v>-3.6438E-3</v>
      </c>
      <c r="AV7" s="10">
        <f>INDEX(AV11:AV856,1+MATCH(0,AU11:AU856,-1))</f>
        <v>10.251641975308642</v>
      </c>
      <c r="AW7" s="12">
        <f>INDEX(AU11:AU1056,MATCH(AW9,AW11:AW1056,0))</f>
        <v>0.82153299999999996</v>
      </c>
      <c r="AX7" s="9"/>
      <c r="AY7" s="2"/>
      <c r="AZ7" s="2"/>
      <c r="BA7" s="2"/>
      <c r="BB7" s="2"/>
      <c r="BC7" s="13">
        <f>INDEX(BC11:BC1056,MATCH(BD7,BD11:BD1056,0))</f>
        <v>1.02844E-3</v>
      </c>
      <c r="BD7" s="10">
        <f>INDEX(BD11:BD1056,1+MATCH(0,BC11:BC1056,1))</f>
        <v>10.349604938271604</v>
      </c>
      <c r="BE7" s="12">
        <f>INDEX(BC11:BC1056,MATCH(BE9,BE11:BE1056,0))</f>
        <v>0.81512499999999999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>
        <f>(L6-L7)/(K6-K7)*(-K7)+L7</f>
        <v>10.526807404154725</v>
      </c>
      <c r="M9" s="16">
        <f>MAX(M11:M1056)</f>
        <v>4.9218260770370366</v>
      </c>
      <c r="N9" s="9"/>
      <c r="O9" s="2"/>
      <c r="P9" s="2"/>
      <c r="Q9" s="2"/>
      <c r="R9" s="2"/>
      <c r="S9" s="2"/>
      <c r="T9" s="3">
        <f>(T6-T7)/(S6-S7)*(-S7)+T7</f>
        <v>10.421213497548788</v>
      </c>
      <c r="U9" s="16">
        <f>MAX(U11:U1056)</f>
        <v>4.7075815854320986</v>
      </c>
      <c r="X9" s="9"/>
      <c r="Y9" s="2"/>
      <c r="Z9" s="2"/>
      <c r="AA9" s="15" t="e">
        <f>(MAX(AD2,AL2)-MIN(AD2,AL2))/MAX(AD2,AL2)%</f>
        <v>#N/A</v>
      </c>
      <c r="AB9" s="2"/>
      <c r="AC9" s="2"/>
      <c r="AD9" s="3">
        <f>(AD6-AD7)/(AC6-AC7)*(-AC7)+AD7</f>
        <v>10.304777990824306</v>
      </c>
      <c r="AE9" s="16">
        <f>MAX(AE11:AE1056)</f>
        <v>4.777487395061728</v>
      </c>
      <c r="AF9" s="9"/>
      <c r="AG9" s="2"/>
      <c r="AH9" s="2"/>
      <c r="AI9" s="2"/>
      <c r="AJ9" s="2"/>
      <c r="AK9" s="2"/>
      <c r="AL9" s="3">
        <f>(AL6-AL7)/(AK6-AK7)*(-AK7)+AL7</f>
        <v>10.224938905716014</v>
      </c>
      <c r="AM9" s="16">
        <f>MAX(AM11:AM1056)</f>
        <v>4.5660181787777772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>
        <f>(AV6-AV7)/(AU6-AU7)*(-AU7)+AV7</f>
        <v>10.235604960121256</v>
      </c>
      <c r="AW9" s="16">
        <f>MAX(AW11:AW1056)</f>
        <v>4.6440232539259263</v>
      </c>
      <c r="AX9" s="9"/>
      <c r="AY9" s="2"/>
      <c r="AZ9" s="2"/>
      <c r="BA9" s="2"/>
      <c r="BB9" s="2"/>
      <c r="BC9" s="2"/>
      <c r="BD9" s="3">
        <f>(BD6-BD7)/(BC6-BC7)*(-BC7)+BD7</f>
        <v>10.353214319298644</v>
      </c>
      <c r="BE9" s="16">
        <f>MAX(BE11:BE1056)</f>
        <v>4.5565225302222219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-0.38357813841234567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-0.38157566091481487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-0.38010983332592591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1.1530878374999507</v>
      </c>
      <c r="B11" s="19">
        <f>IFERROR(L9,0)</f>
        <v>10.526807404154725</v>
      </c>
      <c r="C11" s="20">
        <f>IFERROR(L4,0)</f>
        <v>0.40547790538091028</v>
      </c>
      <c r="D11" s="21">
        <f>IFERROR(L2,0)</f>
        <v>4.9218260770370366</v>
      </c>
      <c r="E11" s="21">
        <f>IFERROR(I9,0)</f>
        <v>0</v>
      </c>
      <c r="F11" s="9"/>
      <c r="G11" s="22">
        <v>1.19492</v>
      </c>
      <c r="H11" s="22">
        <v>5.2023900000000003</v>
      </c>
      <c r="I11" s="22">
        <v>4.4763200000000003E-2</v>
      </c>
      <c r="J11" s="22">
        <v>1</v>
      </c>
      <c r="K11" s="22">
        <v>1.1938500000000001</v>
      </c>
      <c r="L11">
        <f>-I11/$F$2*1000</f>
        <v>-55.263209876543208</v>
      </c>
      <c r="M11">
        <f>L11*G11</f>
        <v>-66.03511474567901</v>
      </c>
      <c r="N11" s="9"/>
      <c r="O11" s="22">
        <v>-9.49097E-2</v>
      </c>
      <c r="P11" s="22">
        <v>7.8231299999999999</v>
      </c>
      <c r="Q11" s="22">
        <v>-8.9019800000000003E-3</v>
      </c>
      <c r="R11" s="22">
        <v>1</v>
      </c>
      <c r="S11" s="22">
        <v>-9.5214800000000002E-2</v>
      </c>
      <c r="T11">
        <f>-Q11/$F$2*1000</f>
        <v>10.990098765432098</v>
      </c>
      <c r="U11">
        <f>T11*O11</f>
        <v>-1.0430669767975307</v>
      </c>
      <c r="V11" s="23"/>
      <c r="W11" s="24"/>
      <c r="X11" s="9"/>
      <c r="Y11" s="22">
        <v>1.19492</v>
      </c>
      <c r="Z11" s="22">
        <v>12.1676</v>
      </c>
      <c r="AA11" s="22">
        <v>1.7254599999999998E-2</v>
      </c>
      <c r="AB11" s="22">
        <v>1</v>
      </c>
      <c r="AC11" s="22">
        <v>1.1938500000000001</v>
      </c>
      <c r="AD11">
        <f>-AA11/$F$2*1000</f>
        <v>-21.301975308641971</v>
      </c>
      <c r="AE11">
        <f>AD11*Y11</f>
        <v>-25.454156335802463</v>
      </c>
      <c r="AF11" s="9"/>
      <c r="AG11" s="22">
        <v>-9.49097E-2</v>
      </c>
      <c r="AH11" s="22">
        <v>14.7883</v>
      </c>
      <c r="AI11" s="22">
        <v>-8.7219199999999993E-3</v>
      </c>
      <c r="AJ11" s="22">
        <v>1</v>
      </c>
      <c r="AK11" s="22">
        <v>-9.5245399999999994E-2</v>
      </c>
      <c r="AL11">
        <f>-AI11/$F$2*1000</f>
        <v>10.767802469135802</v>
      </c>
      <c r="AM11">
        <f>AL11*AG11</f>
        <v>-1.0219689020049383</v>
      </c>
      <c r="AP11" s="9"/>
      <c r="AQ11" s="22">
        <v>1.19492</v>
      </c>
      <c r="AR11" s="22">
        <v>19.082799999999999</v>
      </c>
      <c r="AS11" s="22">
        <v>1.8194599999999998E-2</v>
      </c>
      <c r="AT11" s="22">
        <v>1</v>
      </c>
      <c r="AU11" s="22">
        <v>1.1932400000000001</v>
      </c>
      <c r="AV11">
        <f>-AS11/$F$2*1000</f>
        <v>-22.462469135802465</v>
      </c>
      <c r="AW11">
        <f>AV11*AQ11</f>
        <v>-26.84085361975308</v>
      </c>
      <c r="AX11" s="9"/>
      <c r="AY11" s="22">
        <v>-9.49097E-2</v>
      </c>
      <c r="AZ11" s="22">
        <v>21.703499999999998</v>
      </c>
      <c r="BA11" s="22">
        <v>-8.7432900000000008E-3</v>
      </c>
      <c r="BB11" s="22">
        <v>1</v>
      </c>
      <c r="BC11" s="22">
        <v>-9.5275899999999997E-2</v>
      </c>
      <c r="BD11">
        <f>-BA11/$F$2*1000</f>
        <v>10.794185185185187</v>
      </c>
      <c r="BE11">
        <f>BD11*AY11</f>
        <v>-1.0244728776703704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10.421213497548788</v>
      </c>
      <c r="C12" s="20">
        <f>IFERROR(T4,0)</f>
        <v>0</v>
      </c>
      <c r="D12" s="21">
        <f>IFERROR(T2,0)</f>
        <v>0</v>
      </c>
      <c r="E12" s="21"/>
      <c r="F12" s="9"/>
      <c r="G12" s="22">
        <v>1.18988</v>
      </c>
      <c r="H12" s="22">
        <v>5.2124600000000001</v>
      </c>
      <c r="I12" s="22">
        <v>3.8958699999999999E-2</v>
      </c>
      <c r="J12" s="22">
        <v>2</v>
      </c>
      <c r="K12" s="22">
        <v>1.18896</v>
      </c>
      <c r="L12">
        <f t="shared" ref="L12:L75" si="0">-I12/$F$2*1000</f>
        <v>-48.097160493827154</v>
      </c>
      <c r="M12">
        <f t="shared" ref="M12:M75" si="1">L12*G12</f>
        <v>-57.229849328395055</v>
      </c>
      <c r="N12" s="9"/>
      <c r="O12" s="22">
        <v>-8.9874300000000004E-2</v>
      </c>
      <c r="P12" s="22">
        <v>7.8331999999999997</v>
      </c>
      <c r="Q12" s="22">
        <v>-8.8684100000000002E-3</v>
      </c>
      <c r="R12" s="22">
        <v>2</v>
      </c>
      <c r="S12" s="22">
        <v>-9.0209999999999999E-2</v>
      </c>
      <c r="T12">
        <f t="shared" ref="T12:T75" si="2">-Q12/$F$2*1000</f>
        <v>10.948654320987654</v>
      </c>
      <c r="U12">
        <f t="shared" ref="U12:U75" si="3">T12*O12</f>
        <v>-0.9840026430407407</v>
      </c>
      <c r="V12" s="23"/>
      <c r="W12" s="24"/>
      <c r="X12" s="9"/>
      <c r="Y12" s="22">
        <v>1.18988</v>
      </c>
      <c r="Z12" s="22">
        <v>12.1776</v>
      </c>
      <c r="AA12" s="22">
        <v>1.31042E-2</v>
      </c>
      <c r="AB12" s="22">
        <v>2</v>
      </c>
      <c r="AC12" s="22">
        <v>1.18866</v>
      </c>
      <c r="AD12">
        <f t="shared" ref="AD12:AD75" si="4">-AA12/$F$2*1000</f>
        <v>-16.178024691358022</v>
      </c>
      <c r="AE12">
        <f t="shared" ref="AE12:AE75" si="5">AD12*Y12</f>
        <v>-19.249908019753086</v>
      </c>
      <c r="AF12" s="9"/>
      <c r="AG12" s="22">
        <v>-8.9874300000000004E-2</v>
      </c>
      <c r="AH12" s="22">
        <v>14.798400000000001</v>
      </c>
      <c r="AI12" s="22">
        <v>-8.6883499999999992E-3</v>
      </c>
      <c r="AJ12" s="22">
        <v>2</v>
      </c>
      <c r="AK12" s="22">
        <v>-9.0179400000000007E-2</v>
      </c>
      <c r="AL12">
        <f t="shared" ref="AL12:AL75" si="6">-AI12/$F$2*1000</f>
        <v>10.726358024691356</v>
      </c>
      <c r="AM12">
        <f t="shared" ref="AM12:AM75" si="7">AL12*AG12</f>
        <v>-0.96402391901851836</v>
      </c>
      <c r="AP12" s="9"/>
      <c r="AQ12" s="22">
        <v>1.18988</v>
      </c>
      <c r="AR12" s="22">
        <v>19.0928</v>
      </c>
      <c r="AS12" s="22">
        <v>1.33881E-2</v>
      </c>
      <c r="AT12" s="22">
        <v>2</v>
      </c>
      <c r="AU12" s="22">
        <v>1.18835</v>
      </c>
      <c r="AV12">
        <f t="shared" ref="AV12:AV75" si="8">-AS12/$F$2*1000</f>
        <v>-16.528518518518517</v>
      </c>
      <c r="AW12">
        <f t="shared" ref="AW12:AW75" si="9">AV12*AQ12</f>
        <v>-19.666953614814815</v>
      </c>
      <c r="AX12" s="9"/>
      <c r="AY12" s="22">
        <v>-8.9874300000000004E-2</v>
      </c>
      <c r="AZ12" s="22">
        <v>21.7136</v>
      </c>
      <c r="BA12" s="22">
        <v>-8.7127699999999999E-3</v>
      </c>
      <c r="BB12" s="22">
        <v>2</v>
      </c>
      <c r="BC12" s="22">
        <v>-9.0179400000000007E-2</v>
      </c>
      <c r="BD12">
        <f t="shared" ref="BD12:BD75" si="10">-BA12/$F$2*1000</f>
        <v>10.756506172839506</v>
      </c>
      <c r="BE12">
        <f t="shared" ref="BE12:BE75" si="11">BD12*AY12</f>
        <v>-0.96673346272962968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1.1708211609191421</v>
      </c>
      <c r="B13" s="19">
        <f>IFERROR(AD9,0)</f>
        <v>10.304777990824306</v>
      </c>
      <c r="C13" s="20">
        <f>IFERROR(AD4,0)</f>
        <v>0.39597735206555479</v>
      </c>
      <c r="D13" s="21">
        <f>IFERROR(AD2,0)</f>
        <v>4.777487395061728</v>
      </c>
      <c r="E13" s="21">
        <f>IFERROR(AA9,0)</f>
        <v>0</v>
      </c>
      <c r="F13" s="9"/>
      <c r="G13" s="22">
        <v>1.1848399999999999</v>
      </c>
      <c r="H13" s="22">
        <v>5.2225400000000004</v>
      </c>
      <c r="I13" s="22">
        <v>3.2110600000000003E-2</v>
      </c>
      <c r="J13" s="22">
        <v>3</v>
      </c>
      <c r="K13" s="22">
        <v>1.1837800000000001</v>
      </c>
      <c r="L13">
        <f t="shared" si="0"/>
        <v>-39.642716049382713</v>
      </c>
      <c r="M13">
        <f t="shared" si="1"/>
        <v>-46.970275683950611</v>
      </c>
      <c r="N13" s="9"/>
      <c r="O13" s="22">
        <v>-8.4838899999999995E-2</v>
      </c>
      <c r="P13" s="22">
        <v>7.84328</v>
      </c>
      <c r="Q13" s="22">
        <v>-8.8378899999999993E-3</v>
      </c>
      <c r="R13" s="22">
        <v>3</v>
      </c>
      <c r="S13" s="22">
        <v>-8.5174600000000003E-2</v>
      </c>
      <c r="T13">
        <f t="shared" si="2"/>
        <v>10.910975308641973</v>
      </c>
      <c r="U13">
        <f t="shared" si="3"/>
        <v>-0.92567514311234544</v>
      </c>
      <c r="V13" s="23"/>
      <c r="W13" s="24"/>
      <c r="X13" s="9"/>
      <c r="Y13" s="22">
        <v>1.1848399999999999</v>
      </c>
      <c r="Z13" s="22">
        <v>12.1877</v>
      </c>
      <c r="AA13" s="22">
        <v>8.3160400000000002E-3</v>
      </c>
      <c r="AB13" s="22">
        <v>3</v>
      </c>
      <c r="AC13" s="22">
        <v>1.1843900000000001</v>
      </c>
      <c r="AD13">
        <f t="shared" si="4"/>
        <v>-10.266716049382715</v>
      </c>
      <c r="AE13">
        <f t="shared" si="5"/>
        <v>-12.164415843950616</v>
      </c>
      <c r="AF13" s="9"/>
      <c r="AG13" s="22">
        <v>-8.4838899999999995E-2</v>
      </c>
      <c r="AH13" s="22">
        <v>14.808400000000001</v>
      </c>
      <c r="AI13" s="22">
        <v>-8.6547900000000007E-3</v>
      </c>
      <c r="AJ13" s="22">
        <v>3</v>
      </c>
      <c r="AK13" s="22">
        <v>-8.5143999999999997E-2</v>
      </c>
      <c r="AL13">
        <f t="shared" si="6"/>
        <v>10.684925925925926</v>
      </c>
      <c r="AM13">
        <f t="shared" si="7"/>
        <v>-0.90649736213703702</v>
      </c>
      <c r="AP13" s="9"/>
      <c r="AQ13" s="22">
        <v>1.1848399999999999</v>
      </c>
      <c r="AR13" s="22">
        <v>19.102900000000002</v>
      </c>
      <c r="AS13" s="22">
        <v>8.6700400000000004E-3</v>
      </c>
      <c r="AT13" s="22">
        <v>3</v>
      </c>
      <c r="AU13" s="22">
        <v>1.1837800000000001</v>
      </c>
      <c r="AV13">
        <f t="shared" si="8"/>
        <v>-10.703753086419754</v>
      </c>
      <c r="AW13">
        <f t="shared" si="9"/>
        <v>-12.682234806913581</v>
      </c>
      <c r="AX13" s="9"/>
      <c r="AY13" s="22">
        <v>-8.4838899999999995E-2</v>
      </c>
      <c r="AZ13" s="22">
        <v>21.723600000000001</v>
      </c>
      <c r="BA13" s="22">
        <v>-8.6853E-3</v>
      </c>
      <c r="BB13" s="22">
        <v>3</v>
      </c>
      <c r="BC13" s="22">
        <v>-8.5143999999999997E-2</v>
      </c>
      <c r="BD13">
        <f t="shared" si="10"/>
        <v>10.722592592592592</v>
      </c>
      <c r="BE13">
        <f t="shared" si="11"/>
        <v>-0.90969296070370365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10.224938905716014</v>
      </c>
      <c r="C14" s="20">
        <f>IFERROR(AL4,0)</f>
        <v>0</v>
      </c>
      <c r="D14" s="21">
        <f>IFERROR(AL2,0)</f>
        <v>0</v>
      </c>
      <c r="E14" s="21"/>
      <c r="F14" s="9"/>
      <c r="G14" s="22">
        <v>1.17981</v>
      </c>
      <c r="H14" s="22">
        <v>5.2326100000000002</v>
      </c>
      <c r="I14" s="22">
        <v>2.5085400000000001E-2</v>
      </c>
      <c r="J14" s="22">
        <v>4</v>
      </c>
      <c r="K14" s="22">
        <v>1.1792</v>
      </c>
      <c r="L14">
        <f t="shared" si="0"/>
        <v>-30.96962962962963</v>
      </c>
      <c r="M14">
        <f t="shared" si="1"/>
        <v>-36.538278733333335</v>
      </c>
      <c r="N14" s="9"/>
      <c r="O14" s="22">
        <v>-7.9803499999999999E-2</v>
      </c>
      <c r="P14" s="22">
        <v>7.8533499999999998</v>
      </c>
      <c r="Q14" s="22">
        <v>-8.8104199999999994E-3</v>
      </c>
      <c r="R14" s="22">
        <v>4</v>
      </c>
      <c r="S14" s="22">
        <v>-8.0108600000000002E-2</v>
      </c>
      <c r="T14">
        <f t="shared" si="2"/>
        <v>10.877061728395059</v>
      </c>
      <c r="U14">
        <f t="shared" si="3"/>
        <v>-0.86802759564197507</v>
      </c>
      <c r="V14" s="23"/>
      <c r="W14" s="24"/>
      <c r="X14" s="9"/>
      <c r="Y14" s="22">
        <v>1.17981</v>
      </c>
      <c r="Z14" s="22">
        <v>12.197800000000001</v>
      </c>
      <c r="AA14" s="22">
        <v>3.8742099999999999E-3</v>
      </c>
      <c r="AB14" s="22">
        <v>4</v>
      </c>
      <c r="AC14" s="22">
        <v>1.17859</v>
      </c>
      <c r="AD14">
        <f t="shared" si="4"/>
        <v>-4.7829753086419746</v>
      </c>
      <c r="AE14">
        <f t="shared" si="5"/>
        <v>-5.6430020988888883</v>
      </c>
      <c r="AF14" s="9"/>
      <c r="AG14" s="22">
        <v>-7.9803499999999999E-2</v>
      </c>
      <c r="AH14" s="22">
        <v>14.8185</v>
      </c>
      <c r="AI14" s="22">
        <v>-8.6273200000000008E-3</v>
      </c>
      <c r="AJ14" s="22">
        <v>4</v>
      </c>
      <c r="AK14" s="22">
        <v>-8.0200199999999999E-2</v>
      </c>
      <c r="AL14">
        <f t="shared" si="6"/>
        <v>10.651012345679012</v>
      </c>
      <c r="AM14">
        <f t="shared" si="7"/>
        <v>-0.84998806372839508</v>
      </c>
      <c r="AP14" s="9"/>
      <c r="AQ14" s="22">
        <v>1.17981</v>
      </c>
      <c r="AR14" s="22">
        <v>19.113</v>
      </c>
      <c r="AS14" s="22">
        <v>4.3627900000000001E-3</v>
      </c>
      <c r="AT14" s="22">
        <v>4</v>
      </c>
      <c r="AU14" s="22">
        <v>1.1792</v>
      </c>
      <c r="AV14">
        <f t="shared" si="8"/>
        <v>-5.3861604938271599</v>
      </c>
      <c r="AW14">
        <f t="shared" si="9"/>
        <v>-6.3546460122222213</v>
      </c>
      <c r="AX14" s="9"/>
      <c r="AY14" s="22">
        <v>-7.9803499999999999E-2</v>
      </c>
      <c r="AZ14" s="22">
        <v>21.733699999999999</v>
      </c>
      <c r="BA14" s="22">
        <v>-8.6608899999999992E-3</v>
      </c>
      <c r="BB14" s="22">
        <v>4</v>
      </c>
      <c r="BC14" s="22">
        <v>-8.0078099999999999E-2</v>
      </c>
      <c r="BD14">
        <f t="shared" si="10"/>
        <v>10.692456790123456</v>
      </c>
      <c r="BE14">
        <f t="shared" si="11"/>
        <v>-0.85329547545061724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1.1705968057725065</v>
      </c>
      <c r="B15" s="19">
        <f>IFERROR(AV9,0)</f>
        <v>10.235604960121256</v>
      </c>
      <c r="C15" s="20">
        <f>IFERROR(AV4,0)</f>
        <v>0.38759086692141698</v>
      </c>
      <c r="D15" s="21">
        <f>IFERROR(AV2,0)</f>
        <v>4.6440232539259254</v>
      </c>
      <c r="E15" s="21">
        <f>IFERROR(AS9,0)</f>
        <v>0</v>
      </c>
      <c r="F15" s="9"/>
      <c r="G15" s="22">
        <v>1.1747700000000001</v>
      </c>
      <c r="H15" s="22">
        <v>5.24268</v>
      </c>
      <c r="I15" s="22">
        <v>1.89667E-2</v>
      </c>
      <c r="J15" s="22">
        <v>5</v>
      </c>
      <c r="K15" s="22">
        <v>1.17371</v>
      </c>
      <c r="L15">
        <f t="shared" si="0"/>
        <v>-23.415679012345677</v>
      </c>
      <c r="M15">
        <f t="shared" si="1"/>
        <v>-27.508037233333333</v>
      </c>
      <c r="N15" s="9"/>
      <c r="O15" s="22">
        <v>-7.4768100000000004E-2</v>
      </c>
      <c r="P15" s="22">
        <v>7.8634199999999996</v>
      </c>
      <c r="Q15" s="22">
        <v>-8.7860100000000003E-3</v>
      </c>
      <c r="R15" s="22">
        <v>5</v>
      </c>
      <c r="S15" s="22">
        <v>-7.5042700000000004E-2</v>
      </c>
      <c r="T15">
        <f t="shared" si="2"/>
        <v>10.846925925925925</v>
      </c>
      <c r="U15">
        <f t="shared" si="3"/>
        <v>-0.81100404232222223</v>
      </c>
      <c r="V15" s="23"/>
      <c r="W15" s="24"/>
      <c r="X15" s="9"/>
      <c r="Y15" s="22">
        <v>1.1747700000000001</v>
      </c>
      <c r="Z15" s="22">
        <v>12.2079</v>
      </c>
      <c r="AA15" s="22">
        <v>8.4899900000000002E-4</v>
      </c>
      <c r="AB15" s="22">
        <v>5</v>
      </c>
      <c r="AC15" s="22">
        <v>1.17401</v>
      </c>
      <c r="AD15">
        <f t="shared" si="4"/>
        <v>-1.0481469135802468</v>
      </c>
      <c r="AE15">
        <f t="shared" si="5"/>
        <v>-1.2313315496666666</v>
      </c>
      <c r="AF15" s="9"/>
      <c r="AG15" s="22">
        <v>-7.4768100000000004E-2</v>
      </c>
      <c r="AH15" s="22">
        <v>14.8286</v>
      </c>
      <c r="AI15" s="22">
        <v>-8.6090100000000003E-3</v>
      </c>
      <c r="AJ15" s="22">
        <v>5</v>
      </c>
      <c r="AK15" s="22">
        <v>-7.5042700000000004E-2</v>
      </c>
      <c r="AL15">
        <f t="shared" si="6"/>
        <v>10.628407407407408</v>
      </c>
      <c r="AM15">
        <f t="shared" si="7"/>
        <v>-0.79466582787777784</v>
      </c>
      <c r="AP15" s="9"/>
      <c r="AQ15" s="22">
        <v>1.1747700000000001</v>
      </c>
      <c r="AR15" s="22">
        <v>19.123000000000001</v>
      </c>
      <c r="AS15" s="22">
        <v>9.9883999999999997E-4</v>
      </c>
      <c r="AT15" s="22">
        <v>5</v>
      </c>
      <c r="AU15" s="22">
        <v>1.17371</v>
      </c>
      <c r="AV15">
        <f t="shared" si="8"/>
        <v>-1.2331358024691357</v>
      </c>
      <c r="AW15">
        <f t="shared" si="9"/>
        <v>-1.4486509466666666</v>
      </c>
      <c r="AX15" s="9"/>
      <c r="AY15" s="22">
        <v>-7.4768100000000004E-2</v>
      </c>
      <c r="AZ15" s="22">
        <v>21.7438</v>
      </c>
      <c r="BA15" s="22">
        <v>-8.6425800000000004E-3</v>
      </c>
      <c r="BB15" s="22">
        <v>5</v>
      </c>
      <c r="BC15" s="22">
        <v>-7.5134300000000001E-2</v>
      </c>
      <c r="BD15">
        <f t="shared" si="10"/>
        <v>10.669851851851853</v>
      </c>
      <c r="BE15">
        <f t="shared" si="11"/>
        <v>-0.79776455024444459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10.353214319298644</v>
      </c>
      <c r="C16" s="20">
        <f>IFERROR(BD4,0)</f>
        <v>0</v>
      </c>
      <c r="D16" s="21">
        <f>IFERROR(BD2,0)</f>
        <v>0</v>
      </c>
      <c r="E16" s="21"/>
      <c r="F16" s="9"/>
      <c r="G16" s="22">
        <v>1.16974</v>
      </c>
      <c r="H16" s="22">
        <v>5.2527499999999998</v>
      </c>
      <c r="I16" s="22">
        <v>1.33484E-2</v>
      </c>
      <c r="J16" s="22">
        <v>6</v>
      </c>
      <c r="K16" s="22">
        <v>1.16882</v>
      </c>
      <c r="L16">
        <f t="shared" si="0"/>
        <v>-16.479506172839503</v>
      </c>
      <c r="M16">
        <f t="shared" si="1"/>
        <v>-19.27673755061728</v>
      </c>
      <c r="N16" s="9"/>
      <c r="O16" s="22">
        <v>-6.9732699999999995E-2</v>
      </c>
      <c r="P16" s="22">
        <v>7.8734900000000003</v>
      </c>
      <c r="Q16" s="22">
        <v>-8.7615999999999996E-3</v>
      </c>
      <c r="R16" s="22">
        <v>6</v>
      </c>
      <c r="S16" s="22">
        <v>-7.0007299999999995E-2</v>
      </c>
      <c r="T16">
        <f t="shared" si="2"/>
        <v>10.816790123456789</v>
      </c>
      <c r="U16">
        <f t="shared" si="3"/>
        <v>-0.75428398064197522</v>
      </c>
      <c r="V16" s="23"/>
      <c r="W16" s="24"/>
      <c r="X16" s="9"/>
      <c r="Y16" s="22">
        <v>1.16974</v>
      </c>
      <c r="Z16" s="22">
        <v>12.2179</v>
      </c>
      <c r="AA16" s="22">
        <v>-4.5025600000000001E-4</v>
      </c>
      <c r="AB16" s="22">
        <v>6</v>
      </c>
      <c r="AC16" s="22">
        <v>1.16913</v>
      </c>
      <c r="AD16">
        <f t="shared" si="4"/>
        <v>0.55587160493827159</v>
      </c>
      <c r="AE16">
        <f t="shared" si="5"/>
        <v>0.65022525116049379</v>
      </c>
      <c r="AF16" s="9"/>
      <c r="AG16" s="22">
        <v>-6.9732699999999995E-2</v>
      </c>
      <c r="AH16" s="22">
        <v>14.838699999999999</v>
      </c>
      <c r="AI16" s="22">
        <v>-8.5876500000000005E-3</v>
      </c>
      <c r="AJ16" s="22">
        <v>6</v>
      </c>
      <c r="AK16" s="22">
        <v>-7.0068400000000003E-2</v>
      </c>
      <c r="AL16">
        <f t="shared" si="6"/>
        <v>10.602037037037036</v>
      </c>
      <c r="AM16">
        <f t="shared" si="7"/>
        <v>-0.73930866809259244</v>
      </c>
      <c r="AP16" s="9"/>
      <c r="AQ16" s="22">
        <v>1.16974</v>
      </c>
      <c r="AR16" s="22">
        <v>19.133099999999999</v>
      </c>
      <c r="AS16" s="22">
        <v>-3.74359E-4</v>
      </c>
      <c r="AT16" s="22">
        <v>6</v>
      </c>
      <c r="AU16" s="22">
        <v>1.16943</v>
      </c>
      <c r="AV16">
        <f t="shared" si="8"/>
        <v>0.46217160493827159</v>
      </c>
      <c r="AW16">
        <f t="shared" si="9"/>
        <v>0.54062061316049381</v>
      </c>
      <c r="AX16" s="9"/>
      <c r="AY16" s="22">
        <v>-6.9732699999999995E-2</v>
      </c>
      <c r="AZ16" s="22">
        <v>21.753799999999998</v>
      </c>
      <c r="BA16" s="22">
        <v>-8.6181599999999997E-3</v>
      </c>
      <c r="BB16" s="22">
        <v>6</v>
      </c>
      <c r="BC16" s="22">
        <v>-7.0037799999999997E-2</v>
      </c>
      <c r="BD16">
        <f t="shared" si="10"/>
        <v>10.639703703703704</v>
      </c>
      <c r="BE16">
        <f t="shared" si="11"/>
        <v>-0.74193526645925922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1.1647000000000001</v>
      </c>
      <c r="H17" s="22">
        <v>5.2628199999999996</v>
      </c>
      <c r="I17" s="22">
        <v>7.8002899999999997E-3</v>
      </c>
      <c r="J17" s="22">
        <v>7</v>
      </c>
      <c r="K17" s="22">
        <v>1.16425</v>
      </c>
      <c r="L17">
        <f t="shared" si="0"/>
        <v>-9.6299876543209866</v>
      </c>
      <c r="M17">
        <f t="shared" si="1"/>
        <v>-11.216046620987655</v>
      </c>
      <c r="N17" s="9"/>
      <c r="O17" s="22">
        <v>-6.4697299999999999E-2</v>
      </c>
      <c r="P17" s="22">
        <v>7.8835600000000001</v>
      </c>
      <c r="Q17" s="22">
        <v>-8.7371800000000006E-3</v>
      </c>
      <c r="R17" s="22">
        <v>7</v>
      </c>
      <c r="S17" s="22">
        <v>-6.4941399999999996E-2</v>
      </c>
      <c r="T17">
        <f t="shared" si="2"/>
        <v>10.786641975308642</v>
      </c>
      <c r="U17">
        <f t="shared" si="3"/>
        <v>-0.69786661186913579</v>
      </c>
      <c r="V17" s="23"/>
      <c r="W17" s="24"/>
      <c r="X17" s="9"/>
      <c r="Y17" s="22">
        <v>1.1647000000000001</v>
      </c>
      <c r="Z17" s="22">
        <v>12.228</v>
      </c>
      <c r="AA17" s="22">
        <v>-1.03516E-3</v>
      </c>
      <c r="AB17" s="22">
        <v>7</v>
      </c>
      <c r="AC17" s="22">
        <v>1.16364</v>
      </c>
      <c r="AD17">
        <f t="shared" si="4"/>
        <v>1.2779753086419752</v>
      </c>
      <c r="AE17">
        <f t="shared" si="5"/>
        <v>1.4884578419753085</v>
      </c>
      <c r="AF17" s="9"/>
      <c r="AG17" s="22">
        <v>-6.4697299999999999E-2</v>
      </c>
      <c r="AH17" s="22">
        <v>14.848699999999999</v>
      </c>
      <c r="AI17" s="22">
        <v>-8.5632299999999998E-3</v>
      </c>
      <c r="AJ17" s="22">
        <v>7</v>
      </c>
      <c r="AK17" s="22">
        <v>-6.4971899999999999E-2</v>
      </c>
      <c r="AL17">
        <f t="shared" si="6"/>
        <v>10.571888888888887</v>
      </c>
      <c r="AM17">
        <f t="shared" si="7"/>
        <v>-0.68397266701111104</v>
      </c>
      <c r="AP17" s="9"/>
      <c r="AQ17" s="22">
        <v>1.1647000000000001</v>
      </c>
      <c r="AR17" s="22">
        <v>19.1432</v>
      </c>
      <c r="AS17" s="22">
        <v>-1.02264E-3</v>
      </c>
      <c r="AT17" s="22">
        <v>7</v>
      </c>
      <c r="AU17" s="22">
        <v>1.16394</v>
      </c>
      <c r="AV17">
        <f t="shared" si="8"/>
        <v>1.2625185185185186</v>
      </c>
      <c r="AW17">
        <f t="shared" si="9"/>
        <v>1.4704553185185187</v>
      </c>
      <c r="AX17" s="9"/>
      <c r="AY17" s="22">
        <v>-6.4697299999999999E-2</v>
      </c>
      <c r="AZ17" s="22">
        <v>21.7639</v>
      </c>
      <c r="BA17" s="22">
        <v>-8.5998499999999992E-3</v>
      </c>
      <c r="BB17" s="22">
        <v>7</v>
      </c>
      <c r="BC17" s="22">
        <v>-6.4971899999999999E-2</v>
      </c>
      <c r="BD17">
        <f t="shared" si="10"/>
        <v>10.617098765432097</v>
      </c>
      <c r="BE17">
        <f t="shared" si="11"/>
        <v>-0.68689762395678999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1.15967</v>
      </c>
      <c r="H18" s="22">
        <v>5.2728900000000003</v>
      </c>
      <c r="I18" s="22">
        <v>3.1475800000000001E-3</v>
      </c>
      <c r="J18" s="22">
        <v>8</v>
      </c>
      <c r="K18" s="22">
        <v>1.1587499999999999</v>
      </c>
      <c r="L18">
        <f t="shared" si="0"/>
        <v>-3.8859012345679007</v>
      </c>
      <c r="M18">
        <f t="shared" si="1"/>
        <v>-4.5063630846913574</v>
      </c>
      <c r="N18" s="9"/>
      <c r="O18" s="22">
        <v>-5.9661899999999997E-2</v>
      </c>
      <c r="P18" s="22">
        <v>7.8936299999999999</v>
      </c>
      <c r="Q18" s="22">
        <v>-8.7158200000000009E-3</v>
      </c>
      <c r="R18" s="22">
        <v>8</v>
      </c>
      <c r="S18" s="22">
        <v>-5.9997599999999998E-2</v>
      </c>
      <c r="T18">
        <f t="shared" si="2"/>
        <v>10.760271604938271</v>
      </c>
      <c r="U18">
        <f t="shared" si="3"/>
        <v>-0.64197824846666662</v>
      </c>
      <c r="V18" s="23"/>
      <c r="W18" s="24"/>
      <c r="X18" s="9"/>
      <c r="Y18" s="22">
        <v>1.15967</v>
      </c>
      <c r="Z18" s="22">
        <v>12.238099999999999</v>
      </c>
      <c r="AA18" s="22">
        <v>-1.3964800000000001E-3</v>
      </c>
      <c r="AB18" s="22">
        <v>8</v>
      </c>
      <c r="AC18" s="22">
        <v>1.15845</v>
      </c>
      <c r="AD18">
        <f t="shared" si="4"/>
        <v>1.7240493827160495</v>
      </c>
      <c r="AE18">
        <f t="shared" si="5"/>
        <v>1.9993283476543211</v>
      </c>
      <c r="AF18" s="9"/>
      <c r="AG18" s="22">
        <v>-5.9661899999999997E-2</v>
      </c>
      <c r="AH18" s="22">
        <v>14.8588</v>
      </c>
      <c r="AI18" s="22">
        <v>-8.54187E-3</v>
      </c>
      <c r="AJ18" s="22">
        <v>8</v>
      </c>
      <c r="AK18" s="22">
        <v>-5.9997599999999998E-2</v>
      </c>
      <c r="AL18">
        <f t="shared" si="6"/>
        <v>10.545518518518518</v>
      </c>
      <c r="AM18">
        <f t="shared" si="7"/>
        <v>-0.62916567130000001</v>
      </c>
      <c r="AP18" s="9"/>
      <c r="AQ18" s="22">
        <v>1.15967</v>
      </c>
      <c r="AR18" s="22">
        <v>19.153199999999998</v>
      </c>
      <c r="AS18" s="22">
        <v>-1.4114399999999999E-3</v>
      </c>
      <c r="AT18" s="22">
        <v>8</v>
      </c>
      <c r="AU18" s="22">
        <v>1.15906</v>
      </c>
      <c r="AV18">
        <f t="shared" si="8"/>
        <v>1.7425185185185184</v>
      </c>
      <c r="AW18">
        <f t="shared" si="9"/>
        <v>2.0207464503703703</v>
      </c>
      <c r="AX18" s="9"/>
      <c r="AY18" s="22">
        <v>-5.9661899999999997E-2</v>
      </c>
      <c r="AZ18" s="22">
        <v>21.774000000000001</v>
      </c>
      <c r="BA18" s="22">
        <v>-8.5754400000000001E-3</v>
      </c>
      <c r="BB18" s="22">
        <v>8</v>
      </c>
      <c r="BC18" s="22">
        <v>-5.9966999999999999E-2</v>
      </c>
      <c r="BD18">
        <f t="shared" si="10"/>
        <v>10.586962962962962</v>
      </c>
      <c r="BE18">
        <f t="shared" si="11"/>
        <v>-0.63163832559999988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1.15463</v>
      </c>
      <c r="H19" s="22">
        <v>5.2829600000000001</v>
      </c>
      <c r="I19" s="22">
        <v>2.3147599999999999E-4</v>
      </c>
      <c r="J19" s="22">
        <v>9</v>
      </c>
      <c r="K19" s="22">
        <v>1.15448</v>
      </c>
      <c r="L19">
        <f t="shared" si="0"/>
        <v>-0.28577283950617283</v>
      </c>
      <c r="M19">
        <f t="shared" si="1"/>
        <v>-0.32996189367901235</v>
      </c>
      <c r="N19" s="9"/>
      <c r="O19" s="22">
        <v>-5.4626500000000001E-2</v>
      </c>
      <c r="P19" s="22">
        <v>7.9036999999999997</v>
      </c>
      <c r="Q19" s="22">
        <v>-8.6914100000000001E-3</v>
      </c>
      <c r="R19" s="22">
        <v>9</v>
      </c>
      <c r="S19" s="22">
        <v>-5.4962200000000003E-2</v>
      </c>
      <c r="T19">
        <f t="shared" si="2"/>
        <v>10.730135802469135</v>
      </c>
      <c r="U19">
        <f t="shared" si="3"/>
        <v>-0.58614976341358027</v>
      </c>
      <c r="V19" s="23"/>
      <c r="W19" s="24"/>
      <c r="X19" s="9"/>
      <c r="Y19" s="22">
        <v>1.15463</v>
      </c>
      <c r="Z19" s="22">
        <v>12.248100000000001</v>
      </c>
      <c r="AA19" s="22">
        <v>-1.6299400000000001E-3</v>
      </c>
      <c r="AB19" s="22">
        <v>9</v>
      </c>
      <c r="AC19" s="22">
        <v>1.15387</v>
      </c>
      <c r="AD19">
        <f t="shared" si="4"/>
        <v>2.0122716049382716</v>
      </c>
      <c r="AE19">
        <f t="shared" si="5"/>
        <v>2.3234291632098767</v>
      </c>
      <c r="AF19" s="9"/>
      <c r="AG19" s="22">
        <v>-5.4626500000000001E-2</v>
      </c>
      <c r="AH19" s="22">
        <v>14.8689</v>
      </c>
      <c r="AI19" s="22">
        <v>-8.5205100000000002E-3</v>
      </c>
      <c r="AJ19" s="22">
        <v>9</v>
      </c>
      <c r="AK19" s="22">
        <v>-5.4901100000000001E-2</v>
      </c>
      <c r="AL19">
        <f t="shared" si="6"/>
        <v>10.519148148148147</v>
      </c>
      <c r="AM19">
        <f t="shared" si="7"/>
        <v>-0.57462424631481479</v>
      </c>
      <c r="AP19" s="9"/>
      <c r="AQ19" s="22">
        <v>1.15463</v>
      </c>
      <c r="AR19" s="22">
        <v>19.1633</v>
      </c>
      <c r="AS19" s="22">
        <v>-1.64551E-3</v>
      </c>
      <c r="AT19" s="22">
        <v>9</v>
      </c>
      <c r="AU19" s="22">
        <v>1.15387</v>
      </c>
      <c r="AV19">
        <f t="shared" si="8"/>
        <v>2.0314938271604936</v>
      </c>
      <c r="AW19">
        <f t="shared" si="9"/>
        <v>2.3456237176543211</v>
      </c>
      <c r="AX19" s="9"/>
      <c r="AY19" s="22">
        <v>-5.4626500000000001E-2</v>
      </c>
      <c r="AZ19" s="22">
        <v>21.784099999999999</v>
      </c>
      <c r="BA19" s="22">
        <v>-8.5571299999999996E-3</v>
      </c>
      <c r="BB19" s="22">
        <v>9</v>
      </c>
      <c r="BC19" s="22">
        <v>-5.4901100000000001E-2</v>
      </c>
      <c r="BD19">
        <f t="shared" si="10"/>
        <v>10.564358024691355</v>
      </c>
      <c r="BE19">
        <f t="shared" si="11"/>
        <v>-0.57709390363580237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1.1496</v>
      </c>
      <c r="H20" s="22">
        <v>5.2930299999999999</v>
      </c>
      <c r="I20" s="22">
        <v>-7.82776E-4</v>
      </c>
      <c r="J20" s="22">
        <v>10</v>
      </c>
      <c r="K20" s="22">
        <v>1.14838</v>
      </c>
      <c r="L20">
        <f t="shared" si="0"/>
        <v>0.9663901234567901</v>
      </c>
      <c r="M20">
        <f t="shared" si="1"/>
        <v>1.1109620859259259</v>
      </c>
      <c r="N20" s="9"/>
      <c r="O20" s="22">
        <v>-4.9591099999999999E-2</v>
      </c>
      <c r="P20" s="22">
        <v>7.9137700000000004</v>
      </c>
      <c r="Q20" s="22">
        <v>-8.6669899999999994E-3</v>
      </c>
      <c r="R20" s="22">
        <v>10</v>
      </c>
      <c r="S20" s="22">
        <v>-4.9957300000000003E-2</v>
      </c>
      <c r="T20">
        <f t="shared" si="2"/>
        <v>10.699987654320985</v>
      </c>
      <c r="U20">
        <f t="shared" si="3"/>
        <v>-0.53062415776419736</v>
      </c>
      <c r="V20" s="23"/>
      <c r="W20" s="24"/>
      <c r="X20" s="9"/>
      <c r="Y20" s="22">
        <v>1.1496</v>
      </c>
      <c r="Z20" s="22">
        <v>12.2582</v>
      </c>
      <c r="AA20" s="22">
        <v>-1.7813099999999999E-3</v>
      </c>
      <c r="AB20" s="22">
        <v>10</v>
      </c>
      <c r="AC20" s="22">
        <v>1.1486799999999999</v>
      </c>
      <c r="AD20">
        <f t="shared" si="4"/>
        <v>2.1991481481481481</v>
      </c>
      <c r="AE20">
        <f t="shared" si="5"/>
        <v>2.5281407111111109</v>
      </c>
      <c r="AF20" s="9"/>
      <c r="AG20" s="22">
        <v>-4.9591099999999999E-2</v>
      </c>
      <c r="AH20" s="22">
        <v>14.8789</v>
      </c>
      <c r="AI20" s="22">
        <v>-8.4960899999999995E-3</v>
      </c>
      <c r="AJ20" s="22">
        <v>10</v>
      </c>
      <c r="AK20" s="22">
        <v>-4.99268E-2</v>
      </c>
      <c r="AL20">
        <f t="shared" si="6"/>
        <v>10.488999999999999</v>
      </c>
      <c r="AM20">
        <f t="shared" si="7"/>
        <v>-0.52016104789999995</v>
      </c>
      <c r="AP20" s="9"/>
      <c r="AQ20" s="22">
        <v>1.1496</v>
      </c>
      <c r="AR20" s="22">
        <v>19.173400000000001</v>
      </c>
      <c r="AS20" s="22">
        <v>-1.7688000000000001E-3</v>
      </c>
      <c r="AT20" s="22">
        <v>10</v>
      </c>
      <c r="AU20" s="22">
        <v>1.14838</v>
      </c>
      <c r="AV20">
        <f t="shared" si="8"/>
        <v>2.1837037037037037</v>
      </c>
      <c r="AW20">
        <f t="shared" si="9"/>
        <v>2.5103857777777776</v>
      </c>
      <c r="AX20" s="9"/>
      <c r="AY20" s="22">
        <v>-4.9591099999999999E-2</v>
      </c>
      <c r="AZ20" s="22">
        <v>21.7941</v>
      </c>
      <c r="BA20" s="22">
        <v>-8.5327100000000006E-3</v>
      </c>
      <c r="BB20" s="22">
        <v>10</v>
      </c>
      <c r="BC20" s="22">
        <v>-4.9865699999999999E-2</v>
      </c>
      <c r="BD20">
        <f t="shared" si="10"/>
        <v>10.53420987654321</v>
      </c>
      <c r="BE20">
        <f t="shared" si="11"/>
        <v>-0.52240305540864196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1.14456</v>
      </c>
      <c r="H21" s="22">
        <v>5.3030999999999997</v>
      </c>
      <c r="I21" s="22">
        <v>-1.3482699999999999E-3</v>
      </c>
      <c r="J21" s="22">
        <v>11</v>
      </c>
      <c r="K21" s="22">
        <v>1.1440999999999999</v>
      </c>
      <c r="L21">
        <f t="shared" si="0"/>
        <v>1.6645308641975305</v>
      </c>
      <c r="M21">
        <f t="shared" si="1"/>
        <v>1.9051554459259255</v>
      </c>
      <c r="N21" s="9"/>
      <c r="O21" s="22">
        <v>-4.4555699999999997E-2</v>
      </c>
      <c r="P21" s="22">
        <v>7.9238400000000002</v>
      </c>
      <c r="Q21" s="22">
        <v>-8.6456299999999996E-3</v>
      </c>
      <c r="R21" s="22">
        <v>11</v>
      </c>
      <c r="S21" s="22">
        <v>-4.4833400000000002E-2</v>
      </c>
      <c r="T21">
        <f t="shared" si="2"/>
        <v>10.673617283950616</v>
      </c>
      <c r="U21">
        <f t="shared" si="3"/>
        <v>-0.47557048961851844</v>
      </c>
      <c r="V21" s="23"/>
      <c r="W21" s="24"/>
      <c r="X21" s="9"/>
      <c r="Y21" s="22">
        <v>1.14456</v>
      </c>
      <c r="Z21" s="22">
        <v>12.2683</v>
      </c>
      <c r="AA21" s="22">
        <v>-1.9119300000000001E-3</v>
      </c>
      <c r="AB21" s="22">
        <v>11</v>
      </c>
      <c r="AC21" s="22">
        <v>1.1431899999999999</v>
      </c>
      <c r="AD21">
        <f t="shared" si="4"/>
        <v>2.3604074074074073</v>
      </c>
      <c r="AE21">
        <f t="shared" si="5"/>
        <v>2.701627902222222</v>
      </c>
      <c r="AF21" s="9"/>
      <c r="AG21" s="22">
        <v>-4.4555699999999997E-2</v>
      </c>
      <c r="AH21" s="22">
        <v>14.888999999999999</v>
      </c>
      <c r="AI21" s="22">
        <v>-8.4716800000000005E-3</v>
      </c>
      <c r="AJ21" s="22">
        <v>11</v>
      </c>
      <c r="AK21" s="22">
        <v>-4.4824200000000002E-2</v>
      </c>
      <c r="AL21">
        <f t="shared" si="6"/>
        <v>10.458864197530865</v>
      </c>
      <c r="AM21">
        <f t="shared" si="7"/>
        <v>-0.46600201552592591</v>
      </c>
      <c r="AP21" s="9"/>
      <c r="AQ21" s="22">
        <v>1.14456</v>
      </c>
      <c r="AR21" s="22">
        <v>19.183499999999999</v>
      </c>
      <c r="AS21" s="22">
        <v>-1.88507E-3</v>
      </c>
      <c r="AT21" s="22">
        <v>11</v>
      </c>
      <c r="AU21" s="22">
        <v>1.1431899999999999</v>
      </c>
      <c r="AV21">
        <f t="shared" si="8"/>
        <v>2.3272469135802467</v>
      </c>
      <c r="AW21">
        <f t="shared" si="9"/>
        <v>2.6636737274074074</v>
      </c>
      <c r="AX21" s="9"/>
      <c r="AY21" s="22">
        <v>-4.4555699999999997E-2</v>
      </c>
      <c r="AZ21" s="22">
        <v>21.804200000000002</v>
      </c>
      <c r="BA21" s="22">
        <v>-8.5144000000000001E-3</v>
      </c>
      <c r="BB21" s="22">
        <v>11</v>
      </c>
      <c r="BC21" s="22">
        <v>-4.48181E-2</v>
      </c>
      <c r="BD21">
        <f t="shared" si="10"/>
        <v>10.511604938271603</v>
      </c>
      <c r="BE21">
        <f t="shared" si="11"/>
        <v>-0.46835191614814803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1.1395299999999999</v>
      </c>
      <c r="H22" s="22">
        <v>5.3131700000000004</v>
      </c>
      <c r="I22" s="22">
        <v>-1.6967799999999999E-3</v>
      </c>
      <c r="J22" s="22">
        <v>12</v>
      </c>
      <c r="K22" s="22">
        <v>1.1379999999999999</v>
      </c>
      <c r="L22">
        <f t="shared" si="0"/>
        <v>2.0947901234567898</v>
      </c>
      <c r="M22">
        <f t="shared" si="1"/>
        <v>2.3870761893827157</v>
      </c>
      <c r="N22" s="9"/>
      <c r="O22" s="22">
        <v>-3.9520300000000001E-2</v>
      </c>
      <c r="P22" s="22">
        <v>7.93391</v>
      </c>
      <c r="Q22" s="22">
        <v>-8.6212200000000006E-3</v>
      </c>
      <c r="R22" s="22">
        <v>12</v>
      </c>
      <c r="S22" s="22">
        <v>-3.9758300000000003E-2</v>
      </c>
      <c r="T22">
        <f t="shared" si="2"/>
        <v>10.643481481481482</v>
      </c>
      <c r="U22">
        <f t="shared" si="3"/>
        <v>-0.42063358119259264</v>
      </c>
      <c r="V22" s="23"/>
      <c r="W22" s="24"/>
      <c r="X22" s="9"/>
      <c r="Y22" s="22">
        <v>1.1395299999999999</v>
      </c>
      <c r="Z22" s="22">
        <v>12.2783</v>
      </c>
      <c r="AA22" s="22">
        <v>-2.0199599999999999E-3</v>
      </c>
      <c r="AB22" s="22">
        <v>12</v>
      </c>
      <c r="AC22" s="22">
        <v>1.1379999999999999</v>
      </c>
      <c r="AD22">
        <f t="shared" si="4"/>
        <v>2.4937777777777774</v>
      </c>
      <c r="AE22">
        <f t="shared" si="5"/>
        <v>2.8417345911111105</v>
      </c>
      <c r="AF22" s="9"/>
      <c r="AG22" s="22">
        <v>-3.9520300000000001E-2</v>
      </c>
      <c r="AH22" s="22">
        <v>14.899100000000001</v>
      </c>
      <c r="AI22" s="22">
        <v>-8.4503200000000007E-3</v>
      </c>
      <c r="AJ22" s="22">
        <v>12</v>
      </c>
      <c r="AK22" s="22">
        <v>-3.9776600000000002E-2</v>
      </c>
      <c r="AL22">
        <f t="shared" si="6"/>
        <v>10.432493827160494</v>
      </c>
      <c r="AM22">
        <f t="shared" si="7"/>
        <v>-0.41229528579753089</v>
      </c>
      <c r="AP22" s="9"/>
      <c r="AQ22" s="22">
        <v>1.1395299999999999</v>
      </c>
      <c r="AR22" s="22">
        <v>19.1935</v>
      </c>
      <c r="AS22" s="22">
        <v>-1.9799800000000001E-3</v>
      </c>
      <c r="AT22" s="22">
        <v>12</v>
      </c>
      <c r="AU22" s="22">
        <v>1.1386099999999999</v>
      </c>
      <c r="AV22">
        <f t="shared" si="8"/>
        <v>2.4444197530864198</v>
      </c>
      <c r="AW22">
        <f t="shared" si="9"/>
        <v>2.7854896412345678</v>
      </c>
      <c r="AX22" s="9"/>
      <c r="AY22" s="22">
        <v>-3.9520300000000001E-2</v>
      </c>
      <c r="AZ22" s="22">
        <v>21.814299999999999</v>
      </c>
      <c r="BA22" s="22">
        <v>-8.4930400000000003E-3</v>
      </c>
      <c r="BB22" s="22">
        <v>12</v>
      </c>
      <c r="BC22" s="22">
        <v>-3.9724700000000002E-2</v>
      </c>
      <c r="BD22">
        <f t="shared" si="10"/>
        <v>10.485234567901234</v>
      </c>
      <c r="BE22">
        <f t="shared" si="11"/>
        <v>-0.41437961569382714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1.13449</v>
      </c>
      <c r="H23" s="22">
        <v>5.3232499999999998</v>
      </c>
      <c r="I23" s="22">
        <v>-1.9015499999999999E-3</v>
      </c>
      <c r="J23" s="22">
        <v>13</v>
      </c>
      <c r="K23" s="22">
        <v>1.1328100000000001</v>
      </c>
      <c r="L23">
        <f t="shared" si="0"/>
        <v>2.3475925925925925</v>
      </c>
      <c r="M23">
        <f t="shared" si="1"/>
        <v>2.6633203203703704</v>
      </c>
      <c r="N23" s="9"/>
      <c r="O23" s="22">
        <v>-3.4484899999999999E-2</v>
      </c>
      <c r="P23" s="22">
        <v>7.9439900000000003</v>
      </c>
      <c r="Q23" s="22">
        <v>-8.5967999999999999E-3</v>
      </c>
      <c r="R23" s="22">
        <v>13</v>
      </c>
      <c r="S23" s="22">
        <v>-3.4692399999999998E-2</v>
      </c>
      <c r="T23">
        <f t="shared" si="2"/>
        <v>10.613333333333332</v>
      </c>
      <c r="U23">
        <f t="shared" si="3"/>
        <v>-0.36599973866666657</v>
      </c>
      <c r="V23" s="23"/>
      <c r="W23" s="24"/>
      <c r="X23" s="9"/>
      <c r="Y23" s="22">
        <v>1.13449</v>
      </c>
      <c r="Z23" s="22">
        <v>12.288399999999999</v>
      </c>
      <c r="AA23" s="22">
        <v>-2.1087599999999999E-3</v>
      </c>
      <c r="AB23" s="22">
        <v>13</v>
      </c>
      <c r="AC23" s="22">
        <v>1.1337299999999999</v>
      </c>
      <c r="AD23">
        <f t="shared" si="4"/>
        <v>2.6034074074074072</v>
      </c>
      <c r="AE23">
        <f t="shared" si="5"/>
        <v>2.9535396696296292</v>
      </c>
      <c r="AF23" s="9"/>
      <c r="AG23" s="22">
        <v>-3.4484899999999999E-2</v>
      </c>
      <c r="AH23" s="22">
        <v>14.9092</v>
      </c>
      <c r="AI23" s="22">
        <v>-8.4289599999999992E-3</v>
      </c>
      <c r="AJ23" s="22">
        <v>13</v>
      </c>
      <c r="AK23" s="22">
        <v>-3.4640499999999998E-2</v>
      </c>
      <c r="AL23">
        <f t="shared" si="6"/>
        <v>10.406123456790121</v>
      </c>
      <c r="AM23">
        <f t="shared" si="7"/>
        <v>-0.35885412679506162</v>
      </c>
      <c r="AP23" s="9"/>
      <c r="AQ23" s="22">
        <v>1.13449</v>
      </c>
      <c r="AR23" s="22">
        <v>19.203600000000002</v>
      </c>
      <c r="AS23" s="22">
        <v>-2.0602400000000001E-3</v>
      </c>
      <c r="AT23" s="22">
        <v>13</v>
      </c>
      <c r="AU23" s="22">
        <v>1.1337299999999999</v>
      </c>
      <c r="AV23">
        <f t="shared" si="8"/>
        <v>2.5435061728395061</v>
      </c>
      <c r="AW23">
        <f t="shared" si="9"/>
        <v>2.8855823180246913</v>
      </c>
      <c r="AX23" s="9"/>
      <c r="AY23" s="22">
        <v>-3.4484899999999999E-2</v>
      </c>
      <c r="AZ23" s="22">
        <v>21.824300000000001</v>
      </c>
      <c r="BA23" s="22">
        <v>-8.48083E-3</v>
      </c>
      <c r="BB23" s="22">
        <v>13</v>
      </c>
      <c r="BC23" s="22">
        <v>-3.4667999999999997E-2</v>
      </c>
      <c r="BD23">
        <f t="shared" si="10"/>
        <v>10.470160493827159</v>
      </c>
      <c r="BE23">
        <f t="shared" si="11"/>
        <v>-0.36106243761358014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1.1294599999999999</v>
      </c>
      <c r="H24" s="22">
        <v>5.3333199999999996</v>
      </c>
      <c r="I24" s="22">
        <v>-2.05719E-3</v>
      </c>
      <c r="J24" s="22">
        <v>14</v>
      </c>
      <c r="K24" s="22">
        <v>1.1285400000000001</v>
      </c>
      <c r="L24">
        <f t="shared" si="0"/>
        <v>2.5397407407407404</v>
      </c>
      <c r="M24">
        <f t="shared" si="1"/>
        <v>2.8685355770370364</v>
      </c>
      <c r="N24" s="9"/>
      <c r="O24" s="22">
        <v>-2.94495E-2</v>
      </c>
      <c r="P24" s="22">
        <v>7.9540600000000001</v>
      </c>
      <c r="Q24" s="22">
        <v>-8.5754400000000001E-3</v>
      </c>
      <c r="R24" s="22">
        <v>14</v>
      </c>
      <c r="S24" s="22">
        <v>-2.9672199999999999E-2</v>
      </c>
      <c r="T24">
        <f t="shared" si="2"/>
        <v>10.586962962962962</v>
      </c>
      <c r="U24">
        <f t="shared" si="3"/>
        <v>-0.31178076577777775</v>
      </c>
      <c r="V24" s="23"/>
      <c r="W24" s="24"/>
      <c r="X24" s="9"/>
      <c r="Y24" s="22">
        <v>1.1294599999999999</v>
      </c>
      <c r="Z24" s="22">
        <v>12.298500000000001</v>
      </c>
      <c r="AA24" s="22">
        <v>-2.1972699999999999E-3</v>
      </c>
      <c r="AB24" s="22">
        <v>14</v>
      </c>
      <c r="AC24" s="22">
        <v>1.1279300000000001</v>
      </c>
      <c r="AD24">
        <f t="shared" si="4"/>
        <v>2.7126790123456788</v>
      </c>
      <c r="AE24">
        <f t="shared" si="5"/>
        <v>3.0638624372839502</v>
      </c>
      <c r="AF24" s="9"/>
      <c r="AG24" s="22">
        <v>-2.94495E-2</v>
      </c>
      <c r="AH24" s="22">
        <v>14.9192</v>
      </c>
      <c r="AI24" s="22">
        <v>-8.4075899999999995E-3</v>
      </c>
      <c r="AJ24" s="22">
        <v>14</v>
      </c>
      <c r="AK24" s="22">
        <v>-2.9656999999999999E-2</v>
      </c>
      <c r="AL24">
        <f t="shared" si="6"/>
        <v>10.37974074074074</v>
      </c>
      <c r="AM24">
        <f t="shared" si="7"/>
        <v>-0.30567817494444444</v>
      </c>
      <c r="AP24" s="9"/>
      <c r="AQ24" s="22">
        <v>1.1294599999999999</v>
      </c>
      <c r="AR24" s="22">
        <v>19.213699999999999</v>
      </c>
      <c r="AS24" s="22">
        <v>-2.1411099999999999E-3</v>
      </c>
      <c r="AT24" s="22">
        <v>14</v>
      </c>
      <c r="AU24" s="22">
        <v>1.1288499999999999</v>
      </c>
      <c r="AV24">
        <f t="shared" si="8"/>
        <v>2.6433456790123455</v>
      </c>
      <c r="AW24">
        <f t="shared" si="9"/>
        <v>2.9855532106172835</v>
      </c>
      <c r="AX24" s="9"/>
      <c r="AY24" s="22">
        <v>-2.94495E-2</v>
      </c>
      <c r="AZ24" s="22">
        <v>21.834399999999999</v>
      </c>
      <c r="BA24" s="22">
        <v>-8.4655800000000003E-3</v>
      </c>
      <c r="BB24" s="22">
        <v>14</v>
      </c>
      <c r="BC24" s="22">
        <v>-2.96692E-2</v>
      </c>
      <c r="BD24">
        <f t="shared" si="10"/>
        <v>10.451333333333332</v>
      </c>
      <c r="BE24">
        <f t="shared" si="11"/>
        <v>-0.30778654099999997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1.12442</v>
      </c>
      <c r="H25" s="22">
        <v>5.3433900000000003</v>
      </c>
      <c r="I25" s="22">
        <v>-2.16949E-3</v>
      </c>
      <c r="J25" s="22">
        <v>15</v>
      </c>
      <c r="K25" s="22">
        <v>1.1239600000000001</v>
      </c>
      <c r="L25">
        <f t="shared" si="0"/>
        <v>2.6783827160493825</v>
      </c>
      <c r="M25">
        <f t="shared" si="1"/>
        <v>3.0116270935802465</v>
      </c>
      <c r="N25" s="9"/>
      <c r="O25" s="22">
        <v>-2.4414100000000001E-2</v>
      </c>
      <c r="P25" s="22">
        <v>7.9641299999999999</v>
      </c>
      <c r="Q25" s="22">
        <v>-8.5510299999999994E-3</v>
      </c>
      <c r="R25" s="22">
        <v>15</v>
      </c>
      <c r="S25" s="22">
        <v>-2.46094E-2</v>
      </c>
      <c r="T25">
        <f t="shared" si="2"/>
        <v>10.556827160493826</v>
      </c>
      <c r="U25">
        <f t="shared" si="3"/>
        <v>-0.25773543397901233</v>
      </c>
      <c r="V25" s="23"/>
      <c r="W25" s="24"/>
      <c r="X25" s="9"/>
      <c r="Y25" s="22">
        <v>1.12442</v>
      </c>
      <c r="Z25" s="22">
        <v>12.3086</v>
      </c>
      <c r="AA25" s="22">
        <v>-2.2705099999999999E-3</v>
      </c>
      <c r="AB25" s="22">
        <v>15</v>
      </c>
      <c r="AC25" s="22">
        <v>1.1236600000000001</v>
      </c>
      <c r="AD25">
        <f t="shared" si="4"/>
        <v>2.8030987654320985</v>
      </c>
      <c r="AE25">
        <f t="shared" si="5"/>
        <v>3.1518603138271599</v>
      </c>
      <c r="AF25" s="9"/>
      <c r="AG25" s="22">
        <v>-2.4414100000000001E-2</v>
      </c>
      <c r="AH25" s="22">
        <v>14.9293</v>
      </c>
      <c r="AI25" s="22">
        <v>-8.3862299999999997E-3</v>
      </c>
      <c r="AJ25" s="22">
        <v>15</v>
      </c>
      <c r="AK25" s="22">
        <v>-2.4630699999999998E-2</v>
      </c>
      <c r="AL25">
        <f t="shared" si="6"/>
        <v>10.353370370370369</v>
      </c>
      <c r="AM25">
        <f t="shared" si="7"/>
        <v>-0.25276821955925921</v>
      </c>
      <c r="AP25" s="9"/>
      <c r="AQ25" s="22">
        <v>1.12442</v>
      </c>
      <c r="AR25" s="22">
        <v>19.223700000000001</v>
      </c>
      <c r="AS25" s="22">
        <v>-2.2097800000000002E-3</v>
      </c>
      <c r="AT25" s="22">
        <v>15</v>
      </c>
      <c r="AU25" s="22">
        <v>1.1233500000000001</v>
      </c>
      <c r="AV25">
        <f t="shared" si="8"/>
        <v>2.7281234567901231</v>
      </c>
      <c r="AW25">
        <f t="shared" si="9"/>
        <v>3.0675565772839501</v>
      </c>
      <c r="AX25" s="9"/>
      <c r="AY25" s="22">
        <v>-2.4414100000000001E-2</v>
      </c>
      <c r="AZ25" s="22">
        <v>21.8445</v>
      </c>
      <c r="BA25" s="22">
        <v>-8.45337E-3</v>
      </c>
      <c r="BB25" s="22">
        <v>15</v>
      </c>
      <c r="BC25" s="22">
        <v>-2.46124E-2</v>
      </c>
      <c r="BD25">
        <f t="shared" si="10"/>
        <v>10.436259259259257</v>
      </c>
      <c r="BE25">
        <f t="shared" si="11"/>
        <v>-0.25479187718148144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1.11938</v>
      </c>
      <c r="H26" s="22">
        <v>5.3534600000000001</v>
      </c>
      <c r="I26" s="22">
        <v>-2.2637899999999999E-3</v>
      </c>
      <c r="J26" s="22">
        <v>16</v>
      </c>
      <c r="K26" s="22">
        <v>1.11816</v>
      </c>
      <c r="L26">
        <f t="shared" si="0"/>
        <v>2.794802469135802</v>
      </c>
      <c r="M26">
        <f t="shared" si="1"/>
        <v>3.1284459879012343</v>
      </c>
      <c r="N26" s="9"/>
      <c r="O26" s="22">
        <v>-1.9378699999999999E-2</v>
      </c>
      <c r="P26" s="22">
        <v>7.9741999999999997</v>
      </c>
      <c r="Q26" s="22">
        <v>-8.5266100000000004E-3</v>
      </c>
      <c r="R26" s="22">
        <v>16</v>
      </c>
      <c r="S26" s="22">
        <v>-1.9589200000000001E-2</v>
      </c>
      <c r="T26">
        <f t="shared" si="2"/>
        <v>10.52667901234568</v>
      </c>
      <c r="U26">
        <f t="shared" si="3"/>
        <v>-0.20399335457654322</v>
      </c>
      <c r="V26" s="23"/>
      <c r="W26" s="24"/>
      <c r="X26" s="9"/>
      <c r="Y26" s="22">
        <v>1.11938</v>
      </c>
      <c r="Z26" s="22">
        <v>12.3186</v>
      </c>
      <c r="AA26" s="22">
        <v>-2.3413100000000001E-3</v>
      </c>
      <c r="AB26" s="22">
        <v>16</v>
      </c>
      <c r="AC26" s="22">
        <v>1.1184700000000001</v>
      </c>
      <c r="AD26">
        <f t="shared" si="4"/>
        <v>2.8905061728395061</v>
      </c>
      <c r="AE26">
        <f t="shared" si="5"/>
        <v>3.2355747997530866</v>
      </c>
      <c r="AF26" s="9"/>
      <c r="AG26" s="22">
        <v>-1.9378699999999999E-2</v>
      </c>
      <c r="AH26" s="22">
        <v>14.939399999999999</v>
      </c>
      <c r="AI26" s="22">
        <v>-8.3648699999999999E-3</v>
      </c>
      <c r="AJ26" s="22">
        <v>16</v>
      </c>
      <c r="AK26" s="22">
        <v>-1.9540399999999999E-2</v>
      </c>
      <c r="AL26">
        <f t="shared" si="6"/>
        <v>10.327</v>
      </c>
      <c r="AM26">
        <f t="shared" si="7"/>
        <v>-0.20012383489999999</v>
      </c>
      <c r="AP26" s="9"/>
      <c r="AQ26" s="22">
        <v>1.11938</v>
      </c>
      <c r="AR26" s="22">
        <v>19.233799999999999</v>
      </c>
      <c r="AS26" s="22">
        <v>-2.2778299999999998E-3</v>
      </c>
      <c r="AT26" s="22">
        <v>16</v>
      </c>
      <c r="AU26" s="22">
        <v>1.1184700000000001</v>
      </c>
      <c r="AV26">
        <f t="shared" si="8"/>
        <v>2.8121358024691352</v>
      </c>
      <c r="AW26">
        <f t="shared" si="9"/>
        <v>3.1478485745679006</v>
      </c>
      <c r="AX26" s="9"/>
      <c r="AY26" s="22">
        <v>-1.9378699999999999E-2</v>
      </c>
      <c r="AZ26" s="22">
        <v>21.854600000000001</v>
      </c>
      <c r="BA26" s="22">
        <v>-8.4381100000000004E-3</v>
      </c>
      <c r="BB26" s="22">
        <v>16</v>
      </c>
      <c r="BC26" s="22">
        <v>-1.9479400000000001E-2</v>
      </c>
      <c r="BD26">
        <f t="shared" si="10"/>
        <v>10.417419753086421</v>
      </c>
      <c r="BE26">
        <f t="shared" si="11"/>
        <v>-0.20187605216913582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1.11435</v>
      </c>
      <c r="H27" s="22">
        <v>5.3635299999999999</v>
      </c>
      <c r="I27" s="22">
        <v>-2.3477200000000002E-3</v>
      </c>
      <c r="J27" s="22">
        <v>17</v>
      </c>
      <c r="K27" s="22">
        <v>1.1129800000000001</v>
      </c>
      <c r="L27">
        <f t="shared" si="0"/>
        <v>2.89841975308642</v>
      </c>
      <c r="M27">
        <f t="shared" si="1"/>
        <v>3.2298540518518521</v>
      </c>
      <c r="N27" s="9"/>
      <c r="O27" s="22">
        <v>-1.43433E-2</v>
      </c>
      <c r="P27" s="22">
        <v>7.9842700000000004</v>
      </c>
      <c r="Q27" s="22">
        <v>-8.5021999999999997E-3</v>
      </c>
      <c r="R27" s="22">
        <v>17</v>
      </c>
      <c r="S27" s="22">
        <v>-1.44501E-2</v>
      </c>
      <c r="T27">
        <f t="shared" si="2"/>
        <v>10.496543209876542</v>
      </c>
      <c r="U27">
        <f t="shared" si="3"/>
        <v>-0.1505550682222222</v>
      </c>
      <c r="X27" s="9"/>
      <c r="Y27" s="22">
        <v>1.11435</v>
      </c>
      <c r="Z27" s="22">
        <v>12.3287</v>
      </c>
      <c r="AA27" s="22">
        <v>-2.4044800000000001E-3</v>
      </c>
      <c r="AB27" s="22">
        <v>17</v>
      </c>
      <c r="AC27" s="22">
        <v>1.11328</v>
      </c>
      <c r="AD27">
        <f t="shared" si="4"/>
        <v>2.9684938271604939</v>
      </c>
      <c r="AE27">
        <f t="shared" si="5"/>
        <v>3.3079410962962963</v>
      </c>
      <c r="AF27" s="9"/>
      <c r="AG27" s="22">
        <v>-1.43433E-2</v>
      </c>
      <c r="AH27" s="22">
        <v>14.949400000000001</v>
      </c>
      <c r="AI27" s="22">
        <v>-8.3435100000000002E-3</v>
      </c>
      <c r="AJ27" s="22">
        <v>17</v>
      </c>
      <c r="AK27" s="22">
        <v>-1.44867E-2</v>
      </c>
      <c r="AL27">
        <f t="shared" si="6"/>
        <v>10.300629629629629</v>
      </c>
      <c r="AM27">
        <f t="shared" si="7"/>
        <v>-0.14774502096666667</v>
      </c>
      <c r="AP27" s="9"/>
      <c r="AQ27" s="22">
        <v>1.11435</v>
      </c>
      <c r="AR27" s="22">
        <v>19.2439</v>
      </c>
      <c r="AS27" s="22">
        <v>-2.3474099999999999E-3</v>
      </c>
      <c r="AT27" s="22">
        <v>17</v>
      </c>
      <c r="AU27" s="22">
        <v>1.11328</v>
      </c>
      <c r="AV27">
        <f t="shared" si="8"/>
        <v>2.8980370370370365</v>
      </c>
      <c r="AW27">
        <f t="shared" si="9"/>
        <v>3.2294275722222214</v>
      </c>
      <c r="AX27" s="9"/>
      <c r="AY27" s="22">
        <v>-1.43433E-2</v>
      </c>
      <c r="AZ27" s="22">
        <v>21.864599999999999</v>
      </c>
      <c r="BA27" s="22">
        <v>-8.4289599999999992E-3</v>
      </c>
      <c r="BB27" s="22">
        <v>17</v>
      </c>
      <c r="BC27" s="22">
        <v>-1.4566000000000001E-2</v>
      </c>
      <c r="BD27">
        <f t="shared" si="10"/>
        <v>10.406123456790121</v>
      </c>
      <c r="BE27">
        <f t="shared" si="11"/>
        <v>-0.14925815057777775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1.10931</v>
      </c>
      <c r="H28" s="22">
        <v>5.3735999999999997</v>
      </c>
      <c r="I28" s="22">
        <v>-2.4255399999999999E-3</v>
      </c>
      <c r="J28" s="22">
        <v>18</v>
      </c>
      <c r="K28" s="22">
        <v>1.1077900000000001</v>
      </c>
      <c r="L28">
        <f t="shared" si="0"/>
        <v>2.9944938271604933</v>
      </c>
      <c r="M28">
        <f t="shared" si="1"/>
        <v>3.3218219474074067</v>
      </c>
      <c r="N28" s="9"/>
      <c r="O28" s="22">
        <v>-9.3078599999999994E-3</v>
      </c>
      <c r="P28" s="22">
        <v>7.9943400000000002</v>
      </c>
      <c r="Q28" s="22">
        <v>-8.48083E-3</v>
      </c>
      <c r="R28" s="22">
        <v>18</v>
      </c>
      <c r="S28" s="22">
        <v>-9.1552700000000001E-3</v>
      </c>
      <c r="T28">
        <f t="shared" si="2"/>
        <v>10.470160493827159</v>
      </c>
      <c r="U28">
        <f t="shared" si="3"/>
        <v>-9.7454788054074051E-2</v>
      </c>
      <c r="X28" s="9"/>
      <c r="Y28" s="22">
        <v>1.10931</v>
      </c>
      <c r="Z28" s="22">
        <v>12.338800000000001</v>
      </c>
      <c r="AA28" s="22">
        <v>-2.46948E-3</v>
      </c>
      <c r="AB28" s="22">
        <v>18</v>
      </c>
      <c r="AC28" s="22">
        <v>1.10809</v>
      </c>
      <c r="AD28">
        <f t="shared" si="4"/>
        <v>3.0487407407407408</v>
      </c>
      <c r="AE28">
        <f t="shared" si="5"/>
        <v>3.381998591111111</v>
      </c>
      <c r="AF28" s="9"/>
      <c r="AG28" s="22">
        <v>-9.3078599999999994E-3</v>
      </c>
      <c r="AH28" s="22">
        <v>14.9595</v>
      </c>
      <c r="AI28" s="22">
        <v>-8.3221400000000004E-3</v>
      </c>
      <c r="AJ28" s="22">
        <v>18</v>
      </c>
      <c r="AK28" s="22">
        <v>-9.5001200000000008E-3</v>
      </c>
      <c r="AL28">
        <f t="shared" si="6"/>
        <v>10.274246913580248</v>
      </c>
      <c r="AM28">
        <f t="shared" si="7"/>
        <v>-9.5631251877037041E-2</v>
      </c>
      <c r="AP28" s="9"/>
      <c r="AQ28" s="22">
        <v>1.10931</v>
      </c>
      <c r="AR28" s="22">
        <v>19.254000000000001</v>
      </c>
      <c r="AS28" s="22">
        <v>-2.4050899999999999E-3</v>
      </c>
      <c r="AT28" s="22">
        <v>18</v>
      </c>
      <c r="AU28" s="22">
        <v>1.10748</v>
      </c>
      <c r="AV28">
        <f t="shared" si="8"/>
        <v>2.9692469135802466</v>
      </c>
      <c r="AW28">
        <f t="shared" si="9"/>
        <v>3.2938152937037035</v>
      </c>
      <c r="AX28" s="9"/>
      <c r="AY28" s="22">
        <v>-9.3078599999999994E-3</v>
      </c>
      <c r="AZ28" s="22">
        <v>21.874700000000001</v>
      </c>
      <c r="BA28" s="22">
        <v>-8.4136999999999997E-3</v>
      </c>
      <c r="BB28" s="22">
        <v>18</v>
      </c>
      <c r="BC28" s="22">
        <v>-9.6557599999999993E-3</v>
      </c>
      <c r="BD28">
        <f t="shared" si="10"/>
        <v>10.387283950617283</v>
      </c>
      <c r="BE28">
        <f t="shared" si="11"/>
        <v>-9.6683384792592572E-2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1.1042799999999999</v>
      </c>
      <c r="H29" s="22">
        <v>5.3836700000000004</v>
      </c>
      <c r="I29" s="22">
        <v>-2.4963400000000001E-3</v>
      </c>
      <c r="J29" s="22">
        <v>19</v>
      </c>
      <c r="K29" s="22">
        <v>1.1026</v>
      </c>
      <c r="L29">
        <f t="shared" si="0"/>
        <v>3.0819012345679013</v>
      </c>
      <c r="M29">
        <f t="shared" si="1"/>
        <v>3.4032818953086417</v>
      </c>
      <c r="N29" s="9"/>
      <c r="O29" s="22">
        <v>-4.2724599999999996E-3</v>
      </c>
      <c r="P29" s="22">
        <v>8.00441</v>
      </c>
      <c r="Q29" s="22">
        <v>-8.4594700000000002E-3</v>
      </c>
      <c r="R29" s="22">
        <v>19</v>
      </c>
      <c r="S29" s="22">
        <v>-4.4494599999999997E-3</v>
      </c>
      <c r="T29">
        <f t="shared" si="2"/>
        <v>10.44379012345679</v>
      </c>
      <c r="U29">
        <f t="shared" si="3"/>
        <v>-4.4620675550864193E-2</v>
      </c>
      <c r="X29" s="9"/>
      <c r="Y29" s="22">
        <v>1.1042799999999999</v>
      </c>
      <c r="Z29" s="22">
        <v>12.348800000000001</v>
      </c>
      <c r="AA29" s="22">
        <v>-2.5317400000000002E-3</v>
      </c>
      <c r="AB29" s="22">
        <v>19</v>
      </c>
      <c r="AC29" s="22">
        <v>1.1029100000000001</v>
      </c>
      <c r="AD29">
        <f t="shared" si="4"/>
        <v>3.1256049382716049</v>
      </c>
      <c r="AE29">
        <f t="shared" si="5"/>
        <v>3.4515430212345675</v>
      </c>
      <c r="AF29" s="9"/>
      <c r="AG29" s="22">
        <v>-4.2724599999999996E-3</v>
      </c>
      <c r="AH29" s="22">
        <v>14.9696</v>
      </c>
      <c r="AI29" s="22">
        <v>-8.3007800000000007E-3</v>
      </c>
      <c r="AJ29" s="22">
        <v>19</v>
      </c>
      <c r="AK29" s="22">
        <v>-4.4250499999999998E-3</v>
      </c>
      <c r="AL29">
        <f t="shared" si="6"/>
        <v>10.247876543209875</v>
      </c>
      <c r="AM29">
        <f t="shared" si="7"/>
        <v>-4.3783642615802462E-2</v>
      </c>
      <c r="AP29" s="9"/>
      <c r="AQ29" s="22">
        <v>1.1042799999999999</v>
      </c>
      <c r="AR29" s="22">
        <v>19.263999999999999</v>
      </c>
      <c r="AS29" s="22">
        <v>-2.4618499999999998E-3</v>
      </c>
      <c r="AT29" s="22">
        <v>19</v>
      </c>
      <c r="AU29" s="22">
        <v>1.10321</v>
      </c>
      <c r="AV29">
        <f t="shared" si="8"/>
        <v>3.0393209876543206</v>
      </c>
      <c r="AW29">
        <f t="shared" si="9"/>
        <v>3.356261380246913</v>
      </c>
      <c r="AX29" s="9"/>
      <c r="AY29" s="22">
        <v>-4.2724599999999996E-3</v>
      </c>
      <c r="AZ29" s="22">
        <v>21.884799999999998</v>
      </c>
      <c r="BA29" s="22">
        <v>-8.3984400000000001E-3</v>
      </c>
      <c r="BB29" s="22">
        <v>19</v>
      </c>
      <c r="BC29" s="22">
        <v>-4.3395999999999999E-3</v>
      </c>
      <c r="BD29">
        <f t="shared" si="10"/>
        <v>10.368444444444444</v>
      </c>
      <c r="BE29">
        <f t="shared" si="11"/>
        <v>-4.4298764151111107E-2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1.09924</v>
      </c>
      <c r="H30" s="22">
        <v>5.3937400000000002</v>
      </c>
      <c r="I30" s="22">
        <v>-2.5671399999999999E-3</v>
      </c>
      <c r="J30" s="22">
        <v>20</v>
      </c>
      <c r="K30" s="22">
        <v>1.09833</v>
      </c>
      <c r="L30">
        <f t="shared" si="0"/>
        <v>3.1693086419753085</v>
      </c>
      <c r="M30">
        <f t="shared" si="1"/>
        <v>3.483830831604938</v>
      </c>
      <c r="N30" s="9"/>
      <c r="O30" s="22">
        <v>7.6293900000000002E-4</v>
      </c>
      <c r="P30" s="22">
        <v>8.0144800000000007</v>
      </c>
      <c r="Q30" s="22">
        <v>-8.4381100000000004E-3</v>
      </c>
      <c r="R30" s="22">
        <v>20</v>
      </c>
      <c r="S30" s="22">
        <v>7.4768100000000004E-4</v>
      </c>
      <c r="T30">
        <f t="shared" si="2"/>
        <v>10.417419753086421</v>
      </c>
      <c r="U30">
        <f t="shared" si="3"/>
        <v>7.9478558090000009E-3</v>
      </c>
      <c r="X30" s="9"/>
      <c r="Y30" s="22">
        <v>1.09924</v>
      </c>
      <c r="Z30" s="22">
        <v>12.3589</v>
      </c>
      <c r="AA30" s="22">
        <v>-2.5857499999999999E-3</v>
      </c>
      <c r="AB30" s="22">
        <v>20</v>
      </c>
      <c r="AC30" s="22">
        <v>1.09863</v>
      </c>
      <c r="AD30">
        <f t="shared" si="4"/>
        <v>3.1922839506172838</v>
      </c>
      <c r="AE30">
        <f t="shared" si="5"/>
        <v>3.5090862098765432</v>
      </c>
      <c r="AF30" s="9"/>
      <c r="AG30" s="22">
        <v>7.6293900000000002E-4</v>
      </c>
      <c r="AH30" s="22">
        <v>14.979699999999999</v>
      </c>
      <c r="AI30" s="22">
        <v>-8.2794199999999991E-3</v>
      </c>
      <c r="AJ30" s="22">
        <v>20</v>
      </c>
      <c r="AK30" s="22">
        <v>6.62231E-4</v>
      </c>
      <c r="AL30">
        <f t="shared" si="6"/>
        <v>10.221506172839504</v>
      </c>
      <c r="AM30">
        <f t="shared" si="7"/>
        <v>7.7983856979999986E-3</v>
      </c>
      <c r="AP30" s="9"/>
      <c r="AQ30" s="22">
        <v>1.09924</v>
      </c>
      <c r="AR30" s="22">
        <v>19.274100000000001</v>
      </c>
      <c r="AS30" s="22">
        <v>-2.5164800000000002E-3</v>
      </c>
      <c r="AT30" s="22">
        <v>20</v>
      </c>
      <c r="AU30" s="22">
        <v>1.09802</v>
      </c>
      <c r="AV30">
        <f t="shared" si="8"/>
        <v>3.1067654320987659</v>
      </c>
      <c r="AW30">
        <f t="shared" si="9"/>
        <v>3.4150808335802472</v>
      </c>
      <c r="AX30" s="9"/>
      <c r="AY30" s="22">
        <v>7.6293900000000002E-4</v>
      </c>
      <c r="AZ30" s="22">
        <v>21.8948</v>
      </c>
      <c r="BA30" s="22">
        <v>-8.3831800000000005E-3</v>
      </c>
      <c r="BB30" s="22">
        <v>20</v>
      </c>
      <c r="BC30" s="22">
        <v>1.02844E-3</v>
      </c>
      <c r="BD30">
        <f t="shared" si="10"/>
        <v>10.349604938271604</v>
      </c>
      <c r="BE30">
        <f t="shared" si="11"/>
        <v>7.8961172419999993E-3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1.0942099999999999</v>
      </c>
      <c r="H31" s="22">
        <v>5.40381</v>
      </c>
      <c r="I31" s="22">
        <v>-2.63E-3</v>
      </c>
      <c r="J31" s="22">
        <v>21</v>
      </c>
      <c r="K31" s="22">
        <v>1.09314</v>
      </c>
      <c r="L31">
        <f t="shared" si="0"/>
        <v>3.2469135802469133</v>
      </c>
      <c r="M31">
        <f t="shared" si="1"/>
        <v>3.5528053086419749</v>
      </c>
      <c r="N31" s="9"/>
      <c r="O31" s="22">
        <v>5.7983399999999999E-3</v>
      </c>
      <c r="P31" s="22">
        <v>8.0245499999999996</v>
      </c>
      <c r="Q31" s="22">
        <v>-8.4167500000000006E-3</v>
      </c>
      <c r="R31" s="22">
        <v>21</v>
      </c>
      <c r="S31" s="22">
        <v>5.2703899999999998E-3</v>
      </c>
      <c r="T31">
        <f t="shared" si="2"/>
        <v>10.39104938271605</v>
      </c>
      <c r="U31">
        <f t="shared" si="3"/>
        <v>6.0250837277777781E-2</v>
      </c>
      <c r="X31" s="9"/>
      <c r="Y31" s="22">
        <v>1.0942099999999999</v>
      </c>
      <c r="Z31" s="22">
        <v>12.369</v>
      </c>
      <c r="AA31" s="22">
        <v>-2.6416E-3</v>
      </c>
      <c r="AB31" s="22">
        <v>21</v>
      </c>
      <c r="AC31" s="22">
        <v>1.09344</v>
      </c>
      <c r="AD31">
        <f t="shared" si="4"/>
        <v>3.2612345679012344</v>
      </c>
      <c r="AE31">
        <f t="shared" si="5"/>
        <v>3.5684754765432096</v>
      </c>
      <c r="AF31" s="9"/>
      <c r="AG31" s="22">
        <v>5.7983399999999999E-3</v>
      </c>
      <c r="AH31" s="22">
        <v>14.989699999999999</v>
      </c>
      <c r="AI31" s="22">
        <v>-8.2611100000000003E-3</v>
      </c>
      <c r="AJ31" s="22">
        <v>21</v>
      </c>
      <c r="AK31" s="22">
        <v>5.6793199999999999E-3</v>
      </c>
      <c r="AL31">
        <f t="shared" si="6"/>
        <v>10.198901234567902</v>
      </c>
      <c r="AM31">
        <f t="shared" si="7"/>
        <v>5.9136696984444452E-2</v>
      </c>
      <c r="AP31" s="9"/>
      <c r="AQ31" s="22">
        <v>1.0942099999999999</v>
      </c>
      <c r="AR31" s="22">
        <v>19.284199999999998</v>
      </c>
      <c r="AS31" s="22">
        <v>-2.56836E-3</v>
      </c>
      <c r="AT31" s="22">
        <v>21</v>
      </c>
      <c r="AU31" s="22">
        <v>1.09314</v>
      </c>
      <c r="AV31">
        <f t="shared" si="8"/>
        <v>3.1708148148148148</v>
      </c>
      <c r="AW31">
        <f t="shared" si="9"/>
        <v>3.4695372785185183</v>
      </c>
      <c r="AX31" s="9"/>
      <c r="AY31" s="22">
        <v>5.7983399999999999E-3</v>
      </c>
      <c r="AZ31" s="22">
        <v>21.904900000000001</v>
      </c>
      <c r="BA31" s="22">
        <v>-8.3801299999999995E-3</v>
      </c>
      <c r="BB31" s="22">
        <v>21</v>
      </c>
      <c r="BC31" s="22">
        <v>4.4738800000000004E-3</v>
      </c>
      <c r="BD31">
        <f t="shared" si="10"/>
        <v>10.345839506172839</v>
      </c>
      <c r="BE31">
        <f t="shared" si="11"/>
        <v>5.9988695042222213E-2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1.08917</v>
      </c>
      <c r="H32" s="22">
        <v>5.4138799999999998</v>
      </c>
      <c r="I32" s="22">
        <v>-2.69806E-3</v>
      </c>
      <c r="J32" s="22">
        <v>22</v>
      </c>
      <c r="K32" s="22">
        <v>1.08826</v>
      </c>
      <c r="L32">
        <f t="shared" si="0"/>
        <v>3.3309382716049383</v>
      </c>
      <c r="M32">
        <f t="shared" si="1"/>
        <v>3.6279580372839506</v>
      </c>
      <c r="N32" s="9"/>
      <c r="O32" s="22">
        <v>1.08337E-2</v>
      </c>
      <c r="P32" s="22">
        <v>8.0346200000000003</v>
      </c>
      <c r="Q32" s="22">
        <v>-8.3923299999999999E-3</v>
      </c>
      <c r="R32" s="22">
        <v>22</v>
      </c>
      <c r="S32" s="22">
        <v>1.07178E-2</v>
      </c>
      <c r="T32">
        <f t="shared" si="2"/>
        <v>10.360901234567899</v>
      </c>
      <c r="U32">
        <f t="shared" si="3"/>
        <v>0.11224689570493825</v>
      </c>
      <c r="X32" s="9"/>
      <c r="Y32" s="22">
        <v>1.08917</v>
      </c>
      <c r="Z32" s="22">
        <v>12.379099999999999</v>
      </c>
      <c r="AA32" s="22">
        <v>-2.6965299999999999E-3</v>
      </c>
      <c r="AB32" s="22">
        <v>22</v>
      </c>
      <c r="AC32" s="22">
        <v>1.08795</v>
      </c>
      <c r="AD32">
        <f t="shared" si="4"/>
        <v>3.329049382716049</v>
      </c>
      <c r="AE32">
        <f t="shared" si="5"/>
        <v>3.6259007161728389</v>
      </c>
      <c r="AF32" s="9"/>
      <c r="AG32" s="22">
        <v>1.08337E-2</v>
      </c>
      <c r="AH32" s="22">
        <v>14.9998</v>
      </c>
      <c r="AI32" s="22">
        <v>-8.2427999999999998E-3</v>
      </c>
      <c r="AJ32" s="22">
        <v>22</v>
      </c>
      <c r="AK32" s="22">
        <v>1.07025E-2</v>
      </c>
      <c r="AL32">
        <f t="shared" si="6"/>
        <v>10.176296296296297</v>
      </c>
      <c r="AM32">
        <f t="shared" si="7"/>
        <v>0.11024694118518519</v>
      </c>
      <c r="AP32" s="9"/>
      <c r="AQ32" s="22">
        <v>1.08917</v>
      </c>
      <c r="AR32" s="22">
        <v>19.2942</v>
      </c>
      <c r="AS32" s="22">
        <v>-2.6190200000000001E-3</v>
      </c>
      <c r="AT32" s="22">
        <v>22</v>
      </c>
      <c r="AU32" s="22">
        <v>1.08826</v>
      </c>
      <c r="AV32">
        <f t="shared" si="8"/>
        <v>3.2333580246913578</v>
      </c>
      <c r="AW32">
        <f t="shared" si="9"/>
        <v>3.5216765597530859</v>
      </c>
      <c r="AX32" s="9"/>
      <c r="AY32" s="22">
        <v>1.08337E-2</v>
      </c>
      <c r="AZ32" s="22">
        <v>21.914999999999999</v>
      </c>
      <c r="BA32" s="22">
        <v>-8.4106400000000005E-3</v>
      </c>
      <c r="BB32" s="22">
        <v>22</v>
      </c>
      <c r="BC32" s="22">
        <v>1.04797E-2</v>
      </c>
      <c r="BD32">
        <f t="shared" si="10"/>
        <v>10.383506172839505</v>
      </c>
      <c r="BE32">
        <f t="shared" si="11"/>
        <v>0.11249179082469135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1.0841400000000001</v>
      </c>
      <c r="H33" s="22">
        <v>5.4239600000000001</v>
      </c>
      <c r="I33" s="22">
        <v>-2.7566499999999998E-3</v>
      </c>
      <c r="J33" s="22">
        <v>23</v>
      </c>
      <c r="K33" s="22">
        <v>1.08246</v>
      </c>
      <c r="L33">
        <f t="shared" si="0"/>
        <v>3.4032716049382712</v>
      </c>
      <c r="M33">
        <f t="shared" si="1"/>
        <v>3.6896228777777775</v>
      </c>
      <c r="N33" s="9"/>
      <c r="O33" s="22">
        <v>1.5869100000000001E-2</v>
      </c>
      <c r="P33" s="22">
        <v>8.0447000000000006</v>
      </c>
      <c r="Q33" s="22">
        <v>-8.3709700000000001E-3</v>
      </c>
      <c r="R33" s="22">
        <v>23</v>
      </c>
      <c r="S33" s="22">
        <v>1.5731800000000001E-2</v>
      </c>
      <c r="T33">
        <f t="shared" si="2"/>
        <v>10.33453086419753</v>
      </c>
      <c r="U33">
        <f t="shared" si="3"/>
        <v>0.16399970373703704</v>
      </c>
      <c r="X33" s="9"/>
      <c r="Y33" s="22">
        <v>1.0841400000000001</v>
      </c>
      <c r="Z33" s="22">
        <v>12.389099999999999</v>
      </c>
      <c r="AA33" s="22">
        <v>-2.7487200000000001E-3</v>
      </c>
      <c r="AB33" s="22">
        <v>23</v>
      </c>
      <c r="AC33" s="22">
        <v>1.08307</v>
      </c>
      <c r="AD33">
        <f t="shared" si="4"/>
        <v>3.3934814814814813</v>
      </c>
      <c r="AE33">
        <f t="shared" si="5"/>
        <v>3.6790090133333333</v>
      </c>
      <c r="AF33" s="9"/>
      <c r="AG33" s="22">
        <v>1.5869100000000001E-2</v>
      </c>
      <c r="AH33" s="22">
        <v>15.0099</v>
      </c>
      <c r="AI33" s="22">
        <v>-8.22144E-3</v>
      </c>
      <c r="AJ33" s="22">
        <v>23</v>
      </c>
      <c r="AK33" s="22">
        <v>1.5744000000000001E-2</v>
      </c>
      <c r="AL33">
        <f t="shared" si="6"/>
        <v>10.149925925925926</v>
      </c>
      <c r="AM33">
        <f t="shared" si="7"/>
        <v>0.16107018951111113</v>
      </c>
      <c r="AP33" s="9"/>
      <c r="AQ33" s="22">
        <v>1.0841400000000001</v>
      </c>
      <c r="AR33" s="22">
        <v>19.304300000000001</v>
      </c>
      <c r="AS33" s="22">
        <v>-2.6718100000000002E-3</v>
      </c>
      <c r="AT33" s="22">
        <v>23</v>
      </c>
      <c r="AU33" s="22">
        <v>1.08368</v>
      </c>
      <c r="AV33">
        <f t="shared" si="8"/>
        <v>3.2985308641975308</v>
      </c>
      <c r="AW33">
        <f t="shared" si="9"/>
        <v>3.5760692511111114</v>
      </c>
      <c r="AX33" s="9"/>
      <c r="AY33" s="22">
        <v>1.5869100000000001E-2</v>
      </c>
      <c r="AZ33" s="22">
        <v>21.9251</v>
      </c>
      <c r="BA33" s="22">
        <v>-8.3282500000000006E-3</v>
      </c>
      <c r="BB33" s="22">
        <v>23</v>
      </c>
      <c r="BC33" s="22">
        <v>1.56677E-2</v>
      </c>
      <c r="BD33">
        <f t="shared" si="10"/>
        <v>10.281790123456791</v>
      </c>
      <c r="BE33">
        <f t="shared" si="11"/>
        <v>0.16316275564814817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1.0790999999999999</v>
      </c>
      <c r="H34" s="22">
        <v>5.4340299999999999</v>
      </c>
      <c r="I34" s="22">
        <v>-2.8143299999999999E-3</v>
      </c>
      <c r="J34" s="22">
        <v>24</v>
      </c>
      <c r="K34" s="22">
        <v>1.0784899999999999</v>
      </c>
      <c r="L34">
        <f t="shared" si="0"/>
        <v>3.4744814814814813</v>
      </c>
      <c r="M34">
        <f t="shared" si="1"/>
        <v>3.7493129666666665</v>
      </c>
      <c r="N34" s="9"/>
      <c r="O34" s="22">
        <v>2.0904499999999999E-2</v>
      </c>
      <c r="P34" s="22">
        <v>8.0547699999999995</v>
      </c>
      <c r="Q34" s="22">
        <v>-8.3496100000000004E-3</v>
      </c>
      <c r="R34" s="22">
        <v>24</v>
      </c>
      <c r="S34" s="22">
        <v>2.0800800000000001E-2</v>
      </c>
      <c r="T34">
        <f t="shared" si="2"/>
        <v>10.30816049382716</v>
      </c>
      <c r="U34">
        <f t="shared" si="3"/>
        <v>0.21548694104320984</v>
      </c>
      <c r="X34" s="9"/>
      <c r="Y34" s="22">
        <v>1.0790999999999999</v>
      </c>
      <c r="Z34" s="22">
        <v>12.3992</v>
      </c>
      <c r="AA34" s="22">
        <v>-2.8005999999999999E-3</v>
      </c>
      <c r="AB34" s="22">
        <v>24</v>
      </c>
      <c r="AC34" s="22">
        <v>1.0778799999999999</v>
      </c>
      <c r="AD34">
        <f t="shared" si="4"/>
        <v>3.4575308641975306</v>
      </c>
      <c r="AE34">
        <f t="shared" si="5"/>
        <v>3.731021555555555</v>
      </c>
      <c r="AF34" s="9"/>
      <c r="AG34" s="22">
        <v>2.0904499999999999E-2</v>
      </c>
      <c r="AH34" s="22">
        <v>15.0199</v>
      </c>
      <c r="AI34" s="22">
        <v>-8.2000700000000003E-3</v>
      </c>
      <c r="AJ34" s="22">
        <v>24</v>
      </c>
      <c r="AK34" s="22">
        <v>2.07794E-2</v>
      </c>
      <c r="AL34">
        <f t="shared" si="6"/>
        <v>10.123543209876544</v>
      </c>
      <c r="AM34">
        <f t="shared" si="7"/>
        <v>0.21162760903086422</v>
      </c>
      <c r="AP34" s="9"/>
      <c r="AQ34" s="22">
        <v>1.0790999999999999</v>
      </c>
      <c r="AR34" s="22">
        <v>19.314399999999999</v>
      </c>
      <c r="AS34" s="22">
        <v>-2.7239999999999999E-3</v>
      </c>
      <c r="AT34" s="22">
        <v>24</v>
      </c>
      <c r="AU34" s="22">
        <v>1.0778799999999999</v>
      </c>
      <c r="AV34">
        <f t="shared" si="8"/>
        <v>3.3629629629629627</v>
      </c>
      <c r="AW34">
        <f t="shared" si="9"/>
        <v>3.6289733333333327</v>
      </c>
      <c r="AX34" s="9"/>
      <c r="AY34" s="22">
        <v>2.0904499999999999E-2</v>
      </c>
      <c r="AZ34" s="22">
        <v>21.935099999999998</v>
      </c>
      <c r="BA34" s="22">
        <v>-8.30994E-3</v>
      </c>
      <c r="BB34" s="22">
        <v>24</v>
      </c>
      <c r="BC34" s="22">
        <v>2.0959499999999999E-2</v>
      </c>
      <c r="BD34">
        <f t="shared" si="10"/>
        <v>10.259185185185183</v>
      </c>
      <c r="BE34">
        <f t="shared" si="11"/>
        <v>0.21446313670370365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1.0740700000000001</v>
      </c>
      <c r="H35" s="22">
        <v>5.4440999999999997</v>
      </c>
      <c r="I35" s="22">
        <v>-2.8762800000000002E-3</v>
      </c>
      <c r="J35" s="22">
        <v>25</v>
      </c>
      <c r="K35" s="22">
        <v>1.073</v>
      </c>
      <c r="L35">
        <f t="shared" si="0"/>
        <v>3.5509629629629629</v>
      </c>
      <c r="M35">
        <f t="shared" si="1"/>
        <v>3.8139827896296299</v>
      </c>
      <c r="N35" s="9"/>
      <c r="O35" s="22">
        <v>2.5939899999999998E-2</v>
      </c>
      <c r="P35" s="22">
        <v>8.0648400000000002</v>
      </c>
      <c r="Q35" s="22">
        <v>-8.3282500000000006E-3</v>
      </c>
      <c r="R35" s="22">
        <v>25</v>
      </c>
      <c r="S35" s="22">
        <v>2.58636E-2</v>
      </c>
      <c r="T35">
        <f t="shared" si="2"/>
        <v>10.281790123456791</v>
      </c>
      <c r="U35">
        <f t="shared" si="3"/>
        <v>0.26670860762345677</v>
      </c>
      <c r="X35" s="9"/>
      <c r="Y35" s="22">
        <v>1.0740700000000001</v>
      </c>
      <c r="Z35" s="22">
        <v>12.4093</v>
      </c>
      <c r="AA35" s="22">
        <v>-2.8488200000000002E-3</v>
      </c>
      <c r="AB35" s="22">
        <v>25</v>
      </c>
      <c r="AC35" s="22">
        <v>1.073</v>
      </c>
      <c r="AD35">
        <f t="shared" si="4"/>
        <v>3.517061728395062</v>
      </c>
      <c r="AE35">
        <f t="shared" si="5"/>
        <v>3.7775704906172844</v>
      </c>
      <c r="AF35" s="9"/>
      <c r="AG35" s="22">
        <v>2.5939899999999998E-2</v>
      </c>
      <c r="AH35" s="22">
        <v>15.03</v>
      </c>
      <c r="AI35" s="22">
        <v>-8.1787100000000005E-3</v>
      </c>
      <c r="AJ35" s="22">
        <v>25</v>
      </c>
      <c r="AK35" s="22">
        <v>2.5900300000000001E-2</v>
      </c>
      <c r="AL35">
        <f t="shared" si="6"/>
        <v>10.097172839506174</v>
      </c>
      <c r="AM35">
        <f t="shared" si="7"/>
        <v>0.26191965373950615</v>
      </c>
      <c r="AP35" s="9"/>
      <c r="AQ35" s="22">
        <v>1.0740700000000001</v>
      </c>
      <c r="AR35" s="22">
        <v>19.3245</v>
      </c>
      <c r="AS35" s="22">
        <v>-2.76947E-3</v>
      </c>
      <c r="AT35" s="22">
        <v>25</v>
      </c>
      <c r="AU35" s="22">
        <v>1.073</v>
      </c>
      <c r="AV35">
        <f t="shared" si="8"/>
        <v>3.4190987654320986</v>
      </c>
      <c r="AW35">
        <f t="shared" si="9"/>
        <v>3.6723514109876545</v>
      </c>
      <c r="AX35" s="9"/>
      <c r="AY35" s="22">
        <v>2.5939899999999998E-2</v>
      </c>
      <c r="AZ35" s="22">
        <v>21.9452</v>
      </c>
      <c r="BA35" s="22">
        <v>-8.3068800000000009E-3</v>
      </c>
      <c r="BB35" s="22">
        <v>25</v>
      </c>
      <c r="BC35" s="22">
        <v>2.6406900000000001E-2</v>
      </c>
      <c r="BD35">
        <f t="shared" si="10"/>
        <v>10.255407407407407</v>
      </c>
      <c r="BE35">
        <f t="shared" si="11"/>
        <v>0.26602424260740737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1.0690299999999999</v>
      </c>
      <c r="H36" s="22">
        <v>5.4541700000000004</v>
      </c>
      <c r="I36" s="22">
        <v>-2.9302999999999998E-3</v>
      </c>
      <c r="J36" s="22">
        <v>26</v>
      </c>
      <c r="K36" s="22">
        <v>1.0678099999999999</v>
      </c>
      <c r="L36">
        <f t="shared" si="0"/>
        <v>3.6176543209876542</v>
      </c>
      <c r="M36">
        <f t="shared" si="1"/>
        <v>3.8673809987654315</v>
      </c>
      <c r="N36" s="9"/>
      <c r="O36" s="22">
        <v>3.0975300000000001E-2</v>
      </c>
      <c r="P36" s="22">
        <v>8.0749099999999991</v>
      </c>
      <c r="Q36" s="22">
        <v>-8.3038299999999999E-3</v>
      </c>
      <c r="R36" s="22">
        <v>26</v>
      </c>
      <c r="S36" s="22">
        <v>3.0975300000000001E-2</v>
      </c>
      <c r="T36">
        <f t="shared" si="2"/>
        <v>10.251641975308642</v>
      </c>
      <c r="U36">
        <f t="shared" si="3"/>
        <v>0.3175476856777778</v>
      </c>
      <c r="X36" s="9"/>
      <c r="Y36" s="22">
        <v>1.0690299999999999</v>
      </c>
      <c r="Z36" s="22">
        <v>12.4193</v>
      </c>
      <c r="AA36" s="22">
        <v>-2.89581E-3</v>
      </c>
      <c r="AB36" s="22">
        <v>26</v>
      </c>
      <c r="AC36" s="22">
        <v>1.0684199999999999</v>
      </c>
      <c r="AD36">
        <f t="shared" si="4"/>
        <v>3.5750740740740738</v>
      </c>
      <c r="AE36">
        <f t="shared" si="5"/>
        <v>3.8218614374074069</v>
      </c>
      <c r="AF36" s="9"/>
      <c r="AG36" s="22">
        <v>3.0975300000000001E-2</v>
      </c>
      <c r="AH36" s="22">
        <v>15.040100000000001</v>
      </c>
      <c r="AI36" s="22">
        <v>-8.1573500000000007E-3</v>
      </c>
      <c r="AJ36" s="22">
        <v>26</v>
      </c>
      <c r="AK36" s="22">
        <v>3.0932600000000001E-2</v>
      </c>
      <c r="AL36">
        <f t="shared" si="6"/>
        <v>10.070802469135803</v>
      </c>
      <c r="AM36">
        <f t="shared" si="7"/>
        <v>0.31194612772222224</v>
      </c>
      <c r="AP36" s="9"/>
      <c r="AQ36" s="22">
        <v>1.0690299999999999</v>
      </c>
      <c r="AR36" s="22">
        <v>19.334499999999998</v>
      </c>
      <c r="AS36" s="22">
        <v>-2.8201300000000001E-3</v>
      </c>
      <c r="AT36" s="22">
        <v>26</v>
      </c>
      <c r="AU36" s="22">
        <v>1.06873</v>
      </c>
      <c r="AV36">
        <f t="shared" si="8"/>
        <v>3.4816419753086416</v>
      </c>
      <c r="AW36">
        <f t="shared" si="9"/>
        <v>3.7219797208641969</v>
      </c>
      <c r="AX36" s="9"/>
      <c r="AY36" s="22">
        <v>3.0975300000000001E-2</v>
      </c>
      <c r="AZ36" s="22">
        <v>21.955300000000001</v>
      </c>
      <c r="BA36" s="22">
        <v>-8.2916299999999995E-3</v>
      </c>
      <c r="BB36" s="22">
        <v>26</v>
      </c>
      <c r="BC36" s="22">
        <v>3.0941799999999998E-2</v>
      </c>
      <c r="BD36">
        <f t="shared" si="10"/>
        <v>10.236580246913578</v>
      </c>
      <c r="BE36">
        <f t="shared" si="11"/>
        <v>0.31708114412222216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1.0640000000000001</v>
      </c>
      <c r="H37" s="22">
        <v>5.4642400000000002</v>
      </c>
      <c r="I37" s="22">
        <v>-2.9779099999999998E-3</v>
      </c>
      <c r="J37" s="22">
        <v>27</v>
      </c>
      <c r="K37" s="22">
        <v>1.0623199999999999</v>
      </c>
      <c r="L37">
        <f t="shared" si="0"/>
        <v>3.6764320987654315</v>
      </c>
      <c r="M37">
        <f t="shared" si="1"/>
        <v>3.9117237530864193</v>
      </c>
      <c r="N37" s="9"/>
      <c r="O37" s="22">
        <v>3.60107E-2</v>
      </c>
      <c r="P37" s="22">
        <v>8.0849799999999998</v>
      </c>
      <c r="Q37" s="22">
        <v>-8.2824700000000001E-3</v>
      </c>
      <c r="R37" s="22">
        <v>27</v>
      </c>
      <c r="S37" s="22">
        <v>3.5986299999999999E-2</v>
      </c>
      <c r="T37">
        <f t="shared" si="2"/>
        <v>10.225271604938271</v>
      </c>
      <c r="U37">
        <f t="shared" si="3"/>
        <v>0.36821918818395061</v>
      </c>
      <c r="X37" s="9"/>
      <c r="Y37" s="22">
        <v>1.0640000000000001</v>
      </c>
      <c r="Z37" s="22">
        <v>12.429399999999999</v>
      </c>
      <c r="AA37" s="22">
        <v>-2.9446400000000001E-3</v>
      </c>
      <c r="AB37" s="22">
        <v>27</v>
      </c>
      <c r="AC37" s="22">
        <v>1.0629299999999999</v>
      </c>
      <c r="AD37">
        <f t="shared" si="4"/>
        <v>3.6353580246913579</v>
      </c>
      <c r="AE37">
        <f t="shared" si="5"/>
        <v>3.8680209382716049</v>
      </c>
      <c r="AF37" s="9"/>
      <c r="AG37" s="22">
        <v>3.60107E-2</v>
      </c>
      <c r="AH37" s="22">
        <v>15.0502</v>
      </c>
      <c r="AI37" s="22">
        <v>-8.1359899999999992E-3</v>
      </c>
      <c r="AJ37" s="22">
        <v>27</v>
      </c>
      <c r="AK37" s="22">
        <v>3.5928300000000003E-2</v>
      </c>
      <c r="AL37">
        <f t="shared" si="6"/>
        <v>10.04443209876543</v>
      </c>
      <c r="AM37">
        <f t="shared" si="7"/>
        <v>0.36170703097901225</v>
      </c>
      <c r="AP37" s="9"/>
      <c r="AQ37" s="22">
        <v>1.0640000000000001</v>
      </c>
      <c r="AR37" s="22">
        <v>19.3446</v>
      </c>
      <c r="AS37" s="22">
        <v>-2.86499E-3</v>
      </c>
      <c r="AT37" s="22">
        <v>27</v>
      </c>
      <c r="AU37" s="22">
        <v>1.0629299999999999</v>
      </c>
      <c r="AV37">
        <f t="shared" si="8"/>
        <v>3.5370246913580243</v>
      </c>
      <c r="AW37">
        <f t="shared" si="9"/>
        <v>3.763394271604938</v>
      </c>
      <c r="AX37" s="9"/>
      <c r="AY37" s="22">
        <v>3.60107E-2</v>
      </c>
      <c r="AZ37" s="22">
        <v>21.965299999999999</v>
      </c>
      <c r="BA37" s="22">
        <v>-8.2702599999999998E-3</v>
      </c>
      <c r="BB37" s="22">
        <v>27</v>
      </c>
      <c r="BC37" s="22">
        <v>3.6083999999999998E-2</v>
      </c>
      <c r="BD37">
        <f t="shared" si="10"/>
        <v>10.210197530864198</v>
      </c>
      <c r="BE37">
        <f t="shared" si="11"/>
        <v>0.36767636022469136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1.0589599999999999</v>
      </c>
      <c r="H38" s="22">
        <v>5.47431</v>
      </c>
      <c r="I38" s="22">
        <v>-3.0306999999999999E-3</v>
      </c>
      <c r="J38" s="22">
        <v>28</v>
      </c>
      <c r="K38" s="22">
        <v>1.0583499999999999</v>
      </c>
      <c r="L38">
        <f t="shared" si="0"/>
        <v>3.7416049382716046</v>
      </c>
      <c r="M38">
        <f t="shared" si="1"/>
        <v>3.9622099654320979</v>
      </c>
      <c r="N38" s="9"/>
      <c r="O38" s="22">
        <v>4.1046100000000002E-2</v>
      </c>
      <c r="P38" s="22">
        <v>8.0950500000000005</v>
      </c>
      <c r="Q38" s="22">
        <v>-8.2641599999999996E-3</v>
      </c>
      <c r="R38" s="22">
        <v>28</v>
      </c>
      <c r="S38" s="22">
        <v>4.1003400000000002E-2</v>
      </c>
      <c r="T38">
        <f t="shared" si="2"/>
        <v>10.202666666666666</v>
      </c>
      <c r="U38">
        <f t="shared" si="3"/>
        <v>0.41877967626666662</v>
      </c>
      <c r="X38" s="9"/>
      <c r="Y38" s="22">
        <v>1.0589599999999999</v>
      </c>
      <c r="Z38" s="22">
        <v>12.439500000000001</v>
      </c>
      <c r="AA38" s="22">
        <v>-2.9907200000000001E-3</v>
      </c>
      <c r="AB38" s="22">
        <v>28</v>
      </c>
      <c r="AC38" s="22">
        <v>1.0577399999999999</v>
      </c>
      <c r="AD38">
        <f t="shared" si="4"/>
        <v>3.6922469135802469</v>
      </c>
      <c r="AE38">
        <f t="shared" si="5"/>
        <v>3.9099417916049379</v>
      </c>
      <c r="AF38" s="9"/>
      <c r="AG38" s="22">
        <v>4.1046100000000002E-2</v>
      </c>
      <c r="AH38" s="22">
        <v>15.0602</v>
      </c>
      <c r="AI38" s="22">
        <v>-8.1085199999999993E-3</v>
      </c>
      <c r="AJ38" s="22">
        <v>28</v>
      </c>
      <c r="AK38" s="22">
        <v>4.1012600000000003E-2</v>
      </c>
      <c r="AL38">
        <f t="shared" si="6"/>
        <v>10.010518518518518</v>
      </c>
      <c r="AM38">
        <f t="shared" si="7"/>
        <v>0.41089274416296295</v>
      </c>
      <c r="AP38" s="9"/>
      <c r="AQ38" s="22">
        <v>1.0589599999999999</v>
      </c>
      <c r="AR38" s="22">
        <v>19.354700000000001</v>
      </c>
      <c r="AS38" s="22">
        <v>-2.9116799999999998E-3</v>
      </c>
      <c r="AT38" s="22">
        <v>28</v>
      </c>
      <c r="AU38" s="22">
        <v>1.0577399999999999</v>
      </c>
      <c r="AV38">
        <f t="shared" si="8"/>
        <v>3.594666666666666</v>
      </c>
      <c r="AW38">
        <f t="shared" si="9"/>
        <v>3.8066082133333321</v>
      </c>
      <c r="AX38" s="9"/>
      <c r="AY38" s="22">
        <v>4.1046100000000002E-2</v>
      </c>
      <c r="AZ38" s="22">
        <v>21.9754</v>
      </c>
      <c r="BA38" s="22">
        <v>-8.2458500000000007E-3</v>
      </c>
      <c r="BB38" s="22">
        <v>28</v>
      </c>
      <c r="BC38" s="22">
        <v>4.1272000000000003E-2</v>
      </c>
      <c r="BD38">
        <f t="shared" si="10"/>
        <v>10.180061728395062</v>
      </c>
      <c r="BE38">
        <f t="shared" si="11"/>
        <v>0.41785183170987655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1.05392</v>
      </c>
      <c r="H39" s="22">
        <v>5.4843799999999998</v>
      </c>
      <c r="I39" s="22">
        <v>-3.07953E-3</v>
      </c>
      <c r="J39" s="22">
        <v>29</v>
      </c>
      <c r="K39" s="22">
        <v>1.0525500000000001</v>
      </c>
      <c r="L39">
        <f t="shared" si="0"/>
        <v>3.8018888888888887</v>
      </c>
      <c r="M39">
        <f t="shared" si="1"/>
        <v>4.0068867377777773</v>
      </c>
      <c r="N39" s="9"/>
      <c r="O39" s="22">
        <v>4.6081499999999997E-2</v>
      </c>
      <c r="P39" s="22">
        <v>8.1051199999999994</v>
      </c>
      <c r="Q39" s="22">
        <v>-8.2427999999999998E-3</v>
      </c>
      <c r="R39" s="22">
        <v>29</v>
      </c>
      <c r="S39" s="22">
        <v>4.6023599999999998E-2</v>
      </c>
      <c r="T39">
        <f t="shared" si="2"/>
        <v>10.176296296296297</v>
      </c>
      <c r="U39">
        <f t="shared" si="3"/>
        <v>0.46893899777777776</v>
      </c>
      <c r="X39" s="9"/>
      <c r="Y39" s="22">
        <v>1.05392</v>
      </c>
      <c r="Z39" s="22">
        <v>12.4496</v>
      </c>
      <c r="AA39" s="22">
        <v>-3.0374099999999999E-3</v>
      </c>
      <c r="AB39" s="22">
        <v>29</v>
      </c>
      <c r="AC39" s="22">
        <v>1.0531600000000001</v>
      </c>
      <c r="AD39">
        <f t="shared" si="4"/>
        <v>3.7498888888888886</v>
      </c>
      <c r="AE39">
        <f t="shared" si="5"/>
        <v>3.9520828977777773</v>
      </c>
      <c r="AF39" s="9"/>
      <c r="AG39" s="22">
        <v>4.6081499999999997E-2</v>
      </c>
      <c r="AH39" s="22">
        <v>15.0703</v>
      </c>
      <c r="AI39" s="22">
        <v>-8.0841100000000003E-3</v>
      </c>
      <c r="AJ39" s="22">
        <v>29</v>
      </c>
      <c r="AK39" s="22">
        <v>4.6057099999999997E-2</v>
      </c>
      <c r="AL39">
        <f t="shared" si="6"/>
        <v>9.9803827160493821</v>
      </c>
      <c r="AM39">
        <f t="shared" si="7"/>
        <v>0.4599110061296296</v>
      </c>
      <c r="AP39" s="9"/>
      <c r="AQ39" s="22">
        <v>1.05392</v>
      </c>
      <c r="AR39" s="22">
        <v>19.364699999999999</v>
      </c>
      <c r="AS39" s="22">
        <v>-2.95685E-3</v>
      </c>
      <c r="AT39" s="22">
        <v>29</v>
      </c>
      <c r="AU39" s="22">
        <v>1.0531600000000001</v>
      </c>
      <c r="AV39">
        <f t="shared" si="8"/>
        <v>3.6504320987654317</v>
      </c>
      <c r="AW39">
        <f t="shared" si="9"/>
        <v>3.8472633975308637</v>
      </c>
      <c r="AX39" s="9"/>
      <c r="AY39" s="22">
        <v>4.6081499999999997E-2</v>
      </c>
      <c r="AZ39" s="22">
        <v>21.985499999999998</v>
      </c>
      <c r="BA39" s="22">
        <v>-8.1817599999999997E-3</v>
      </c>
      <c r="BB39" s="22">
        <v>29</v>
      </c>
      <c r="BC39" s="22">
        <v>4.5819100000000001E-2</v>
      </c>
      <c r="BD39">
        <f t="shared" si="10"/>
        <v>10.100938271604937</v>
      </c>
      <c r="BE39">
        <f t="shared" si="11"/>
        <v>0.46546638696296289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1.0488900000000001</v>
      </c>
      <c r="H40" s="22">
        <v>5.4944499999999996</v>
      </c>
      <c r="I40" s="22">
        <v>-3.12744E-3</v>
      </c>
      <c r="J40" s="22">
        <v>30</v>
      </c>
      <c r="K40" s="22">
        <v>1.0473600000000001</v>
      </c>
      <c r="L40">
        <f t="shared" si="0"/>
        <v>3.861037037037037</v>
      </c>
      <c r="M40">
        <f t="shared" si="1"/>
        <v>4.0498031377777783</v>
      </c>
      <c r="N40" s="9"/>
      <c r="O40" s="22">
        <v>5.11169E-2</v>
      </c>
      <c r="P40" s="22">
        <v>8.1151900000000001</v>
      </c>
      <c r="Q40" s="22">
        <v>-8.2183800000000008E-3</v>
      </c>
      <c r="R40" s="22">
        <v>30</v>
      </c>
      <c r="S40" s="22">
        <v>5.0750700000000003E-2</v>
      </c>
      <c r="T40">
        <f t="shared" si="2"/>
        <v>10.146148148148148</v>
      </c>
      <c r="U40">
        <f t="shared" si="3"/>
        <v>0.51863964027407405</v>
      </c>
      <c r="X40" s="9"/>
      <c r="Y40" s="22">
        <v>1.0488900000000001</v>
      </c>
      <c r="Z40" s="22">
        <v>12.4596</v>
      </c>
      <c r="AA40" s="22">
        <v>-3.0837999999999998E-3</v>
      </c>
      <c r="AB40" s="22">
        <v>30</v>
      </c>
      <c r="AC40" s="22">
        <v>1.0479700000000001</v>
      </c>
      <c r="AD40">
        <f t="shared" si="4"/>
        <v>3.8071604938271602</v>
      </c>
      <c r="AE40">
        <f t="shared" si="5"/>
        <v>3.9932925703703703</v>
      </c>
      <c r="AF40" s="9"/>
      <c r="AG40" s="22">
        <v>5.11169E-2</v>
      </c>
      <c r="AH40" s="22">
        <v>15.080399999999999</v>
      </c>
      <c r="AI40" s="22">
        <v>-8.0596899999999996E-3</v>
      </c>
      <c r="AJ40" s="22">
        <v>30</v>
      </c>
      <c r="AK40" s="22">
        <v>5.07202E-2</v>
      </c>
      <c r="AL40">
        <f t="shared" si="6"/>
        <v>9.9502345679012336</v>
      </c>
      <c r="AM40">
        <f t="shared" si="7"/>
        <v>0.50862514538395054</v>
      </c>
      <c r="AP40" s="9"/>
      <c r="AQ40" s="22">
        <v>1.0488900000000001</v>
      </c>
      <c r="AR40" s="22">
        <v>19.3748</v>
      </c>
      <c r="AS40" s="22">
        <v>-3.0014E-3</v>
      </c>
      <c r="AT40" s="22">
        <v>30</v>
      </c>
      <c r="AU40" s="22">
        <v>1.0476700000000001</v>
      </c>
      <c r="AV40">
        <f t="shared" si="8"/>
        <v>3.7054320987654319</v>
      </c>
      <c r="AW40">
        <f t="shared" si="9"/>
        <v>3.8865906740740743</v>
      </c>
      <c r="AX40" s="9"/>
      <c r="AY40" s="22">
        <v>5.11169E-2</v>
      </c>
      <c r="AZ40" s="22">
        <v>21.9956</v>
      </c>
      <c r="BA40" s="22">
        <v>-8.1665000000000001E-3</v>
      </c>
      <c r="BB40" s="22">
        <v>30</v>
      </c>
      <c r="BC40" s="22">
        <v>5.09644E-2</v>
      </c>
      <c r="BD40">
        <f t="shared" si="10"/>
        <v>10.082098765432098</v>
      </c>
      <c r="BE40">
        <f t="shared" si="11"/>
        <v>0.51536563438271599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1.0438499999999999</v>
      </c>
      <c r="H41" s="22">
        <v>5.5045200000000003</v>
      </c>
      <c r="I41" s="22">
        <v>-3.1729100000000001E-3</v>
      </c>
      <c r="J41" s="22">
        <v>31</v>
      </c>
      <c r="K41" s="22">
        <v>1.0427900000000001</v>
      </c>
      <c r="L41">
        <f t="shared" si="0"/>
        <v>3.9171728395061729</v>
      </c>
      <c r="M41">
        <f t="shared" si="1"/>
        <v>4.0889408685185185</v>
      </c>
      <c r="N41" s="9"/>
      <c r="O41" s="22">
        <v>5.6152300000000002E-2</v>
      </c>
      <c r="P41" s="22">
        <v>8.1252600000000008</v>
      </c>
      <c r="Q41" s="22">
        <v>-8.1970199999999993E-3</v>
      </c>
      <c r="R41" s="22">
        <v>31</v>
      </c>
      <c r="S41" s="22">
        <v>5.5755600000000002E-2</v>
      </c>
      <c r="T41">
        <f t="shared" si="2"/>
        <v>10.119777777777776</v>
      </c>
      <c r="U41">
        <f t="shared" si="3"/>
        <v>0.56824879771111103</v>
      </c>
      <c r="X41" s="9"/>
      <c r="Y41" s="22">
        <v>1.0438499999999999</v>
      </c>
      <c r="Z41" s="22">
        <v>12.4697</v>
      </c>
      <c r="AA41" s="22">
        <v>-3.1286600000000001E-3</v>
      </c>
      <c r="AB41" s="22">
        <v>31</v>
      </c>
      <c r="AC41" s="22">
        <v>1.0424800000000001</v>
      </c>
      <c r="AD41">
        <f t="shared" si="4"/>
        <v>3.8625432098765433</v>
      </c>
      <c r="AE41">
        <f t="shared" si="5"/>
        <v>4.0319157296296293</v>
      </c>
      <c r="AF41" s="9"/>
      <c r="AG41" s="22">
        <v>5.6152300000000002E-2</v>
      </c>
      <c r="AH41" s="22">
        <v>15.090400000000001</v>
      </c>
      <c r="AI41" s="22">
        <v>-8.0383299999999998E-3</v>
      </c>
      <c r="AJ41" s="22">
        <v>31</v>
      </c>
      <c r="AK41" s="22">
        <v>5.57251E-2</v>
      </c>
      <c r="AL41">
        <f t="shared" si="6"/>
        <v>9.9238641975308628</v>
      </c>
      <c r="AM41">
        <f t="shared" si="7"/>
        <v>0.55724779957901227</v>
      </c>
      <c r="AP41" s="9"/>
      <c r="AQ41" s="22">
        <v>1.0438499999999999</v>
      </c>
      <c r="AR41" s="22">
        <v>19.384899999999998</v>
      </c>
      <c r="AS41" s="22">
        <v>-3.0441299999999999E-3</v>
      </c>
      <c r="AT41" s="22">
        <v>31</v>
      </c>
      <c r="AU41" s="22">
        <v>1.0421800000000001</v>
      </c>
      <c r="AV41">
        <f t="shared" si="8"/>
        <v>3.7581851851851846</v>
      </c>
      <c r="AW41">
        <f t="shared" si="9"/>
        <v>3.9229816055555546</v>
      </c>
      <c r="AX41" s="9"/>
      <c r="AY41" s="22">
        <v>5.6152300000000002E-2</v>
      </c>
      <c r="AZ41" s="22">
        <v>22.005600000000001</v>
      </c>
      <c r="BA41" s="22">
        <v>-8.1665000000000001E-3</v>
      </c>
      <c r="BB41" s="22">
        <v>31</v>
      </c>
      <c r="BC41" s="22">
        <v>5.5694599999999997E-2</v>
      </c>
      <c r="BD41">
        <f t="shared" si="10"/>
        <v>10.082098765432098</v>
      </c>
      <c r="BE41">
        <f t="shared" si="11"/>
        <v>0.56613303450617281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1.0388200000000001</v>
      </c>
      <c r="H42" s="22">
        <v>5.5145900000000001</v>
      </c>
      <c r="I42" s="22">
        <v>-3.2183799999999999E-3</v>
      </c>
      <c r="J42" s="22">
        <v>32</v>
      </c>
      <c r="K42" s="22">
        <v>1.0376000000000001</v>
      </c>
      <c r="L42">
        <f t="shared" si="0"/>
        <v>3.9733086419753079</v>
      </c>
      <c r="M42">
        <f t="shared" si="1"/>
        <v>4.1275524834567898</v>
      </c>
      <c r="N42" s="9"/>
      <c r="O42" s="22">
        <v>6.1187699999999998E-2</v>
      </c>
      <c r="P42" s="22">
        <v>8.1353299999999997</v>
      </c>
      <c r="Q42" s="22">
        <v>-8.1726100000000003E-3</v>
      </c>
      <c r="R42" s="22">
        <v>32</v>
      </c>
      <c r="S42" s="22">
        <v>6.0790999999999998E-2</v>
      </c>
      <c r="T42">
        <f t="shared" si="2"/>
        <v>10.089641975308641</v>
      </c>
      <c r="U42">
        <f t="shared" si="3"/>
        <v>0.61736198629259254</v>
      </c>
      <c r="X42" s="9"/>
      <c r="Y42" s="22">
        <v>1.0388200000000001</v>
      </c>
      <c r="Z42" s="22">
        <v>12.479799999999999</v>
      </c>
      <c r="AA42" s="22">
        <v>-3.1726100000000002E-3</v>
      </c>
      <c r="AB42" s="22">
        <v>32</v>
      </c>
      <c r="AC42" s="22">
        <v>1.0376000000000001</v>
      </c>
      <c r="AD42">
        <f t="shared" si="4"/>
        <v>3.9168024691358028</v>
      </c>
      <c r="AE42">
        <f t="shared" si="5"/>
        <v>4.0688527409876549</v>
      </c>
      <c r="AF42" s="9"/>
      <c r="AG42" s="22">
        <v>6.1187699999999998E-2</v>
      </c>
      <c r="AH42" s="22">
        <v>15.1005</v>
      </c>
      <c r="AI42" s="22">
        <v>-8.0230700000000002E-3</v>
      </c>
      <c r="AJ42" s="22">
        <v>32</v>
      </c>
      <c r="AK42" s="22">
        <v>6.0974100000000003E-2</v>
      </c>
      <c r="AL42">
        <f t="shared" si="6"/>
        <v>9.9050246913580242</v>
      </c>
      <c r="AM42">
        <f t="shared" si="7"/>
        <v>0.6060656793074074</v>
      </c>
      <c r="AP42" s="9"/>
      <c r="AQ42" s="22">
        <v>1.0388200000000001</v>
      </c>
      <c r="AR42" s="22">
        <v>19.395</v>
      </c>
      <c r="AS42" s="22">
        <v>-3.08655E-3</v>
      </c>
      <c r="AT42" s="22">
        <v>32</v>
      </c>
      <c r="AU42" s="22">
        <v>1.0379</v>
      </c>
      <c r="AV42">
        <f t="shared" si="8"/>
        <v>3.8105555555555553</v>
      </c>
      <c r="AW42">
        <f t="shared" si="9"/>
        <v>3.9584813222222222</v>
      </c>
      <c r="AX42" s="9"/>
      <c r="AY42" s="22">
        <v>6.1187699999999998E-2</v>
      </c>
      <c r="AZ42" s="22">
        <v>22.015699999999999</v>
      </c>
      <c r="BA42" s="22">
        <v>-8.1390400000000002E-3</v>
      </c>
      <c r="BB42" s="22">
        <v>32</v>
      </c>
      <c r="BC42" s="22">
        <v>6.1096200000000003E-2</v>
      </c>
      <c r="BD42">
        <f t="shared" si="10"/>
        <v>10.048197530864197</v>
      </c>
      <c r="BE42">
        <f t="shared" si="11"/>
        <v>0.6148260960592592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1.0337799999999999</v>
      </c>
      <c r="H43" s="22">
        <v>5.5246700000000004</v>
      </c>
      <c r="I43" s="22">
        <v>-3.2656899999999999E-3</v>
      </c>
      <c r="J43" s="22">
        <v>33</v>
      </c>
      <c r="K43" s="22">
        <v>1.03271</v>
      </c>
      <c r="L43">
        <f t="shared" si="0"/>
        <v>4.031716049382716</v>
      </c>
      <c r="M43">
        <f t="shared" si="1"/>
        <v>4.1679074175308637</v>
      </c>
      <c r="N43" s="9"/>
      <c r="O43" s="22">
        <v>6.6223099999999993E-2</v>
      </c>
      <c r="P43" s="22">
        <v>8.14541</v>
      </c>
      <c r="Q43" s="22">
        <v>-8.1512500000000005E-3</v>
      </c>
      <c r="R43" s="22">
        <v>33</v>
      </c>
      <c r="S43" s="22">
        <v>6.5795900000000004E-2</v>
      </c>
      <c r="T43">
        <f t="shared" si="2"/>
        <v>10.063271604938272</v>
      </c>
      <c r="U43">
        <f t="shared" si="3"/>
        <v>0.6664210418209876</v>
      </c>
      <c r="X43" s="9"/>
      <c r="Y43" s="22">
        <v>1.0337799999999999</v>
      </c>
      <c r="Z43" s="22">
        <v>12.489800000000001</v>
      </c>
      <c r="AA43" s="22">
        <v>-3.2156400000000001E-3</v>
      </c>
      <c r="AB43" s="22">
        <v>33</v>
      </c>
      <c r="AC43" s="22">
        <v>1.03302</v>
      </c>
      <c r="AD43">
        <f t="shared" si="4"/>
        <v>3.9699259259259252</v>
      </c>
      <c r="AE43">
        <f t="shared" si="5"/>
        <v>4.1040300237037028</v>
      </c>
      <c r="AF43" s="9"/>
      <c r="AG43" s="22">
        <v>6.6223099999999993E-2</v>
      </c>
      <c r="AH43" s="22">
        <v>15.1106</v>
      </c>
      <c r="AI43" s="22">
        <v>-8.0017100000000004E-3</v>
      </c>
      <c r="AJ43" s="22">
        <v>33</v>
      </c>
      <c r="AK43" s="22">
        <v>6.5826399999999993E-2</v>
      </c>
      <c r="AL43">
        <f t="shared" si="6"/>
        <v>9.8786543209876534</v>
      </c>
      <c r="AM43">
        <f t="shared" si="7"/>
        <v>0.65419511296419741</v>
      </c>
      <c r="AP43" s="9"/>
      <c r="AQ43" s="22">
        <v>1.0337799999999999</v>
      </c>
      <c r="AR43" s="22">
        <v>19.405000000000001</v>
      </c>
      <c r="AS43" s="22">
        <v>-3.12714E-3</v>
      </c>
      <c r="AT43" s="22">
        <v>33</v>
      </c>
      <c r="AU43" s="22">
        <v>1.03241</v>
      </c>
      <c r="AV43">
        <f t="shared" si="8"/>
        <v>3.8606666666666665</v>
      </c>
      <c r="AW43">
        <f t="shared" si="9"/>
        <v>3.9910799866666662</v>
      </c>
      <c r="AX43" s="9"/>
      <c r="AY43" s="22">
        <v>6.6223099999999993E-2</v>
      </c>
      <c r="AZ43" s="22">
        <v>22.0258</v>
      </c>
      <c r="BA43" s="22">
        <v>-8.13293E-3</v>
      </c>
      <c r="BB43" s="22">
        <v>33</v>
      </c>
      <c r="BC43" s="22">
        <v>6.5551799999999993E-2</v>
      </c>
      <c r="BD43">
        <f t="shared" si="10"/>
        <v>10.040654320987654</v>
      </c>
      <c r="BE43">
        <f t="shared" si="11"/>
        <v>0.66492325516419748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1.0287500000000001</v>
      </c>
      <c r="H44" s="22">
        <v>5.5347400000000002</v>
      </c>
      <c r="I44" s="22">
        <v>-3.3068799999999999E-3</v>
      </c>
      <c r="J44" s="22">
        <v>34</v>
      </c>
      <c r="K44" s="22">
        <v>1.0275300000000001</v>
      </c>
      <c r="L44">
        <f t="shared" si="0"/>
        <v>4.0825679012345679</v>
      </c>
      <c r="M44">
        <f t="shared" si="1"/>
        <v>4.1999417283950615</v>
      </c>
      <c r="N44" s="9"/>
      <c r="O44" s="22">
        <v>7.1258500000000002E-2</v>
      </c>
      <c r="P44" s="22">
        <v>8.1554800000000007</v>
      </c>
      <c r="Q44" s="22">
        <v>-8.1268299999999998E-3</v>
      </c>
      <c r="R44" s="22">
        <v>34</v>
      </c>
      <c r="S44" s="22">
        <v>7.0922899999999997E-2</v>
      </c>
      <c r="T44">
        <f t="shared" si="2"/>
        <v>10.033123456790122</v>
      </c>
      <c r="U44">
        <f t="shared" si="3"/>
        <v>0.71494532784567888</v>
      </c>
      <c r="X44" s="9"/>
      <c r="Y44" s="22">
        <v>1.0287500000000001</v>
      </c>
      <c r="Z44" s="22">
        <v>12.4999</v>
      </c>
      <c r="AA44" s="22">
        <v>-3.2577499999999998E-3</v>
      </c>
      <c r="AB44" s="22">
        <v>34</v>
      </c>
      <c r="AC44" s="22">
        <v>1.0269200000000001</v>
      </c>
      <c r="AD44">
        <f t="shared" si="4"/>
        <v>4.0219135802469133</v>
      </c>
      <c r="AE44">
        <f t="shared" si="5"/>
        <v>4.1375435956790119</v>
      </c>
      <c r="AF44" s="9"/>
      <c r="AG44" s="22">
        <v>7.1258500000000002E-2</v>
      </c>
      <c r="AH44" s="22">
        <v>15.1206</v>
      </c>
      <c r="AI44" s="22">
        <v>-7.9833999999999999E-3</v>
      </c>
      <c r="AJ44" s="22">
        <v>34</v>
      </c>
      <c r="AK44" s="22">
        <v>7.09534E-2</v>
      </c>
      <c r="AL44">
        <f t="shared" si="6"/>
        <v>9.8560493827160478</v>
      </c>
      <c r="AM44">
        <f t="shared" si="7"/>
        <v>0.70232729493827151</v>
      </c>
      <c r="AP44" s="9"/>
      <c r="AQ44" s="22">
        <v>1.0287500000000001</v>
      </c>
      <c r="AR44" s="22">
        <v>19.415099999999999</v>
      </c>
      <c r="AS44" s="22">
        <v>-3.1689499999999998E-3</v>
      </c>
      <c r="AT44" s="22">
        <v>34</v>
      </c>
      <c r="AU44" s="22">
        <v>1.02783</v>
      </c>
      <c r="AV44">
        <f t="shared" si="8"/>
        <v>3.9122839506172835</v>
      </c>
      <c r="AW44">
        <f t="shared" si="9"/>
        <v>4.0247621141975305</v>
      </c>
      <c r="AX44" s="9"/>
      <c r="AY44" s="22">
        <v>7.1258500000000002E-2</v>
      </c>
      <c r="AZ44" s="22">
        <v>22.035799999999998</v>
      </c>
      <c r="BA44" s="22">
        <v>-8.1146199999999995E-3</v>
      </c>
      <c r="BB44" s="22">
        <v>34</v>
      </c>
      <c r="BC44" s="22">
        <v>7.1197499999999997E-2</v>
      </c>
      <c r="BD44">
        <f t="shared" si="10"/>
        <v>10.018049382716047</v>
      </c>
      <c r="BE44">
        <f t="shared" si="11"/>
        <v>0.71387117193827143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1.0237099999999999</v>
      </c>
      <c r="H45" s="22">
        <v>5.54481</v>
      </c>
      <c r="I45" s="22">
        <v>-3.3602900000000002E-3</v>
      </c>
      <c r="J45" s="22">
        <v>35</v>
      </c>
      <c r="K45" s="22">
        <v>1.02203</v>
      </c>
      <c r="L45">
        <f t="shared" si="0"/>
        <v>4.1485061728395065</v>
      </c>
      <c r="M45">
        <f t="shared" si="1"/>
        <v>4.2468672541975305</v>
      </c>
      <c r="N45" s="9"/>
      <c r="O45" s="22">
        <v>7.6293899999999998E-2</v>
      </c>
      <c r="P45" s="22">
        <v>8.1655499999999996</v>
      </c>
      <c r="Q45" s="22">
        <v>-8.10547E-3</v>
      </c>
      <c r="R45" s="22">
        <v>35</v>
      </c>
      <c r="S45" s="22">
        <v>7.5927700000000001E-2</v>
      </c>
      <c r="T45">
        <f t="shared" si="2"/>
        <v>10.006753086419751</v>
      </c>
      <c r="U45">
        <f t="shared" si="3"/>
        <v>0.76345421929999979</v>
      </c>
      <c r="X45" s="9"/>
      <c r="Y45" s="22">
        <v>1.0237099999999999</v>
      </c>
      <c r="Z45" s="22">
        <v>12.51</v>
      </c>
      <c r="AA45" s="22">
        <v>-3.3016999999999999E-3</v>
      </c>
      <c r="AB45" s="22">
        <v>35</v>
      </c>
      <c r="AC45" s="22">
        <v>1.02234</v>
      </c>
      <c r="AD45">
        <f t="shared" si="4"/>
        <v>4.0761728395061727</v>
      </c>
      <c r="AE45">
        <f t="shared" si="5"/>
        <v>4.1728188975308633</v>
      </c>
      <c r="AF45" s="9"/>
      <c r="AG45" s="22">
        <v>7.6293899999999998E-2</v>
      </c>
      <c r="AH45" s="22">
        <v>15.130699999999999</v>
      </c>
      <c r="AI45" s="22">
        <v>-7.9620400000000001E-3</v>
      </c>
      <c r="AJ45" s="22">
        <v>35</v>
      </c>
      <c r="AK45" s="22">
        <v>7.5836200000000006E-2</v>
      </c>
      <c r="AL45">
        <f t="shared" si="6"/>
        <v>9.8296790123456788</v>
      </c>
      <c r="AM45">
        <f t="shared" si="7"/>
        <v>0.74994454759999996</v>
      </c>
      <c r="AP45" s="9"/>
      <c r="AQ45" s="22">
        <v>1.0237099999999999</v>
      </c>
      <c r="AR45" s="22">
        <v>19.4252</v>
      </c>
      <c r="AS45" s="22">
        <v>-3.2098399999999998E-3</v>
      </c>
      <c r="AT45" s="22">
        <v>35</v>
      </c>
      <c r="AU45" s="22">
        <v>1.02264</v>
      </c>
      <c r="AV45">
        <f t="shared" si="8"/>
        <v>3.9627654320987649</v>
      </c>
      <c r="AW45">
        <f t="shared" si="9"/>
        <v>4.0567226004938259</v>
      </c>
      <c r="AX45" s="9"/>
      <c r="AY45" s="22">
        <v>7.6293899999999998E-2</v>
      </c>
      <c r="AZ45" s="22">
        <v>22.0459</v>
      </c>
      <c r="BA45" s="22">
        <v>-8.1085199999999993E-3</v>
      </c>
      <c r="BB45" s="22">
        <v>35</v>
      </c>
      <c r="BC45" s="22">
        <v>7.5866699999999995E-2</v>
      </c>
      <c r="BD45">
        <f t="shared" si="10"/>
        <v>10.010518518518518</v>
      </c>
      <c r="BE45">
        <f t="shared" si="11"/>
        <v>0.76374149879999997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1.01868</v>
      </c>
      <c r="H46" s="22">
        <v>5.5548799999999998</v>
      </c>
      <c r="I46" s="22">
        <v>-3.4002699999999999E-3</v>
      </c>
      <c r="J46" s="22">
        <v>36</v>
      </c>
      <c r="K46" s="22">
        <v>1.01746</v>
      </c>
      <c r="L46">
        <f t="shared" si="0"/>
        <v>4.1978641975308637</v>
      </c>
      <c r="M46">
        <f t="shared" si="1"/>
        <v>4.2762803007407406</v>
      </c>
      <c r="N46" s="9"/>
      <c r="O46" s="22">
        <v>8.1329299999999993E-2</v>
      </c>
      <c r="P46" s="22">
        <v>8.1756200000000003</v>
      </c>
      <c r="Q46" s="22">
        <v>-8.0810499999999993E-3</v>
      </c>
      <c r="R46" s="22">
        <v>36</v>
      </c>
      <c r="S46" s="22">
        <v>8.1054699999999993E-2</v>
      </c>
      <c r="T46">
        <f t="shared" si="2"/>
        <v>9.9766049382716027</v>
      </c>
      <c r="U46">
        <f t="shared" si="3"/>
        <v>0.81139029600617263</v>
      </c>
      <c r="X46" s="9"/>
      <c r="Y46" s="22">
        <v>1.01868</v>
      </c>
      <c r="Z46" s="22">
        <v>12.520099999999999</v>
      </c>
      <c r="AA46" s="22">
        <v>-3.3401500000000001E-3</v>
      </c>
      <c r="AB46" s="22">
        <v>36</v>
      </c>
      <c r="AC46" s="22">
        <v>1.01776</v>
      </c>
      <c r="AD46">
        <f t="shared" si="4"/>
        <v>4.123641975308642</v>
      </c>
      <c r="AE46">
        <f t="shared" si="5"/>
        <v>4.2006716074074077</v>
      </c>
      <c r="AF46" s="9"/>
      <c r="AG46" s="22">
        <v>8.1329299999999993E-2</v>
      </c>
      <c r="AH46" s="22">
        <v>15.1408</v>
      </c>
      <c r="AI46" s="22">
        <v>-7.9406700000000004E-3</v>
      </c>
      <c r="AJ46" s="22">
        <v>36</v>
      </c>
      <c r="AK46" s="22">
        <v>8.0963099999999996E-2</v>
      </c>
      <c r="AL46">
        <f t="shared" si="6"/>
        <v>9.8032962962962955</v>
      </c>
      <c r="AM46">
        <f t="shared" si="7"/>
        <v>0.79729522547037024</v>
      </c>
      <c r="AP46" s="9"/>
      <c r="AQ46" s="22">
        <v>1.01868</v>
      </c>
      <c r="AR46" s="22">
        <v>19.435199999999998</v>
      </c>
      <c r="AS46" s="22">
        <v>-3.2507299999999999E-3</v>
      </c>
      <c r="AT46" s="22">
        <v>36</v>
      </c>
      <c r="AU46" s="22">
        <v>1.01776</v>
      </c>
      <c r="AV46">
        <f t="shared" si="8"/>
        <v>4.0132469135802467</v>
      </c>
      <c r="AW46">
        <f t="shared" si="9"/>
        <v>4.0882143659259258</v>
      </c>
      <c r="AX46" s="9"/>
      <c r="AY46" s="22">
        <v>8.1329299999999993E-2</v>
      </c>
      <c r="AZ46" s="22">
        <v>22.056000000000001</v>
      </c>
      <c r="BA46" s="22">
        <v>-8.0596899999999996E-3</v>
      </c>
      <c r="BB46" s="22">
        <v>36</v>
      </c>
      <c r="BC46" s="22">
        <v>8.0932599999999993E-2</v>
      </c>
      <c r="BD46">
        <f t="shared" si="10"/>
        <v>9.9502345679012336</v>
      </c>
      <c r="BE46">
        <f t="shared" si="11"/>
        <v>0.80924561224320968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1.0136400000000001</v>
      </c>
      <c r="H47" s="22">
        <v>5.5649499999999996</v>
      </c>
      <c r="I47" s="22">
        <v>-3.43903E-3</v>
      </c>
      <c r="J47" s="22">
        <v>37</v>
      </c>
      <c r="K47" s="22">
        <v>1.01257</v>
      </c>
      <c r="L47">
        <f t="shared" si="0"/>
        <v>4.2457160493827155</v>
      </c>
      <c r="M47">
        <f t="shared" si="1"/>
        <v>4.3036276162962963</v>
      </c>
      <c r="N47" s="9"/>
      <c r="O47" s="22">
        <v>8.6364700000000003E-2</v>
      </c>
      <c r="P47" s="22">
        <v>8.1856899999999992</v>
      </c>
      <c r="Q47" s="22">
        <v>-8.0596899999999996E-3</v>
      </c>
      <c r="R47" s="22">
        <v>37</v>
      </c>
      <c r="S47" s="22">
        <v>8.6029099999999997E-2</v>
      </c>
      <c r="T47">
        <f t="shared" si="2"/>
        <v>9.9502345679012336</v>
      </c>
      <c r="U47">
        <f t="shared" si="3"/>
        <v>0.85934902338641972</v>
      </c>
      <c r="X47" s="9"/>
      <c r="Y47" s="22">
        <v>1.0136400000000001</v>
      </c>
      <c r="Z47" s="22">
        <v>12.530099999999999</v>
      </c>
      <c r="AA47" s="22">
        <v>-3.3825700000000001E-3</v>
      </c>
      <c r="AB47" s="22">
        <v>37</v>
      </c>
      <c r="AC47" s="22">
        <v>1.01257</v>
      </c>
      <c r="AD47">
        <f t="shared" si="4"/>
        <v>4.1760123456790117</v>
      </c>
      <c r="AE47">
        <f t="shared" si="5"/>
        <v>4.2329731540740738</v>
      </c>
      <c r="AF47" s="9"/>
      <c r="AG47" s="22">
        <v>8.6364700000000003E-2</v>
      </c>
      <c r="AH47" s="22">
        <v>15.1509</v>
      </c>
      <c r="AI47" s="22">
        <v>-7.9132100000000004E-3</v>
      </c>
      <c r="AJ47" s="22">
        <v>37</v>
      </c>
      <c r="AK47" s="22">
        <v>8.60596E-2</v>
      </c>
      <c r="AL47">
        <f t="shared" si="6"/>
        <v>9.769395061728396</v>
      </c>
      <c r="AM47">
        <f t="shared" si="7"/>
        <v>0.84373087368765443</v>
      </c>
      <c r="AP47" s="9"/>
      <c r="AQ47" s="22">
        <v>1.0136400000000001</v>
      </c>
      <c r="AR47" s="22">
        <v>19.4453</v>
      </c>
      <c r="AS47" s="22">
        <v>-3.2885700000000002E-3</v>
      </c>
      <c r="AT47" s="22">
        <v>37</v>
      </c>
      <c r="AU47" s="22">
        <v>1.01257</v>
      </c>
      <c r="AV47">
        <f t="shared" si="8"/>
        <v>4.0599629629629632</v>
      </c>
      <c r="AW47">
        <f t="shared" si="9"/>
        <v>4.1153408577777784</v>
      </c>
      <c r="AX47" s="9"/>
      <c r="AY47" s="22">
        <v>8.6364700000000003E-2</v>
      </c>
      <c r="AZ47" s="22">
        <v>22.065999999999999</v>
      </c>
      <c r="BA47" s="22">
        <v>-8.0474899999999992E-3</v>
      </c>
      <c r="BB47" s="22">
        <v>37</v>
      </c>
      <c r="BC47" s="22">
        <v>8.6181599999999997E-2</v>
      </c>
      <c r="BD47">
        <f t="shared" si="10"/>
        <v>9.9351728395061727</v>
      </c>
      <c r="BE47">
        <f t="shared" si="11"/>
        <v>0.85804822173209883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1.00861</v>
      </c>
      <c r="H48" s="22">
        <v>5.5750200000000003</v>
      </c>
      <c r="I48" s="22">
        <v>-3.4826700000000002E-3</v>
      </c>
      <c r="J48" s="22">
        <v>38</v>
      </c>
      <c r="K48" s="22">
        <v>1.00769</v>
      </c>
      <c r="L48">
        <f t="shared" si="0"/>
        <v>4.2995925925925924</v>
      </c>
      <c r="M48">
        <f t="shared" si="1"/>
        <v>4.3366120848148144</v>
      </c>
      <c r="N48" s="9"/>
      <c r="O48" s="22">
        <v>9.1400099999999998E-2</v>
      </c>
      <c r="P48" s="22">
        <v>8.1957599999999999</v>
      </c>
      <c r="Q48" s="22">
        <v>-8.0352800000000005E-3</v>
      </c>
      <c r="R48" s="22">
        <v>38</v>
      </c>
      <c r="S48" s="22">
        <v>9.1033900000000001E-2</v>
      </c>
      <c r="T48">
        <f t="shared" si="2"/>
        <v>9.9200987654320976</v>
      </c>
      <c r="U48">
        <f t="shared" si="3"/>
        <v>0.9066980191703703</v>
      </c>
      <c r="X48" s="9"/>
      <c r="Y48" s="22">
        <v>1.00861</v>
      </c>
      <c r="Z48" s="22">
        <v>12.5402</v>
      </c>
      <c r="AA48" s="22">
        <v>-3.4256E-3</v>
      </c>
      <c r="AB48" s="22">
        <v>38</v>
      </c>
      <c r="AC48" s="22">
        <v>1.0083</v>
      </c>
      <c r="AD48">
        <f t="shared" si="4"/>
        <v>4.2291358024691359</v>
      </c>
      <c r="AE48">
        <f t="shared" si="5"/>
        <v>4.2655486617283955</v>
      </c>
      <c r="AF48" s="9"/>
      <c r="AG48" s="22">
        <v>9.1400099999999998E-2</v>
      </c>
      <c r="AH48" s="22">
        <v>15.1609</v>
      </c>
      <c r="AI48" s="22">
        <v>-7.8979500000000008E-3</v>
      </c>
      <c r="AJ48" s="22">
        <v>38</v>
      </c>
      <c r="AK48" s="22">
        <v>9.1094999999999995E-2</v>
      </c>
      <c r="AL48">
        <f t="shared" si="6"/>
        <v>9.7505555555555556</v>
      </c>
      <c r="AM48">
        <f t="shared" si="7"/>
        <v>0.89120175283333336</v>
      </c>
      <c r="AP48" s="9"/>
      <c r="AQ48" s="22">
        <v>1.00861</v>
      </c>
      <c r="AR48" s="22">
        <v>19.455400000000001</v>
      </c>
      <c r="AS48" s="22">
        <v>-3.32855E-3</v>
      </c>
      <c r="AT48" s="22">
        <v>38</v>
      </c>
      <c r="AU48" s="22">
        <v>1.00769</v>
      </c>
      <c r="AV48">
        <f t="shared" si="8"/>
        <v>4.1093209876543204</v>
      </c>
      <c r="AW48">
        <f t="shared" si="9"/>
        <v>4.1447022413580239</v>
      </c>
      <c r="AX48" s="9"/>
      <c r="AY48" s="22">
        <v>9.1400099999999998E-2</v>
      </c>
      <c r="AZ48" s="22">
        <v>22.0761</v>
      </c>
      <c r="BA48" s="22">
        <v>-8.0200199999999992E-3</v>
      </c>
      <c r="BB48" s="22">
        <v>38</v>
      </c>
      <c r="BC48" s="22">
        <v>9.1186500000000004E-2</v>
      </c>
      <c r="BD48">
        <f t="shared" si="10"/>
        <v>9.9012592592592572</v>
      </c>
      <c r="BE48">
        <f t="shared" si="11"/>
        <v>0.90497608642222205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1.0035700000000001</v>
      </c>
      <c r="H49" s="22">
        <v>5.5850900000000001</v>
      </c>
      <c r="I49" s="22">
        <v>-3.5238600000000002E-3</v>
      </c>
      <c r="J49" s="22">
        <v>39</v>
      </c>
      <c r="K49" s="22">
        <v>1.00281</v>
      </c>
      <c r="L49">
        <f t="shared" si="0"/>
        <v>4.3504444444444443</v>
      </c>
      <c r="M49">
        <f t="shared" si="1"/>
        <v>4.3659755311111113</v>
      </c>
      <c r="N49" s="9"/>
      <c r="O49" s="22">
        <v>9.6435499999999993E-2</v>
      </c>
      <c r="P49" s="22">
        <v>8.2058300000000006</v>
      </c>
      <c r="Q49" s="22">
        <v>-8.0139200000000008E-3</v>
      </c>
      <c r="R49" s="22">
        <v>39</v>
      </c>
      <c r="S49" s="22">
        <v>9.6069299999999996E-2</v>
      </c>
      <c r="T49">
        <f t="shared" si="2"/>
        <v>9.8937283950617285</v>
      </c>
      <c r="U49">
        <f t="shared" si="3"/>
        <v>0.95410664464197525</v>
      </c>
      <c r="X49" s="9"/>
      <c r="Y49" s="22">
        <v>1.0035700000000001</v>
      </c>
      <c r="Z49" s="22">
        <v>12.5503</v>
      </c>
      <c r="AA49" s="22">
        <v>-3.46649E-3</v>
      </c>
      <c r="AB49" s="22">
        <v>39</v>
      </c>
      <c r="AC49" s="22">
        <v>1.0018899999999999</v>
      </c>
      <c r="AD49">
        <f t="shared" si="4"/>
        <v>4.2796172839506168</v>
      </c>
      <c r="AE49">
        <f t="shared" si="5"/>
        <v>4.2948955176543206</v>
      </c>
      <c r="AF49" s="9"/>
      <c r="AG49" s="22">
        <v>9.6435499999999993E-2</v>
      </c>
      <c r="AH49" s="22">
        <v>15.170999999999999</v>
      </c>
      <c r="AI49" s="22">
        <v>-7.8765899999999993E-3</v>
      </c>
      <c r="AJ49" s="22">
        <v>39</v>
      </c>
      <c r="AK49" s="22">
        <v>9.5825199999999999E-2</v>
      </c>
      <c r="AL49">
        <f t="shared" si="6"/>
        <v>9.724185185185183</v>
      </c>
      <c r="AM49">
        <f t="shared" si="7"/>
        <v>0.93775666042592565</v>
      </c>
      <c r="AP49" s="9"/>
      <c r="AQ49" s="22">
        <v>1.0035700000000001</v>
      </c>
      <c r="AR49" s="22">
        <v>19.465499999999999</v>
      </c>
      <c r="AS49" s="22">
        <v>-3.3663899999999999E-3</v>
      </c>
      <c r="AT49" s="22">
        <v>39</v>
      </c>
      <c r="AU49" s="22">
        <v>1.0022</v>
      </c>
      <c r="AV49">
        <f t="shared" si="8"/>
        <v>4.156037037037037</v>
      </c>
      <c r="AW49">
        <f t="shared" si="9"/>
        <v>4.1708740892592591</v>
      </c>
      <c r="AX49" s="9"/>
      <c r="AY49" s="22">
        <v>9.6435499999999993E-2</v>
      </c>
      <c r="AZ49" s="22">
        <v>22.086200000000002</v>
      </c>
      <c r="BA49" s="22">
        <v>-8.0322299999999996E-3</v>
      </c>
      <c r="BB49" s="22">
        <v>39</v>
      </c>
      <c r="BC49" s="22">
        <v>9.6466099999999999E-2</v>
      </c>
      <c r="BD49">
        <f t="shared" si="10"/>
        <v>9.9163333333333323</v>
      </c>
      <c r="BE49">
        <f t="shared" si="11"/>
        <v>0.95628656316666649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0.99853499999999995</v>
      </c>
      <c r="H50" s="22">
        <v>5.5951599999999999</v>
      </c>
      <c r="I50" s="22">
        <v>-3.5751300000000001E-3</v>
      </c>
      <c r="J50" s="22">
        <v>40</v>
      </c>
      <c r="K50" s="22">
        <v>0.99731400000000003</v>
      </c>
      <c r="L50">
        <f t="shared" si="0"/>
        <v>4.4137407407407405</v>
      </c>
      <c r="M50">
        <f t="shared" si="1"/>
        <v>4.4072746105555547</v>
      </c>
      <c r="N50" s="9"/>
      <c r="O50" s="22">
        <v>0.10147100000000001</v>
      </c>
      <c r="P50" s="22">
        <v>8.2158999999999995</v>
      </c>
      <c r="Q50" s="22">
        <v>-7.9895000000000001E-3</v>
      </c>
      <c r="R50" s="22">
        <v>40</v>
      </c>
      <c r="S50" s="22">
        <v>0.101105</v>
      </c>
      <c r="T50">
        <f t="shared" si="2"/>
        <v>9.86358024691358</v>
      </c>
      <c r="U50">
        <f t="shared" si="3"/>
        <v>1.0008673512345678</v>
      </c>
      <c r="X50" s="9"/>
      <c r="Y50" s="22">
        <v>0.99853499999999995</v>
      </c>
      <c r="Z50" s="22">
        <v>12.5603</v>
      </c>
      <c r="AA50" s="22">
        <v>-3.5061599999999999E-3</v>
      </c>
      <c r="AB50" s="22">
        <v>40</v>
      </c>
      <c r="AC50" s="22">
        <v>0.99731400000000003</v>
      </c>
      <c r="AD50">
        <f t="shared" si="4"/>
        <v>4.3285925925925923</v>
      </c>
      <c r="AE50">
        <f t="shared" si="5"/>
        <v>4.3222512044444441</v>
      </c>
      <c r="AF50" s="9"/>
      <c r="AG50" s="22">
        <v>0.10147100000000001</v>
      </c>
      <c r="AH50" s="22">
        <v>15.181100000000001</v>
      </c>
      <c r="AI50" s="22">
        <v>-7.8613299999999997E-3</v>
      </c>
      <c r="AJ50" s="22">
        <v>40</v>
      </c>
      <c r="AK50" s="22">
        <v>0.101135</v>
      </c>
      <c r="AL50">
        <f t="shared" si="6"/>
        <v>9.7053456790123445</v>
      </c>
      <c r="AM50">
        <f t="shared" si="7"/>
        <v>0.98481113139506171</v>
      </c>
      <c r="AP50" s="9"/>
      <c r="AQ50" s="22">
        <v>0.99853499999999995</v>
      </c>
      <c r="AR50" s="22">
        <v>19.4755</v>
      </c>
      <c r="AS50" s="22">
        <v>-3.40668E-3</v>
      </c>
      <c r="AT50" s="22">
        <v>40</v>
      </c>
      <c r="AU50" s="22">
        <v>0.99731400000000003</v>
      </c>
      <c r="AV50">
        <f t="shared" si="8"/>
        <v>4.2057777777777776</v>
      </c>
      <c r="AW50">
        <f t="shared" si="9"/>
        <v>4.1996163133333333</v>
      </c>
      <c r="AX50" s="9"/>
      <c r="AY50" s="22">
        <v>0.10147100000000001</v>
      </c>
      <c r="AZ50" s="22">
        <v>22.096299999999999</v>
      </c>
      <c r="BA50" s="22">
        <v>-7.9742400000000005E-3</v>
      </c>
      <c r="BB50" s="22">
        <v>40</v>
      </c>
      <c r="BC50" s="22">
        <v>0.101105</v>
      </c>
      <c r="BD50">
        <f t="shared" si="10"/>
        <v>9.8447407407407415</v>
      </c>
      <c r="BE50">
        <f t="shared" si="11"/>
        <v>0.9989556877037038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0.99350000000000005</v>
      </c>
      <c r="H51" s="22">
        <v>5.6052299999999997</v>
      </c>
      <c r="I51" s="22">
        <v>-3.6175500000000002E-3</v>
      </c>
      <c r="J51" s="22">
        <v>41</v>
      </c>
      <c r="K51" s="22">
        <v>0.99273699999999998</v>
      </c>
      <c r="L51">
        <f t="shared" si="0"/>
        <v>4.4661111111111111</v>
      </c>
      <c r="M51">
        <f t="shared" si="1"/>
        <v>4.4370813888888891</v>
      </c>
      <c r="N51" s="9"/>
      <c r="O51" s="22">
        <v>0.106506</v>
      </c>
      <c r="P51" s="22">
        <v>8.2259700000000002</v>
      </c>
      <c r="Q51" s="22">
        <v>-7.9681400000000003E-3</v>
      </c>
      <c r="R51" s="22">
        <v>41</v>
      </c>
      <c r="S51" s="22">
        <v>0.10611</v>
      </c>
      <c r="T51">
        <f t="shared" si="2"/>
        <v>9.8372098765432092</v>
      </c>
      <c r="U51">
        <f t="shared" si="3"/>
        <v>1.047721875111111</v>
      </c>
      <c r="X51" s="9"/>
      <c r="Y51" s="22">
        <v>0.99350000000000005</v>
      </c>
      <c r="Z51" s="22">
        <v>12.570399999999999</v>
      </c>
      <c r="AA51" s="22">
        <v>-3.5455299999999999E-3</v>
      </c>
      <c r="AB51" s="22">
        <v>41</v>
      </c>
      <c r="AC51" s="22">
        <v>0.99243199999999998</v>
      </c>
      <c r="AD51">
        <f t="shared" si="4"/>
        <v>4.3771975308641977</v>
      </c>
      <c r="AE51">
        <f t="shared" si="5"/>
        <v>4.3487457469135808</v>
      </c>
      <c r="AF51" s="9"/>
      <c r="AG51" s="22">
        <v>0.106506</v>
      </c>
      <c r="AH51" s="22">
        <v>15.1911</v>
      </c>
      <c r="AI51" s="22">
        <v>-7.8308100000000005E-3</v>
      </c>
      <c r="AJ51" s="22">
        <v>41</v>
      </c>
      <c r="AK51" s="22">
        <v>0.106201</v>
      </c>
      <c r="AL51">
        <f t="shared" si="6"/>
        <v>9.6676666666666673</v>
      </c>
      <c r="AM51">
        <f t="shared" si="7"/>
        <v>1.029664506</v>
      </c>
      <c r="AP51" s="9"/>
      <c r="AQ51" s="22">
        <v>0.99350000000000005</v>
      </c>
      <c r="AR51" s="22">
        <v>19.485600000000002</v>
      </c>
      <c r="AS51" s="22">
        <v>-3.44452E-3</v>
      </c>
      <c r="AT51" s="22">
        <v>41</v>
      </c>
      <c r="AU51" s="22">
        <v>0.99212599999999995</v>
      </c>
      <c r="AV51">
        <f t="shared" si="8"/>
        <v>4.2524938271604933</v>
      </c>
      <c r="AW51">
        <f t="shared" si="9"/>
        <v>4.2248526172839505</v>
      </c>
      <c r="AX51" s="9"/>
      <c r="AY51" s="22">
        <v>0.106506</v>
      </c>
      <c r="AZ51" s="22">
        <v>22.106300000000001</v>
      </c>
      <c r="BA51" s="22">
        <v>-7.9437299999999995E-3</v>
      </c>
      <c r="BB51" s="22">
        <v>41</v>
      </c>
      <c r="BC51" s="22">
        <v>0.106171</v>
      </c>
      <c r="BD51">
        <f t="shared" si="10"/>
        <v>9.8070740740740714</v>
      </c>
      <c r="BE51">
        <f t="shared" si="11"/>
        <v>1.044512231333333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0.98846400000000001</v>
      </c>
      <c r="H52" s="22">
        <v>5.6153000000000004</v>
      </c>
      <c r="I52" s="22">
        <v>-3.65387E-3</v>
      </c>
      <c r="J52" s="22">
        <v>42</v>
      </c>
      <c r="K52" s="22">
        <v>0.98724400000000001</v>
      </c>
      <c r="L52">
        <f t="shared" si="0"/>
        <v>4.5109506172839504</v>
      </c>
      <c r="M52">
        <f t="shared" si="1"/>
        <v>4.4589122909629628</v>
      </c>
      <c r="N52" s="9"/>
      <c r="O52" s="22">
        <v>0.111542</v>
      </c>
      <c r="P52" s="22">
        <v>8.2360399999999991</v>
      </c>
      <c r="Q52" s="22">
        <v>-7.9467800000000005E-3</v>
      </c>
      <c r="R52" s="22">
        <v>42</v>
      </c>
      <c r="S52" s="22">
        <v>0.11111500000000001</v>
      </c>
      <c r="T52">
        <f t="shared" si="2"/>
        <v>9.8108395061728402</v>
      </c>
      <c r="U52">
        <f t="shared" si="3"/>
        <v>1.094320660197531</v>
      </c>
      <c r="X52" s="9"/>
      <c r="Y52" s="22">
        <v>0.98846400000000001</v>
      </c>
      <c r="Z52" s="22">
        <v>12.580500000000001</v>
      </c>
      <c r="AA52" s="22">
        <v>-3.5852100000000001E-3</v>
      </c>
      <c r="AB52" s="22">
        <v>42</v>
      </c>
      <c r="AC52" s="22">
        <v>0.98754900000000001</v>
      </c>
      <c r="AD52">
        <f t="shared" si="4"/>
        <v>4.4261851851851848</v>
      </c>
      <c r="AE52">
        <f t="shared" si="5"/>
        <v>4.3751247128888888</v>
      </c>
      <c r="AF52" s="9"/>
      <c r="AG52" s="22">
        <v>0.111542</v>
      </c>
      <c r="AH52" s="22">
        <v>15.2012</v>
      </c>
      <c r="AI52" s="22">
        <v>-7.8125E-3</v>
      </c>
      <c r="AJ52" s="22">
        <v>42</v>
      </c>
      <c r="AK52" s="22">
        <v>0.111084</v>
      </c>
      <c r="AL52">
        <f t="shared" si="6"/>
        <v>9.6450617283950617</v>
      </c>
      <c r="AM52">
        <f t="shared" si="7"/>
        <v>1.0758294753086419</v>
      </c>
      <c r="AP52" s="9"/>
      <c r="AQ52" s="22">
        <v>0.98846400000000001</v>
      </c>
      <c r="AR52" s="22">
        <v>19.495699999999999</v>
      </c>
      <c r="AS52" s="22">
        <v>-3.4841899999999999E-3</v>
      </c>
      <c r="AT52" s="22">
        <v>42</v>
      </c>
      <c r="AU52" s="22">
        <v>0.98754900000000001</v>
      </c>
      <c r="AV52">
        <f t="shared" si="8"/>
        <v>4.3014691358024688</v>
      </c>
      <c r="AW52">
        <f t="shared" si="9"/>
        <v>4.2518473878518517</v>
      </c>
      <c r="AX52" s="9"/>
      <c r="AY52" s="22">
        <v>0.111542</v>
      </c>
      <c r="AZ52" s="22">
        <v>22.116399999999999</v>
      </c>
      <c r="BA52" s="22">
        <v>-7.9406700000000004E-3</v>
      </c>
      <c r="BB52" s="22">
        <v>42</v>
      </c>
      <c r="BC52" s="22">
        <v>0.111206</v>
      </c>
      <c r="BD52">
        <f t="shared" si="10"/>
        <v>9.8032962962962955</v>
      </c>
      <c r="BE52">
        <f t="shared" si="11"/>
        <v>1.0934792754814815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0.983429</v>
      </c>
      <c r="H53" s="22">
        <v>5.6253799999999998</v>
      </c>
      <c r="I53" s="22">
        <v>-3.69659E-3</v>
      </c>
      <c r="J53" s="22">
        <v>43</v>
      </c>
      <c r="K53" s="22">
        <v>0.98266600000000004</v>
      </c>
      <c r="L53">
        <f t="shared" si="0"/>
        <v>4.5636913580246912</v>
      </c>
      <c r="M53">
        <f t="shared" si="1"/>
        <v>4.488066428530864</v>
      </c>
      <c r="N53" s="9"/>
      <c r="O53" s="22">
        <v>0.116577</v>
      </c>
      <c r="P53" s="22">
        <v>8.2461199999999995</v>
      </c>
      <c r="Q53" s="22">
        <v>-7.9223599999999998E-3</v>
      </c>
      <c r="R53" s="22">
        <v>43</v>
      </c>
      <c r="S53" s="22">
        <v>0.116241</v>
      </c>
      <c r="T53">
        <f t="shared" si="2"/>
        <v>9.7806913580246917</v>
      </c>
      <c r="U53">
        <f t="shared" si="3"/>
        <v>1.1402036564444444</v>
      </c>
      <c r="X53" s="9"/>
      <c r="Y53" s="22">
        <v>0.983429</v>
      </c>
      <c r="Z53" s="22">
        <v>12.5905</v>
      </c>
      <c r="AA53" s="22">
        <v>-3.6254899999999999E-3</v>
      </c>
      <c r="AB53" s="22">
        <v>43</v>
      </c>
      <c r="AC53" s="22">
        <v>0.98205600000000004</v>
      </c>
      <c r="AD53">
        <f t="shared" si="4"/>
        <v>4.475913580246913</v>
      </c>
      <c r="AE53">
        <f t="shared" si="5"/>
        <v>4.401743216308641</v>
      </c>
      <c r="AF53" s="9"/>
      <c r="AG53" s="22">
        <v>0.116577</v>
      </c>
      <c r="AH53" s="22">
        <v>15.2113</v>
      </c>
      <c r="AI53" s="22">
        <v>-7.7880900000000001E-3</v>
      </c>
      <c r="AJ53" s="22">
        <v>43</v>
      </c>
      <c r="AK53" s="22">
        <v>0.116241</v>
      </c>
      <c r="AL53">
        <f t="shared" si="6"/>
        <v>9.6149259259259257</v>
      </c>
      <c r="AM53">
        <f t="shared" si="7"/>
        <v>1.1208792196666666</v>
      </c>
      <c r="AP53" s="9"/>
      <c r="AQ53" s="22">
        <v>0.983429</v>
      </c>
      <c r="AR53" s="22">
        <v>19.505700000000001</v>
      </c>
      <c r="AS53" s="22">
        <v>-3.5208100000000001E-3</v>
      </c>
      <c r="AT53" s="22">
        <v>43</v>
      </c>
      <c r="AU53" s="22">
        <v>0.98266600000000004</v>
      </c>
      <c r="AV53">
        <f t="shared" si="8"/>
        <v>4.3466790123456791</v>
      </c>
      <c r="AW53">
        <f t="shared" si="9"/>
        <v>4.2746501944320991</v>
      </c>
      <c r="AX53" s="9"/>
      <c r="AY53" s="22">
        <v>0.116577</v>
      </c>
      <c r="AZ53" s="22">
        <v>22.1265</v>
      </c>
      <c r="BA53" s="22">
        <v>-7.9162599999999996E-3</v>
      </c>
      <c r="BB53" s="22">
        <v>43</v>
      </c>
      <c r="BC53" s="22">
        <v>0.11618000000000001</v>
      </c>
      <c r="BD53">
        <f t="shared" si="10"/>
        <v>9.7731604938271595</v>
      </c>
      <c r="BE53">
        <f t="shared" si="11"/>
        <v>1.1393257308888887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0.97839399999999999</v>
      </c>
      <c r="H54" s="22">
        <v>5.6354499999999996</v>
      </c>
      <c r="I54" s="22">
        <v>-3.7298600000000002E-3</v>
      </c>
      <c r="J54" s="22">
        <v>44</v>
      </c>
      <c r="K54" s="22">
        <v>0.97808799999999996</v>
      </c>
      <c r="L54">
        <f t="shared" si="0"/>
        <v>4.6047654320987652</v>
      </c>
      <c r="M54">
        <f t="shared" si="1"/>
        <v>4.5052748701728396</v>
      </c>
      <c r="N54" s="9"/>
      <c r="O54" s="22">
        <v>0.121613</v>
      </c>
      <c r="P54" s="22">
        <v>8.2561900000000001</v>
      </c>
      <c r="Q54" s="22">
        <v>-7.9040499999999993E-3</v>
      </c>
      <c r="R54" s="22">
        <v>44</v>
      </c>
      <c r="S54" s="22">
        <v>0.12124600000000001</v>
      </c>
      <c r="T54">
        <f t="shared" si="2"/>
        <v>9.7580864197530861</v>
      </c>
      <c r="U54">
        <f t="shared" si="3"/>
        <v>1.186710163765432</v>
      </c>
      <c r="X54" s="9"/>
      <c r="Y54" s="22">
        <v>0.97839399999999999</v>
      </c>
      <c r="Z54" s="22">
        <v>12.6006</v>
      </c>
      <c r="AA54" s="22">
        <v>-3.6648599999999998E-3</v>
      </c>
      <c r="AB54" s="22">
        <v>44</v>
      </c>
      <c r="AC54" s="22">
        <v>0.97686799999999996</v>
      </c>
      <c r="AD54">
        <f t="shared" si="4"/>
        <v>4.5245185185185184</v>
      </c>
      <c r="AE54">
        <f t="shared" si="5"/>
        <v>4.4267617714074072</v>
      </c>
      <c r="AF54" s="9"/>
      <c r="AG54" s="22">
        <v>0.121613</v>
      </c>
      <c r="AH54" s="22">
        <v>15.221399999999999</v>
      </c>
      <c r="AI54" s="22">
        <v>-7.7697799999999996E-3</v>
      </c>
      <c r="AJ54" s="22">
        <v>44</v>
      </c>
      <c r="AK54" s="22">
        <v>0.121307</v>
      </c>
      <c r="AL54">
        <f t="shared" si="6"/>
        <v>9.5923209876543183</v>
      </c>
      <c r="AM54">
        <f t="shared" si="7"/>
        <v>1.1665509322716046</v>
      </c>
      <c r="AP54" s="9"/>
      <c r="AQ54" s="22">
        <v>0.97839399999999999</v>
      </c>
      <c r="AR54" s="22">
        <v>19.515799999999999</v>
      </c>
      <c r="AS54" s="22">
        <v>-3.5589599999999999E-3</v>
      </c>
      <c r="AT54" s="22">
        <v>44</v>
      </c>
      <c r="AU54" s="22">
        <v>0.97778299999999996</v>
      </c>
      <c r="AV54">
        <f t="shared" si="8"/>
        <v>4.3937777777777773</v>
      </c>
      <c r="AW54">
        <f t="shared" si="9"/>
        <v>4.2988458151111102</v>
      </c>
      <c r="AX54" s="9"/>
      <c r="AY54" s="22">
        <v>0.121613</v>
      </c>
      <c r="AZ54" s="22">
        <v>22.136500000000002</v>
      </c>
      <c r="BA54" s="22">
        <v>-7.901E-3</v>
      </c>
      <c r="BB54" s="22">
        <v>44</v>
      </c>
      <c r="BC54" s="22">
        <v>0.121338</v>
      </c>
      <c r="BD54">
        <f t="shared" si="10"/>
        <v>9.7543209876543191</v>
      </c>
      <c r="BE54">
        <f t="shared" si="11"/>
        <v>1.1862522382716048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0.97335799999999995</v>
      </c>
      <c r="H55" s="22">
        <v>5.6455200000000003</v>
      </c>
      <c r="I55" s="22">
        <v>-3.7704499999999998E-3</v>
      </c>
      <c r="J55" s="22">
        <v>45</v>
      </c>
      <c r="K55" s="22">
        <v>0.97198499999999999</v>
      </c>
      <c r="L55">
        <f t="shared" si="0"/>
        <v>4.654876543209876</v>
      </c>
      <c r="M55">
        <f t="shared" si="1"/>
        <v>4.530861322345678</v>
      </c>
      <c r="N55" s="9"/>
      <c r="O55" s="22">
        <v>0.12664800000000001</v>
      </c>
      <c r="P55" s="22">
        <v>8.2662600000000008</v>
      </c>
      <c r="Q55" s="22">
        <v>-7.8826899999999995E-3</v>
      </c>
      <c r="R55" s="22">
        <v>45</v>
      </c>
      <c r="S55" s="22">
        <v>0.12619</v>
      </c>
      <c r="T55">
        <f t="shared" si="2"/>
        <v>9.7317160493827153</v>
      </c>
      <c r="U55">
        <f t="shared" si="3"/>
        <v>1.2325023742222223</v>
      </c>
      <c r="X55" s="9"/>
      <c r="Y55" s="22">
        <v>0.97335799999999995</v>
      </c>
      <c r="Z55" s="22">
        <v>12.6107</v>
      </c>
      <c r="AA55" s="22">
        <v>-3.7045300000000001E-3</v>
      </c>
      <c r="AB55" s="22">
        <v>45</v>
      </c>
      <c r="AC55" s="22">
        <v>0.97228999999999999</v>
      </c>
      <c r="AD55">
        <f t="shared" si="4"/>
        <v>4.573493827160493</v>
      </c>
      <c r="AE55">
        <f t="shared" si="5"/>
        <v>4.4516468046172832</v>
      </c>
      <c r="AF55" s="9"/>
      <c r="AG55" s="22">
        <v>0.12664800000000001</v>
      </c>
      <c r="AH55" s="22">
        <v>15.231400000000001</v>
      </c>
      <c r="AI55" s="22">
        <v>-7.7514599999999999E-3</v>
      </c>
      <c r="AJ55" s="22">
        <v>45</v>
      </c>
      <c r="AK55" s="22">
        <v>0.126251</v>
      </c>
      <c r="AL55">
        <f t="shared" si="6"/>
        <v>9.5697037037037038</v>
      </c>
      <c r="AM55">
        <f t="shared" si="7"/>
        <v>1.2119838346666667</v>
      </c>
      <c r="AP55" s="9"/>
      <c r="AQ55" s="22">
        <v>0.97335799999999995</v>
      </c>
      <c r="AR55" s="22">
        <v>19.5259</v>
      </c>
      <c r="AS55" s="22">
        <v>-3.59589E-3</v>
      </c>
      <c r="AT55" s="22">
        <v>45</v>
      </c>
      <c r="AU55" s="22">
        <v>0.97198499999999999</v>
      </c>
      <c r="AV55">
        <f t="shared" si="8"/>
        <v>4.4393703703703702</v>
      </c>
      <c r="AW55">
        <f t="shared" si="9"/>
        <v>4.3210966649629627</v>
      </c>
      <c r="AX55" s="9"/>
      <c r="AY55" s="22">
        <v>0.12664800000000001</v>
      </c>
      <c r="AZ55" s="22">
        <v>22.146599999999999</v>
      </c>
      <c r="BA55" s="22">
        <v>-7.8887899999999997E-3</v>
      </c>
      <c r="BB55" s="22">
        <v>45</v>
      </c>
      <c r="BC55" s="22">
        <v>0.12631200000000001</v>
      </c>
      <c r="BD55">
        <f t="shared" si="10"/>
        <v>9.7392469135802457</v>
      </c>
      <c r="BE55">
        <f t="shared" si="11"/>
        <v>1.2334561431111111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0.96832300000000004</v>
      </c>
      <c r="H56" s="22">
        <v>5.6555900000000001</v>
      </c>
      <c r="I56" s="22">
        <v>-3.8095099999999999E-3</v>
      </c>
      <c r="J56" s="22">
        <v>46</v>
      </c>
      <c r="K56" s="22">
        <v>0.96740700000000002</v>
      </c>
      <c r="L56">
        <f t="shared" si="0"/>
        <v>4.7030987654320979</v>
      </c>
      <c r="M56">
        <f t="shared" si="1"/>
        <v>4.5541187058395058</v>
      </c>
      <c r="N56" s="9"/>
      <c r="O56" s="22">
        <v>0.13168299999999999</v>
      </c>
      <c r="P56" s="22">
        <v>8.2763299999999997</v>
      </c>
      <c r="Q56" s="22">
        <v>-7.8613299999999997E-3</v>
      </c>
      <c r="R56" s="22">
        <v>46</v>
      </c>
      <c r="S56" s="22">
        <v>0.13131699999999999</v>
      </c>
      <c r="T56">
        <f t="shared" si="2"/>
        <v>9.7053456790123445</v>
      </c>
      <c r="U56">
        <f t="shared" si="3"/>
        <v>1.2780290350493826</v>
      </c>
      <c r="X56" s="9"/>
      <c r="Y56" s="22">
        <v>0.96832300000000004</v>
      </c>
      <c r="Z56" s="22">
        <v>12.620799999999999</v>
      </c>
      <c r="AA56" s="22">
        <v>-3.7435900000000002E-3</v>
      </c>
      <c r="AB56" s="22">
        <v>46</v>
      </c>
      <c r="AC56" s="22">
        <v>0.96740700000000002</v>
      </c>
      <c r="AD56">
        <f t="shared" si="4"/>
        <v>4.6217160493827167</v>
      </c>
      <c r="AE56">
        <f t="shared" si="5"/>
        <v>4.475313950086421</v>
      </c>
      <c r="AF56" s="9"/>
      <c r="AG56" s="22">
        <v>0.13168299999999999</v>
      </c>
      <c r="AH56" s="22">
        <v>15.2415</v>
      </c>
      <c r="AI56" s="22">
        <v>-7.724E-3</v>
      </c>
      <c r="AJ56" s="22">
        <v>46</v>
      </c>
      <c r="AK56" s="22">
        <v>0.13150000000000001</v>
      </c>
      <c r="AL56">
        <f t="shared" si="6"/>
        <v>9.5358024691358025</v>
      </c>
      <c r="AM56">
        <f t="shared" si="7"/>
        <v>1.2557030765432098</v>
      </c>
      <c r="AP56" s="9"/>
      <c r="AQ56" s="22">
        <v>0.96832300000000004</v>
      </c>
      <c r="AR56" s="22">
        <v>19.535900000000002</v>
      </c>
      <c r="AS56" s="22">
        <v>-3.6328100000000002E-3</v>
      </c>
      <c r="AT56" s="22">
        <v>46</v>
      </c>
      <c r="AU56" s="22">
        <v>0.96679700000000002</v>
      </c>
      <c r="AV56">
        <f t="shared" si="8"/>
        <v>4.4849506172839506</v>
      </c>
      <c r="AW56">
        <f t="shared" si="9"/>
        <v>4.3428808365802469</v>
      </c>
      <c r="AX56" s="9"/>
      <c r="AY56" s="22">
        <v>0.13168299999999999</v>
      </c>
      <c r="AZ56" s="22">
        <v>22.156700000000001</v>
      </c>
      <c r="BA56" s="22">
        <v>-7.8704799999999991E-3</v>
      </c>
      <c r="BB56" s="22">
        <v>46</v>
      </c>
      <c r="BC56" s="22">
        <v>0.13095100000000001</v>
      </c>
      <c r="BD56">
        <f t="shared" si="10"/>
        <v>9.7166419753086402</v>
      </c>
      <c r="BE56">
        <f t="shared" si="11"/>
        <v>1.2795165652345677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0.963287</v>
      </c>
      <c r="H57" s="22">
        <v>5.6656599999999999</v>
      </c>
      <c r="I57" s="22">
        <v>-3.8513200000000001E-3</v>
      </c>
      <c r="J57" s="22">
        <v>47</v>
      </c>
      <c r="K57" s="22">
        <v>0.96191400000000005</v>
      </c>
      <c r="L57">
        <f t="shared" si="0"/>
        <v>4.7547160493827159</v>
      </c>
      <c r="M57">
        <f t="shared" si="1"/>
        <v>4.5801561590617279</v>
      </c>
      <c r="N57" s="9"/>
      <c r="O57" s="22">
        <v>0.13671900000000001</v>
      </c>
      <c r="P57" s="22">
        <v>8.2864000000000004</v>
      </c>
      <c r="Q57" s="22">
        <v>-7.8399699999999999E-3</v>
      </c>
      <c r="R57" s="22">
        <v>47</v>
      </c>
      <c r="S57" s="22">
        <v>0.136353</v>
      </c>
      <c r="T57">
        <f t="shared" si="2"/>
        <v>9.6789753086419736</v>
      </c>
      <c r="U57">
        <f t="shared" si="3"/>
        <v>1.3232998252222221</v>
      </c>
      <c r="X57" s="9"/>
      <c r="Y57" s="22">
        <v>0.963287</v>
      </c>
      <c r="Z57" s="22">
        <v>12.630800000000001</v>
      </c>
      <c r="AA57" s="22">
        <v>-3.7805199999999999E-3</v>
      </c>
      <c r="AB57" s="22">
        <v>47</v>
      </c>
      <c r="AC57" s="22">
        <v>0.96191400000000005</v>
      </c>
      <c r="AD57">
        <f t="shared" si="4"/>
        <v>4.6673086419753078</v>
      </c>
      <c r="AE57">
        <f t="shared" si="5"/>
        <v>4.4959577398024679</v>
      </c>
      <c r="AF57" s="9"/>
      <c r="AG57" s="22">
        <v>0.13671900000000001</v>
      </c>
      <c r="AH57" s="22">
        <v>15.2516</v>
      </c>
      <c r="AI57" s="22">
        <v>-7.7056900000000003E-3</v>
      </c>
      <c r="AJ57" s="22">
        <v>47</v>
      </c>
      <c r="AK57" s="22">
        <v>0.136322</v>
      </c>
      <c r="AL57">
        <f t="shared" si="6"/>
        <v>9.5131975308641969</v>
      </c>
      <c r="AM57">
        <f t="shared" si="7"/>
        <v>1.3006348532222223</v>
      </c>
      <c r="AP57" s="9"/>
      <c r="AQ57" s="22">
        <v>0.963287</v>
      </c>
      <c r="AR57" s="22">
        <v>19.545999999999999</v>
      </c>
      <c r="AS57" s="22">
        <v>-3.6703500000000002E-3</v>
      </c>
      <c r="AT57" s="22">
        <v>47</v>
      </c>
      <c r="AU57" s="22">
        <v>0.96313499999999996</v>
      </c>
      <c r="AV57">
        <f t="shared" si="8"/>
        <v>4.5312962962962962</v>
      </c>
      <c r="AW57">
        <f t="shared" si="9"/>
        <v>4.3649388153703699</v>
      </c>
      <c r="AX57" s="9"/>
      <c r="AY57" s="22">
        <v>0.13671900000000001</v>
      </c>
      <c r="AZ57" s="22">
        <v>22.166799999999999</v>
      </c>
      <c r="BA57" s="22">
        <v>-7.8491199999999994E-3</v>
      </c>
      <c r="BB57" s="22">
        <v>47</v>
      </c>
      <c r="BC57" s="22">
        <v>0.13626099999999999</v>
      </c>
      <c r="BD57">
        <f t="shared" si="10"/>
        <v>9.6902716049382693</v>
      </c>
      <c r="BE57">
        <f t="shared" si="11"/>
        <v>1.3248442435555554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0.95825199999999999</v>
      </c>
      <c r="H58" s="22">
        <v>5.6757299999999997</v>
      </c>
      <c r="I58" s="22">
        <v>-3.8867200000000002E-3</v>
      </c>
      <c r="J58" s="22">
        <v>48</v>
      </c>
      <c r="K58" s="22">
        <v>0.95733599999999996</v>
      </c>
      <c r="L58">
        <f t="shared" si="0"/>
        <v>4.7984197530864199</v>
      </c>
      <c r="M58">
        <f t="shared" si="1"/>
        <v>4.598095325234568</v>
      </c>
      <c r="N58" s="9"/>
      <c r="O58" s="22">
        <v>0.14175399999999999</v>
      </c>
      <c r="P58" s="22">
        <v>8.2964699999999993</v>
      </c>
      <c r="Q58" s="22">
        <v>-7.8155499999999992E-3</v>
      </c>
      <c r="R58" s="22">
        <v>48</v>
      </c>
      <c r="S58" s="22">
        <v>0.14132700000000001</v>
      </c>
      <c r="T58">
        <f t="shared" si="2"/>
        <v>9.6488271604938252</v>
      </c>
      <c r="U58">
        <f t="shared" si="3"/>
        <v>1.3677598453086417</v>
      </c>
      <c r="X58" s="9"/>
      <c r="Y58" s="22">
        <v>0.95825199999999999</v>
      </c>
      <c r="Z58" s="22">
        <v>12.6409</v>
      </c>
      <c r="AA58" s="22">
        <v>-3.8153100000000001E-3</v>
      </c>
      <c r="AB58" s="22">
        <v>48</v>
      </c>
      <c r="AC58" s="22">
        <v>0.95733599999999996</v>
      </c>
      <c r="AD58">
        <f t="shared" si="4"/>
        <v>4.7102592592592591</v>
      </c>
      <c r="AE58">
        <f t="shared" si="5"/>
        <v>4.5136153557037035</v>
      </c>
      <c r="AF58" s="9"/>
      <c r="AG58" s="22">
        <v>0.14175399999999999</v>
      </c>
      <c r="AH58" s="22">
        <v>15.2616</v>
      </c>
      <c r="AI58" s="22">
        <v>-7.6812699999999996E-3</v>
      </c>
      <c r="AJ58" s="22">
        <v>48</v>
      </c>
      <c r="AK58" s="22">
        <v>0.14138800000000001</v>
      </c>
      <c r="AL58">
        <f t="shared" si="6"/>
        <v>9.4830493827160485</v>
      </c>
      <c r="AM58">
        <f t="shared" si="7"/>
        <v>1.3442601821975306</v>
      </c>
      <c r="AP58" s="9"/>
      <c r="AQ58" s="22">
        <v>0.95825199999999999</v>
      </c>
      <c r="AR58" s="22">
        <v>19.556100000000001</v>
      </c>
      <c r="AS58" s="22">
        <v>-3.7060499999999998E-3</v>
      </c>
      <c r="AT58" s="22">
        <v>48</v>
      </c>
      <c r="AU58" s="22">
        <v>0.95703099999999997</v>
      </c>
      <c r="AV58">
        <f t="shared" si="8"/>
        <v>4.5753703703703694</v>
      </c>
      <c r="AW58">
        <f t="shared" si="9"/>
        <v>4.3843578081481471</v>
      </c>
      <c r="AX58" s="9"/>
      <c r="AY58" s="22">
        <v>0.14175399999999999</v>
      </c>
      <c r="AZ58" s="22">
        <v>22.1768</v>
      </c>
      <c r="BA58" s="22">
        <v>-7.8186000000000002E-3</v>
      </c>
      <c r="BB58" s="22">
        <v>48</v>
      </c>
      <c r="BC58" s="22">
        <v>0.14135700000000001</v>
      </c>
      <c r="BD58">
        <f t="shared" si="10"/>
        <v>9.6525925925925922</v>
      </c>
      <c r="BE58">
        <f t="shared" si="11"/>
        <v>1.3682936103703702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0.95321699999999998</v>
      </c>
      <c r="H59" s="22">
        <v>5.6858000000000004</v>
      </c>
      <c r="I59" s="22">
        <v>-3.9215099999999996E-3</v>
      </c>
      <c r="J59" s="22">
        <v>49</v>
      </c>
      <c r="K59" s="22">
        <v>0.95275900000000002</v>
      </c>
      <c r="L59">
        <f t="shared" si="0"/>
        <v>4.8413703703703694</v>
      </c>
      <c r="M59">
        <f t="shared" si="1"/>
        <v>4.6148765403333325</v>
      </c>
      <c r="N59" s="9"/>
      <c r="O59" s="22">
        <v>0.14679</v>
      </c>
      <c r="P59" s="22">
        <v>8.30654</v>
      </c>
      <c r="Q59" s="22">
        <v>-7.7941900000000003E-3</v>
      </c>
      <c r="R59" s="22">
        <v>49</v>
      </c>
      <c r="S59" s="22">
        <v>0.146423</v>
      </c>
      <c r="T59">
        <f t="shared" si="2"/>
        <v>9.6224567901234561</v>
      </c>
      <c r="U59">
        <f t="shared" si="3"/>
        <v>1.4124804322222222</v>
      </c>
      <c r="X59" s="9"/>
      <c r="Y59" s="22">
        <v>0.95321699999999998</v>
      </c>
      <c r="Z59" s="22">
        <v>12.651</v>
      </c>
      <c r="AA59" s="22">
        <v>-3.8507099999999998E-3</v>
      </c>
      <c r="AB59" s="22">
        <v>49</v>
      </c>
      <c r="AC59" s="22">
        <v>0.95245400000000002</v>
      </c>
      <c r="AD59">
        <f t="shared" si="4"/>
        <v>4.7539629629629623</v>
      </c>
      <c r="AE59">
        <f t="shared" si="5"/>
        <v>4.5315583136666655</v>
      </c>
      <c r="AF59" s="9"/>
      <c r="AG59" s="22">
        <v>0.14679</v>
      </c>
      <c r="AH59" s="22">
        <v>15.271699999999999</v>
      </c>
      <c r="AI59" s="22">
        <v>-7.66602E-3</v>
      </c>
      <c r="AJ59" s="22">
        <v>49</v>
      </c>
      <c r="AK59" s="22">
        <v>0.146484</v>
      </c>
      <c r="AL59">
        <f t="shared" si="6"/>
        <v>9.4642222222222205</v>
      </c>
      <c r="AM59">
        <f t="shared" si="7"/>
        <v>1.3892531799999999</v>
      </c>
      <c r="AP59" s="9"/>
      <c r="AQ59" s="22">
        <v>0.95321699999999998</v>
      </c>
      <c r="AR59" s="22">
        <v>19.566199999999998</v>
      </c>
      <c r="AS59" s="22">
        <v>-3.7420700000000001E-3</v>
      </c>
      <c r="AT59" s="22">
        <v>49</v>
      </c>
      <c r="AU59" s="22">
        <v>0.95184299999999999</v>
      </c>
      <c r="AV59">
        <f t="shared" si="8"/>
        <v>4.6198395061728394</v>
      </c>
      <c r="AW59">
        <f t="shared" si="9"/>
        <v>4.4037095545555553</v>
      </c>
      <c r="AX59" s="9"/>
      <c r="AY59" s="22">
        <v>0.14679</v>
      </c>
      <c r="AZ59" s="22">
        <v>22.186900000000001</v>
      </c>
      <c r="BA59" s="22">
        <v>-7.8125E-3</v>
      </c>
      <c r="BB59" s="22">
        <v>49</v>
      </c>
      <c r="BC59" s="22">
        <v>0.14627100000000001</v>
      </c>
      <c r="BD59">
        <f t="shared" si="10"/>
        <v>9.6450617283950617</v>
      </c>
      <c r="BE59">
        <f t="shared" si="11"/>
        <v>1.4157986111111112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0.94818100000000005</v>
      </c>
      <c r="H60" s="22">
        <v>5.6958700000000002</v>
      </c>
      <c r="I60" s="22">
        <v>-3.9620999999999996E-3</v>
      </c>
      <c r="J60" s="22">
        <v>50</v>
      </c>
      <c r="K60" s="22">
        <v>0.94665500000000002</v>
      </c>
      <c r="L60">
        <f t="shared" si="0"/>
        <v>4.8914814814814811</v>
      </c>
      <c r="M60">
        <f t="shared" si="1"/>
        <v>4.6380098025925927</v>
      </c>
      <c r="N60" s="9"/>
      <c r="O60" s="22">
        <v>0.15182499999999999</v>
      </c>
      <c r="P60" s="22">
        <v>8.3166100000000007</v>
      </c>
      <c r="Q60" s="22">
        <v>-7.7728299999999997E-3</v>
      </c>
      <c r="R60" s="22">
        <v>50</v>
      </c>
      <c r="S60" s="22">
        <v>0.15145900000000001</v>
      </c>
      <c r="T60">
        <f t="shared" si="2"/>
        <v>9.5960864197530853</v>
      </c>
      <c r="U60">
        <f t="shared" si="3"/>
        <v>1.4569258206790121</v>
      </c>
      <c r="X60" s="9"/>
      <c r="Y60" s="22">
        <v>0.94818100000000005</v>
      </c>
      <c r="Z60" s="22">
        <v>12.661</v>
      </c>
      <c r="AA60" s="22">
        <v>-3.8879399999999999E-3</v>
      </c>
      <c r="AB60" s="22">
        <v>50</v>
      </c>
      <c r="AC60" s="22">
        <v>0.94665500000000002</v>
      </c>
      <c r="AD60">
        <f t="shared" si="4"/>
        <v>4.7999259259259253</v>
      </c>
      <c r="AE60">
        <f t="shared" si="5"/>
        <v>4.5511985643703703</v>
      </c>
      <c r="AF60" s="9"/>
      <c r="AG60" s="22">
        <v>0.15182499999999999</v>
      </c>
      <c r="AH60" s="22">
        <v>15.2818</v>
      </c>
      <c r="AI60" s="22">
        <v>-7.63855E-3</v>
      </c>
      <c r="AJ60" s="22">
        <v>50</v>
      </c>
      <c r="AK60" s="22">
        <v>0.151398</v>
      </c>
      <c r="AL60">
        <f t="shared" si="6"/>
        <v>9.4303086419753086</v>
      </c>
      <c r="AM60">
        <f t="shared" si="7"/>
        <v>1.4317566095679011</v>
      </c>
      <c r="AP60" s="9"/>
      <c r="AQ60" s="22">
        <v>0.94818100000000005</v>
      </c>
      <c r="AR60" s="22">
        <v>19.5762</v>
      </c>
      <c r="AS60" s="22">
        <v>-3.77655E-3</v>
      </c>
      <c r="AT60" s="22">
        <v>50</v>
      </c>
      <c r="AU60" s="22">
        <v>0.94726600000000005</v>
      </c>
      <c r="AV60">
        <f t="shared" si="8"/>
        <v>4.6624074074074064</v>
      </c>
      <c r="AW60">
        <f t="shared" si="9"/>
        <v>4.4208061179629619</v>
      </c>
      <c r="AX60" s="9"/>
      <c r="AY60" s="22">
        <v>0.15182499999999999</v>
      </c>
      <c r="AZ60" s="22">
        <v>22.196999999999999</v>
      </c>
      <c r="BA60" s="22">
        <v>-7.7850300000000001E-3</v>
      </c>
      <c r="BB60" s="22">
        <v>50</v>
      </c>
      <c r="BC60" s="22">
        <v>0.15142800000000001</v>
      </c>
      <c r="BD60">
        <f t="shared" si="10"/>
        <v>9.611148148148148</v>
      </c>
      <c r="BE60">
        <f t="shared" si="11"/>
        <v>1.4592125675925924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0.94314600000000004</v>
      </c>
      <c r="H61" s="22">
        <v>5.70594</v>
      </c>
      <c r="I61" s="22">
        <v>-4.0063499999999997E-3</v>
      </c>
      <c r="J61" s="22">
        <v>51</v>
      </c>
      <c r="K61" s="22">
        <v>0.94207799999999997</v>
      </c>
      <c r="L61">
        <f t="shared" si="0"/>
        <v>4.9461111111111107</v>
      </c>
      <c r="M61">
        <f t="shared" si="1"/>
        <v>4.6649049099999997</v>
      </c>
      <c r="N61" s="9"/>
      <c r="O61" s="22">
        <v>0.15686</v>
      </c>
      <c r="P61" s="22">
        <v>8.3266799999999996</v>
      </c>
      <c r="Q61" s="22">
        <v>-7.7514599999999999E-3</v>
      </c>
      <c r="R61" s="22">
        <v>51</v>
      </c>
      <c r="S61" s="22">
        <v>0.15649399999999999</v>
      </c>
      <c r="T61">
        <f t="shared" si="2"/>
        <v>9.5697037037037038</v>
      </c>
      <c r="U61">
        <f t="shared" si="3"/>
        <v>1.5011037229629629</v>
      </c>
      <c r="X61" s="9"/>
      <c r="Y61" s="22">
        <v>0.94314600000000004</v>
      </c>
      <c r="Z61" s="22">
        <v>12.671099999999999</v>
      </c>
      <c r="AA61" s="22">
        <v>-3.9227300000000001E-3</v>
      </c>
      <c r="AB61" s="22">
        <v>51</v>
      </c>
      <c r="AC61" s="22">
        <v>0.94177200000000005</v>
      </c>
      <c r="AD61">
        <f t="shared" si="4"/>
        <v>4.8428765432098766</v>
      </c>
      <c r="AE61">
        <f t="shared" si="5"/>
        <v>4.5675396402222228</v>
      </c>
      <c r="AF61" s="9"/>
      <c r="AG61" s="22">
        <v>0.15686</v>
      </c>
      <c r="AH61" s="22">
        <v>15.2919</v>
      </c>
      <c r="AI61" s="22">
        <v>-7.6171900000000002E-3</v>
      </c>
      <c r="AJ61" s="22">
        <v>51</v>
      </c>
      <c r="AK61" s="22">
        <v>0.15643299999999999</v>
      </c>
      <c r="AL61">
        <f t="shared" si="6"/>
        <v>9.4039382716049396</v>
      </c>
      <c r="AM61">
        <f t="shared" si="7"/>
        <v>1.4751017572839509</v>
      </c>
      <c r="AP61" s="9"/>
      <c r="AQ61" s="22">
        <v>0.94314600000000004</v>
      </c>
      <c r="AR61" s="22">
        <v>19.586300000000001</v>
      </c>
      <c r="AS61" s="22">
        <v>-3.8113399999999999E-3</v>
      </c>
      <c r="AT61" s="22">
        <v>51</v>
      </c>
      <c r="AU61" s="22">
        <v>0.94207799999999997</v>
      </c>
      <c r="AV61">
        <f t="shared" si="8"/>
        <v>4.7053580246913569</v>
      </c>
      <c r="AW61">
        <f t="shared" si="9"/>
        <v>4.4378395995555548</v>
      </c>
      <c r="AX61" s="9"/>
      <c r="AY61" s="22">
        <v>0.15686</v>
      </c>
      <c r="AZ61" s="22">
        <v>22.207000000000001</v>
      </c>
      <c r="BA61" s="22">
        <v>-7.5988799999999997E-3</v>
      </c>
      <c r="BB61" s="22">
        <v>51</v>
      </c>
      <c r="BC61" s="22">
        <v>0.15609700000000001</v>
      </c>
      <c r="BD61">
        <f t="shared" si="10"/>
        <v>9.3813333333333322</v>
      </c>
      <c r="BE61">
        <f t="shared" si="11"/>
        <v>1.4715559466666666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0.93811</v>
      </c>
      <c r="H62" s="22">
        <v>5.7160099999999998</v>
      </c>
      <c r="I62" s="22">
        <v>-4.0411400000000004E-3</v>
      </c>
      <c r="J62" s="22">
        <v>52</v>
      </c>
      <c r="K62" s="22">
        <v>0.937195</v>
      </c>
      <c r="L62">
        <f t="shared" si="0"/>
        <v>4.989061728395062</v>
      </c>
      <c r="M62">
        <f t="shared" si="1"/>
        <v>4.6802886980246914</v>
      </c>
      <c r="N62" s="9"/>
      <c r="O62" s="22">
        <v>0.16189600000000001</v>
      </c>
      <c r="P62" s="22">
        <v>8.3367500000000003</v>
      </c>
      <c r="Q62" s="22">
        <v>-7.7301000000000002E-3</v>
      </c>
      <c r="R62" s="22">
        <v>52</v>
      </c>
      <c r="S62" s="22">
        <v>0.161438</v>
      </c>
      <c r="T62">
        <f t="shared" si="2"/>
        <v>9.543333333333333</v>
      </c>
      <c r="U62">
        <f t="shared" si="3"/>
        <v>1.5450274933333334</v>
      </c>
      <c r="X62" s="9"/>
      <c r="Y62" s="22">
        <v>0.93811</v>
      </c>
      <c r="Z62" s="22">
        <v>12.6812</v>
      </c>
      <c r="AA62" s="22">
        <v>-3.96088E-3</v>
      </c>
      <c r="AB62" s="22">
        <v>52</v>
      </c>
      <c r="AC62" s="22">
        <v>0.93689</v>
      </c>
      <c r="AD62">
        <f t="shared" si="4"/>
        <v>4.8899753086419748</v>
      </c>
      <c r="AE62">
        <f t="shared" si="5"/>
        <v>4.5873347367901234</v>
      </c>
      <c r="AF62" s="9"/>
      <c r="AG62" s="22">
        <v>0.16189600000000001</v>
      </c>
      <c r="AH62" s="22">
        <v>15.3019</v>
      </c>
      <c r="AI62" s="22">
        <v>-7.5927700000000004E-3</v>
      </c>
      <c r="AJ62" s="22">
        <v>52</v>
      </c>
      <c r="AK62" s="22">
        <v>0.161438</v>
      </c>
      <c r="AL62">
        <f t="shared" si="6"/>
        <v>9.3737901234567893</v>
      </c>
      <c r="AM62">
        <f t="shared" si="7"/>
        <v>1.5175791258271605</v>
      </c>
      <c r="AP62" s="9"/>
      <c r="AQ62" s="22">
        <v>0.93811</v>
      </c>
      <c r="AR62" s="22">
        <v>19.596399999999999</v>
      </c>
      <c r="AS62" s="22">
        <v>-3.8452099999999999E-3</v>
      </c>
      <c r="AT62" s="22">
        <v>52</v>
      </c>
      <c r="AU62" s="22">
        <v>0.9375</v>
      </c>
      <c r="AV62">
        <f t="shared" si="8"/>
        <v>4.7471728395061721</v>
      </c>
      <c r="AW62">
        <f t="shared" si="9"/>
        <v>4.4533703124691355</v>
      </c>
      <c r="AX62" s="9"/>
      <c r="AY62" s="22">
        <v>0.16189600000000001</v>
      </c>
      <c r="AZ62" s="22">
        <v>22.217099999999999</v>
      </c>
      <c r="BA62" s="22">
        <v>-7.5531000000000001E-3</v>
      </c>
      <c r="BB62" s="22">
        <v>52</v>
      </c>
      <c r="BC62" s="22">
        <v>0.161469</v>
      </c>
      <c r="BD62">
        <f t="shared" si="10"/>
        <v>9.3248148148148129</v>
      </c>
      <c r="BE62">
        <f t="shared" si="11"/>
        <v>1.5096502192592591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0.93307499999999999</v>
      </c>
      <c r="H63" s="22">
        <v>5.7260900000000001</v>
      </c>
      <c r="I63" s="22">
        <v>-4.0713499999999996E-3</v>
      </c>
      <c r="J63" s="22">
        <v>53</v>
      </c>
      <c r="K63" s="22">
        <v>0.93170200000000003</v>
      </c>
      <c r="L63">
        <f t="shared" si="0"/>
        <v>5.0263580246913575</v>
      </c>
      <c r="M63">
        <f t="shared" si="1"/>
        <v>4.6899690138888888</v>
      </c>
      <c r="N63" s="9"/>
      <c r="O63" s="22">
        <v>0.166931</v>
      </c>
      <c r="P63" s="22">
        <v>8.3468300000000006</v>
      </c>
      <c r="Q63" s="22">
        <v>-7.7087400000000004E-3</v>
      </c>
      <c r="R63" s="22">
        <v>53</v>
      </c>
      <c r="S63" s="22">
        <v>0.16647300000000001</v>
      </c>
      <c r="T63">
        <f t="shared" si="2"/>
        <v>9.516962962962964</v>
      </c>
      <c r="U63">
        <f t="shared" si="3"/>
        <v>1.5886761443703705</v>
      </c>
      <c r="X63" s="9"/>
      <c r="Y63" s="22">
        <v>0.93307499999999999</v>
      </c>
      <c r="Z63" s="22">
        <v>12.6913</v>
      </c>
      <c r="AA63" s="22">
        <v>-3.9965799999999996E-3</v>
      </c>
      <c r="AB63" s="22">
        <v>53</v>
      </c>
      <c r="AC63" s="22">
        <v>0.93231200000000003</v>
      </c>
      <c r="AD63">
        <f t="shared" si="4"/>
        <v>4.9340493827160481</v>
      </c>
      <c r="AE63">
        <f t="shared" si="5"/>
        <v>4.6038381277777765</v>
      </c>
      <c r="AF63" s="9"/>
      <c r="AG63" s="22">
        <v>0.166931</v>
      </c>
      <c r="AH63" s="22">
        <v>15.311999999999999</v>
      </c>
      <c r="AI63" s="22">
        <v>-7.5744599999999999E-3</v>
      </c>
      <c r="AJ63" s="22">
        <v>53</v>
      </c>
      <c r="AK63" s="22">
        <v>0.16650400000000001</v>
      </c>
      <c r="AL63">
        <f t="shared" si="6"/>
        <v>9.3511851851851837</v>
      </c>
      <c r="AM63">
        <f t="shared" si="7"/>
        <v>1.5610026941481479</v>
      </c>
      <c r="AP63" s="9"/>
      <c r="AQ63" s="22">
        <v>0.93307499999999999</v>
      </c>
      <c r="AR63" s="22">
        <v>19.606400000000001</v>
      </c>
      <c r="AS63" s="22">
        <v>-3.8787800000000001E-3</v>
      </c>
      <c r="AT63" s="22">
        <v>53</v>
      </c>
      <c r="AU63" s="22">
        <v>0.93231200000000003</v>
      </c>
      <c r="AV63">
        <f t="shared" si="8"/>
        <v>4.7886172839506171</v>
      </c>
      <c r="AW63">
        <f t="shared" si="9"/>
        <v>4.4681390722222218</v>
      </c>
      <c r="AX63" s="9"/>
      <c r="AY63" s="22">
        <v>0.166931</v>
      </c>
      <c r="AZ63" s="22">
        <v>22.2272</v>
      </c>
      <c r="BA63" s="22">
        <v>-7.5561500000000002E-3</v>
      </c>
      <c r="BB63" s="22">
        <v>53</v>
      </c>
      <c r="BC63" s="22">
        <v>0.16650400000000001</v>
      </c>
      <c r="BD63">
        <f t="shared" si="10"/>
        <v>9.3285802469135799</v>
      </c>
      <c r="BE63">
        <f t="shared" si="11"/>
        <v>1.5572292291975307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0.92803999999999998</v>
      </c>
      <c r="H64" s="22">
        <v>5.7361599999999999</v>
      </c>
      <c r="I64" s="22">
        <v>-4.1030900000000002E-3</v>
      </c>
      <c r="J64" s="22">
        <v>54</v>
      </c>
      <c r="K64" s="22">
        <v>0.92712399999999995</v>
      </c>
      <c r="L64">
        <f t="shared" si="0"/>
        <v>5.0655432098765427</v>
      </c>
      <c r="M64">
        <f t="shared" si="1"/>
        <v>4.701026720493827</v>
      </c>
      <c r="N64" s="9"/>
      <c r="O64" s="22">
        <v>0.17196700000000001</v>
      </c>
      <c r="P64" s="22">
        <v>8.3568999999999996</v>
      </c>
      <c r="Q64" s="22">
        <v>-7.6873799999999997E-3</v>
      </c>
      <c r="R64" s="22">
        <v>54</v>
      </c>
      <c r="S64" s="22">
        <v>0.171539</v>
      </c>
      <c r="T64">
        <f t="shared" si="2"/>
        <v>9.4905925925925914</v>
      </c>
      <c r="U64">
        <f t="shared" si="3"/>
        <v>1.6320687363703703</v>
      </c>
      <c r="X64" s="9"/>
      <c r="Y64" s="22">
        <v>0.92803999999999998</v>
      </c>
      <c r="Z64" s="22">
        <v>12.7013</v>
      </c>
      <c r="AA64" s="22">
        <v>-4.03229E-3</v>
      </c>
      <c r="AB64" s="22">
        <v>54</v>
      </c>
      <c r="AC64" s="22">
        <v>0.92681899999999995</v>
      </c>
      <c r="AD64">
        <f t="shared" si="4"/>
        <v>4.9781358024691356</v>
      </c>
      <c r="AE64">
        <f t="shared" si="5"/>
        <v>4.6199091501234566</v>
      </c>
      <c r="AF64" s="9"/>
      <c r="AG64" s="22">
        <v>0.17196700000000001</v>
      </c>
      <c r="AH64" s="22">
        <v>15.322100000000001</v>
      </c>
      <c r="AI64" s="22">
        <v>-7.5469999999999999E-3</v>
      </c>
      <c r="AJ64" s="22">
        <v>54</v>
      </c>
      <c r="AK64" s="22">
        <v>0.171539</v>
      </c>
      <c r="AL64">
        <f t="shared" si="6"/>
        <v>9.3172839506172842</v>
      </c>
      <c r="AM64">
        <f t="shared" si="7"/>
        <v>1.6022653691358026</v>
      </c>
      <c r="AP64" s="9"/>
      <c r="AQ64" s="22">
        <v>0.92803999999999998</v>
      </c>
      <c r="AR64" s="22">
        <v>19.616499999999998</v>
      </c>
      <c r="AS64" s="22">
        <v>-3.9120500000000002E-3</v>
      </c>
      <c r="AT64" s="22">
        <v>54</v>
      </c>
      <c r="AU64" s="22">
        <v>0.92712399999999995</v>
      </c>
      <c r="AV64">
        <f t="shared" si="8"/>
        <v>4.8296913580246912</v>
      </c>
      <c r="AW64">
        <f t="shared" si="9"/>
        <v>4.4821467679012343</v>
      </c>
      <c r="AX64" s="9"/>
      <c r="AY64" s="22">
        <v>0.17196700000000001</v>
      </c>
      <c r="AZ64" s="22">
        <v>22.237300000000001</v>
      </c>
      <c r="BA64" s="22">
        <v>-7.5012200000000003E-3</v>
      </c>
      <c r="BB64" s="22">
        <v>54</v>
      </c>
      <c r="BC64" s="22">
        <v>0.171539</v>
      </c>
      <c r="BD64">
        <f t="shared" si="10"/>
        <v>9.2607654320987649</v>
      </c>
      <c r="BE64">
        <f t="shared" si="11"/>
        <v>1.5925460490617285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0.92300400000000005</v>
      </c>
      <c r="H65" s="22">
        <v>5.7462299999999997</v>
      </c>
      <c r="I65" s="22">
        <v>-4.1510000000000002E-3</v>
      </c>
      <c r="J65" s="22">
        <v>55</v>
      </c>
      <c r="K65" s="22">
        <v>0.92254599999999998</v>
      </c>
      <c r="L65">
        <f t="shared" si="0"/>
        <v>5.1246913580246911</v>
      </c>
      <c r="M65">
        <f t="shared" si="1"/>
        <v>4.730110622222222</v>
      </c>
      <c r="N65" s="9"/>
      <c r="O65" s="22">
        <v>0.17700199999999999</v>
      </c>
      <c r="P65" s="22">
        <v>8.3669700000000002</v>
      </c>
      <c r="Q65" s="22">
        <v>-7.66602E-3</v>
      </c>
      <c r="R65" s="22">
        <v>55</v>
      </c>
      <c r="S65" s="22">
        <v>0.17666599999999999</v>
      </c>
      <c r="T65">
        <f t="shared" si="2"/>
        <v>9.4642222222222205</v>
      </c>
      <c r="U65">
        <f t="shared" si="3"/>
        <v>1.6751862617777775</v>
      </c>
      <c r="X65" s="9"/>
      <c r="Y65" s="22">
        <v>0.92300400000000005</v>
      </c>
      <c r="Z65" s="22">
        <v>12.711399999999999</v>
      </c>
      <c r="AA65" s="22">
        <v>-4.0667699999999999E-3</v>
      </c>
      <c r="AB65" s="22">
        <v>55</v>
      </c>
      <c r="AC65" s="22">
        <v>0.92193599999999998</v>
      </c>
      <c r="AD65">
        <f t="shared" si="4"/>
        <v>5.0207037037037034</v>
      </c>
      <c r="AE65">
        <f t="shared" si="5"/>
        <v>4.6341296013333331</v>
      </c>
      <c r="AF65" s="9"/>
      <c r="AG65" s="22">
        <v>0.17700199999999999</v>
      </c>
      <c r="AH65" s="22">
        <v>15.332100000000001</v>
      </c>
      <c r="AI65" s="22">
        <v>-7.5256300000000002E-3</v>
      </c>
      <c r="AJ65" s="22">
        <v>55</v>
      </c>
      <c r="AK65" s="22">
        <v>0.176514</v>
      </c>
      <c r="AL65">
        <f t="shared" si="6"/>
        <v>9.290901234567901</v>
      </c>
      <c r="AM65">
        <f t="shared" si="7"/>
        <v>1.6445081003209876</v>
      </c>
      <c r="AP65" s="9"/>
      <c r="AQ65" s="22">
        <v>0.92300400000000005</v>
      </c>
      <c r="AR65" s="22">
        <v>19.6266</v>
      </c>
      <c r="AS65" s="22">
        <v>-3.9453099999999996E-3</v>
      </c>
      <c r="AT65" s="22">
        <v>55</v>
      </c>
      <c r="AU65" s="22">
        <v>0.92163099999999998</v>
      </c>
      <c r="AV65">
        <f t="shared" si="8"/>
        <v>4.8707530864197528</v>
      </c>
      <c r="AW65">
        <f t="shared" si="9"/>
        <v>4.495724581777778</v>
      </c>
      <c r="AX65" s="9"/>
      <c r="AY65" s="22">
        <v>0.17700199999999999</v>
      </c>
      <c r="AZ65" s="22">
        <v>22.247299999999999</v>
      </c>
      <c r="BA65" s="22">
        <v>-7.4737500000000004E-3</v>
      </c>
      <c r="BB65" s="22">
        <v>55</v>
      </c>
      <c r="BC65" s="22">
        <v>0.17663599999999999</v>
      </c>
      <c r="BD65">
        <f t="shared" si="10"/>
        <v>9.226851851851853</v>
      </c>
      <c r="BE65">
        <f t="shared" si="11"/>
        <v>1.6331712314814817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0.91796900000000003</v>
      </c>
      <c r="H66" s="22">
        <v>5.7563000000000004</v>
      </c>
      <c r="I66" s="22">
        <v>-4.1943400000000004E-3</v>
      </c>
      <c r="J66" s="22">
        <v>56</v>
      </c>
      <c r="K66" s="22">
        <v>0.91705300000000001</v>
      </c>
      <c r="L66">
        <f t="shared" si="0"/>
        <v>5.1781975308641979</v>
      </c>
      <c r="M66">
        <f t="shared" si="1"/>
        <v>4.7534248092098768</v>
      </c>
      <c r="N66" s="9"/>
      <c r="O66" s="22">
        <v>0.182037</v>
      </c>
      <c r="P66" s="22">
        <v>8.3770399999999992</v>
      </c>
      <c r="Q66" s="22">
        <v>-7.6416000000000001E-3</v>
      </c>
      <c r="R66" s="22">
        <v>56</v>
      </c>
      <c r="S66" s="22">
        <v>0.181671</v>
      </c>
      <c r="T66">
        <f t="shared" si="2"/>
        <v>9.4340740740740738</v>
      </c>
      <c r="U66">
        <f t="shared" si="3"/>
        <v>1.7173505422222222</v>
      </c>
      <c r="X66" s="9"/>
      <c r="Y66" s="22">
        <v>0.91796900000000003</v>
      </c>
      <c r="Z66" s="22">
        <v>12.721500000000001</v>
      </c>
      <c r="AA66" s="22">
        <v>-4.1037000000000001E-3</v>
      </c>
      <c r="AB66" s="22">
        <v>56</v>
      </c>
      <c r="AC66" s="22">
        <v>0.91735800000000001</v>
      </c>
      <c r="AD66">
        <f t="shared" si="4"/>
        <v>5.0662962962962963</v>
      </c>
      <c r="AE66">
        <f t="shared" si="5"/>
        <v>4.6507029448148147</v>
      </c>
      <c r="AF66" s="9"/>
      <c r="AG66" s="22">
        <v>0.182037</v>
      </c>
      <c r="AH66" s="22">
        <v>15.3422</v>
      </c>
      <c r="AI66" s="22">
        <v>-7.5073199999999996E-3</v>
      </c>
      <c r="AJ66" s="22">
        <v>56</v>
      </c>
      <c r="AK66" s="22">
        <v>0.18154899999999999</v>
      </c>
      <c r="AL66">
        <f t="shared" si="6"/>
        <v>9.2682962962962954</v>
      </c>
      <c r="AM66">
        <f t="shared" si="7"/>
        <v>1.6871728528888887</v>
      </c>
      <c r="AP66" s="9"/>
      <c r="AQ66" s="22">
        <v>0.91796900000000003</v>
      </c>
      <c r="AR66" s="22">
        <v>19.636700000000001</v>
      </c>
      <c r="AS66" s="22">
        <v>-3.9782699999999999E-3</v>
      </c>
      <c r="AT66" s="22">
        <v>56</v>
      </c>
      <c r="AU66" s="22">
        <v>0.91766400000000004</v>
      </c>
      <c r="AV66">
        <f t="shared" si="8"/>
        <v>4.9114444444444443</v>
      </c>
      <c r="AW66">
        <f t="shared" si="9"/>
        <v>4.5085537452222226</v>
      </c>
      <c r="AX66" s="9"/>
      <c r="AY66" s="22">
        <v>0.182037</v>
      </c>
      <c r="AZ66" s="22">
        <v>22.257400000000001</v>
      </c>
      <c r="BA66" s="22">
        <v>-7.4523899999999997E-3</v>
      </c>
      <c r="BB66" s="22">
        <v>56</v>
      </c>
      <c r="BC66" s="22">
        <v>0.18160999999999999</v>
      </c>
      <c r="BD66">
        <f t="shared" si="10"/>
        <v>9.2004814814814821</v>
      </c>
      <c r="BE66">
        <f t="shared" si="11"/>
        <v>1.6748280474444446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0.91293299999999999</v>
      </c>
      <c r="H67" s="22">
        <v>5.7663700000000002</v>
      </c>
      <c r="I67" s="22">
        <v>-4.2285200000000004E-3</v>
      </c>
      <c r="J67" s="22">
        <v>57</v>
      </c>
      <c r="K67" s="22">
        <v>0.91156000000000004</v>
      </c>
      <c r="L67">
        <f t="shared" si="0"/>
        <v>5.2203950617283947</v>
      </c>
      <c r="M67">
        <f t="shared" si="1"/>
        <v>4.7658709248888886</v>
      </c>
      <c r="N67" s="9"/>
      <c r="O67" s="22">
        <v>0.18707299999999999</v>
      </c>
      <c r="P67" s="22">
        <v>8.3871099999999998</v>
      </c>
      <c r="Q67" s="22">
        <v>-7.6202400000000003E-3</v>
      </c>
      <c r="R67" s="22">
        <v>57</v>
      </c>
      <c r="S67" s="22">
        <v>0.18670700000000001</v>
      </c>
      <c r="T67">
        <f t="shared" si="2"/>
        <v>9.407703703703703</v>
      </c>
      <c r="U67">
        <f t="shared" si="3"/>
        <v>1.7599273549629628</v>
      </c>
      <c r="X67" s="9"/>
      <c r="Y67" s="22">
        <v>0.91293299999999999</v>
      </c>
      <c r="Z67" s="22">
        <v>12.7315</v>
      </c>
      <c r="AA67" s="22">
        <v>-4.1360499999999996E-3</v>
      </c>
      <c r="AB67" s="22">
        <v>57</v>
      </c>
      <c r="AC67" s="22">
        <v>0.91186500000000004</v>
      </c>
      <c r="AD67">
        <f t="shared" si="4"/>
        <v>5.1062345679012342</v>
      </c>
      <c r="AE67">
        <f t="shared" si="5"/>
        <v>4.6616500427777776</v>
      </c>
      <c r="AF67" s="9"/>
      <c r="AG67" s="22">
        <v>0.18707299999999999</v>
      </c>
      <c r="AH67" s="22">
        <v>15.3523</v>
      </c>
      <c r="AI67" s="22">
        <v>-7.4829099999999997E-3</v>
      </c>
      <c r="AJ67" s="22">
        <v>57</v>
      </c>
      <c r="AK67" s="22">
        <v>0.18670700000000001</v>
      </c>
      <c r="AL67">
        <f t="shared" si="6"/>
        <v>9.2381604938271593</v>
      </c>
      <c r="AM67">
        <f t="shared" si="7"/>
        <v>1.728210398061728</v>
      </c>
      <c r="AP67" s="9"/>
      <c r="AQ67" s="22">
        <v>0.91293299999999999</v>
      </c>
      <c r="AR67" s="22">
        <v>19.646699999999999</v>
      </c>
      <c r="AS67" s="22">
        <v>-4.0112300000000002E-3</v>
      </c>
      <c r="AT67" s="22">
        <v>57</v>
      </c>
      <c r="AU67" s="22">
        <v>0.91186500000000004</v>
      </c>
      <c r="AV67">
        <f t="shared" si="8"/>
        <v>4.9521358024691349</v>
      </c>
      <c r="AW67">
        <f t="shared" si="9"/>
        <v>4.5209681945555547</v>
      </c>
      <c r="AX67" s="9"/>
      <c r="AY67" s="22">
        <v>0.18707299999999999</v>
      </c>
      <c r="AZ67" s="22">
        <v>22.267499999999998</v>
      </c>
      <c r="BA67" s="22">
        <v>-7.43408E-3</v>
      </c>
      <c r="BB67" s="22">
        <v>57</v>
      </c>
      <c r="BC67" s="22">
        <v>0.18667600000000001</v>
      </c>
      <c r="BD67">
        <f t="shared" si="10"/>
        <v>9.1778765432098766</v>
      </c>
      <c r="BE67">
        <f t="shared" si="11"/>
        <v>1.7169328985679011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0.90789799999999998</v>
      </c>
      <c r="H68" s="22">
        <v>5.77644</v>
      </c>
      <c r="I68" s="22">
        <v>-4.2623899999999996E-3</v>
      </c>
      <c r="J68" s="22">
        <v>58</v>
      </c>
      <c r="K68" s="22">
        <v>0.90698199999999995</v>
      </c>
      <c r="L68">
        <f t="shared" si="0"/>
        <v>5.262209876543209</v>
      </c>
      <c r="M68">
        <f t="shared" si="1"/>
        <v>4.7775498224938264</v>
      </c>
      <c r="N68" s="9"/>
      <c r="O68" s="22">
        <v>0.192108</v>
      </c>
      <c r="P68" s="22">
        <v>8.3971800000000005</v>
      </c>
      <c r="Q68" s="22">
        <v>-7.5988799999999997E-3</v>
      </c>
      <c r="R68" s="22">
        <v>58</v>
      </c>
      <c r="S68" s="22">
        <v>0.19171099999999999</v>
      </c>
      <c r="T68">
        <f t="shared" si="2"/>
        <v>9.3813333333333322</v>
      </c>
      <c r="U68">
        <f t="shared" si="3"/>
        <v>1.8022291839999998</v>
      </c>
      <c r="X68" s="9"/>
      <c r="Y68" s="22">
        <v>0.90789799999999998</v>
      </c>
      <c r="Z68" s="22">
        <v>12.7416</v>
      </c>
      <c r="AA68" s="22">
        <v>-4.1699199999999997E-3</v>
      </c>
      <c r="AB68" s="22">
        <v>58</v>
      </c>
      <c r="AC68" s="22">
        <v>0.90728799999999998</v>
      </c>
      <c r="AD68">
        <f t="shared" si="4"/>
        <v>5.1480493827160494</v>
      </c>
      <c r="AE68">
        <f t="shared" si="5"/>
        <v>4.6739037384691358</v>
      </c>
      <c r="AF68" s="9"/>
      <c r="AG68" s="22">
        <v>0.192108</v>
      </c>
      <c r="AH68" s="22">
        <v>15.362399999999999</v>
      </c>
      <c r="AI68" s="22">
        <v>-7.4584999999999999E-3</v>
      </c>
      <c r="AJ68" s="22">
        <v>58</v>
      </c>
      <c r="AK68" s="22">
        <v>0.19155900000000001</v>
      </c>
      <c r="AL68">
        <f t="shared" si="6"/>
        <v>9.2080246913580233</v>
      </c>
      <c r="AM68">
        <f t="shared" si="7"/>
        <v>1.7689352074074072</v>
      </c>
      <c r="AP68" s="9"/>
      <c r="AQ68" s="22">
        <v>0.90789799999999998</v>
      </c>
      <c r="AR68" s="22">
        <v>19.6568</v>
      </c>
      <c r="AS68" s="22">
        <v>-4.0466299999999998E-3</v>
      </c>
      <c r="AT68" s="22">
        <v>58</v>
      </c>
      <c r="AU68" s="22">
        <v>0.90637199999999996</v>
      </c>
      <c r="AV68">
        <f t="shared" si="8"/>
        <v>4.9958395061728389</v>
      </c>
      <c r="AW68">
        <f t="shared" si="9"/>
        <v>4.5357126959753078</v>
      </c>
      <c r="AX68" s="9"/>
      <c r="AY68" s="22">
        <v>0.192108</v>
      </c>
      <c r="AZ68" s="22">
        <v>22.2775</v>
      </c>
      <c r="BA68" s="22">
        <v>-7.4127200000000002E-3</v>
      </c>
      <c r="BB68" s="22">
        <v>58</v>
      </c>
      <c r="BC68" s="22">
        <v>0.19168099999999999</v>
      </c>
      <c r="BD68">
        <f t="shared" si="10"/>
        <v>9.1515061728395057</v>
      </c>
      <c r="BE68">
        <f t="shared" si="11"/>
        <v>1.7580775478518518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0.90286299999999997</v>
      </c>
      <c r="H69" s="22">
        <v>5.7865099999999998</v>
      </c>
      <c r="I69" s="22">
        <v>-4.2968800000000003E-3</v>
      </c>
      <c r="J69" s="22">
        <v>59</v>
      </c>
      <c r="K69" s="22">
        <v>0.90179399999999998</v>
      </c>
      <c r="L69">
        <f t="shared" si="0"/>
        <v>5.3047901234567902</v>
      </c>
      <c r="M69">
        <f t="shared" si="1"/>
        <v>4.7894987252345675</v>
      </c>
      <c r="N69" s="9"/>
      <c r="O69" s="22">
        <v>0.19714400000000001</v>
      </c>
      <c r="P69" s="22">
        <v>8.4072499999999994</v>
      </c>
      <c r="Q69" s="22">
        <v>-7.57751E-3</v>
      </c>
      <c r="R69" s="22">
        <v>59</v>
      </c>
      <c r="S69" s="22">
        <v>0.19683800000000001</v>
      </c>
      <c r="T69">
        <f t="shared" si="2"/>
        <v>9.3549506172839507</v>
      </c>
      <c r="U69">
        <f t="shared" si="3"/>
        <v>1.8442723844938274</v>
      </c>
      <c r="X69" s="9"/>
      <c r="Y69" s="22">
        <v>0.90286299999999997</v>
      </c>
      <c r="Z69" s="22">
        <v>12.7517</v>
      </c>
      <c r="AA69" s="22">
        <v>-4.2019700000000002E-3</v>
      </c>
      <c r="AB69" s="22">
        <v>59</v>
      </c>
      <c r="AC69" s="22">
        <v>0.90240500000000001</v>
      </c>
      <c r="AD69">
        <f t="shared" si="4"/>
        <v>5.1876172839506172</v>
      </c>
      <c r="AE69">
        <f t="shared" si="5"/>
        <v>4.6837077038395059</v>
      </c>
      <c r="AF69" s="9"/>
      <c r="AG69" s="22">
        <v>0.19714400000000001</v>
      </c>
      <c r="AH69" s="22">
        <v>15.372400000000001</v>
      </c>
      <c r="AI69" s="22">
        <v>-7.43408E-3</v>
      </c>
      <c r="AJ69" s="22">
        <v>59</v>
      </c>
      <c r="AK69" s="22">
        <v>0.19662499999999999</v>
      </c>
      <c r="AL69">
        <f t="shared" si="6"/>
        <v>9.1778765432098766</v>
      </c>
      <c r="AM69">
        <f t="shared" si="7"/>
        <v>1.809363293234568</v>
      </c>
      <c r="AP69" s="9"/>
      <c r="AQ69" s="22">
        <v>0.90286299999999997</v>
      </c>
      <c r="AR69" s="22">
        <v>19.666899999999998</v>
      </c>
      <c r="AS69" s="22">
        <v>-4.0792800000000002E-3</v>
      </c>
      <c r="AT69" s="22">
        <v>59</v>
      </c>
      <c r="AU69" s="22">
        <v>0.90179399999999998</v>
      </c>
      <c r="AV69">
        <f t="shared" si="8"/>
        <v>5.0361481481481478</v>
      </c>
      <c r="AW69">
        <f t="shared" si="9"/>
        <v>4.5469518254814814</v>
      </c>
      <c r="AX69" s="9"/>
      <c r="AY69" s="22">
        <v>0.19714400000000001</v>
      </c>
      <c r="AZ69" s="22">
        <v>22.287600000000001</v>
      </c>
      <c r="BA69" s="22">
        <v>-7.3913599999999996E-3</v>
      </c>
      <c r="BB69" s="22">
        <v>59</v>
      </c>
      <c r="BC69" s="22">
        <v>0.19677700000000001</v>
      </c>
      <c r="BD69">
        <f t="shared" si="10"/>
        <v>9.1251358024691349</v>
      </c>
      <c r="BE69">
        <f t="shared" si="11"/>
        <v>1.7989657726419752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0.89782700000000004</v>
      </c>
      <c r="H70" s="22">
        <v>5.7965799999999996</v>
      </c>
      <c r="I70" s="22">
        <v>-4.3334999999999997E-3</v>
      </c>
      <c r="J70" s="22">
        <v>60</v>
      </c>
      <c r="K70" s="22">
        <v>0.89660600000000001</v>
      </c>
      <c r="L70">
        <f t="shared" si="0"/>
        <v>5.3499999999999988</v>
      </c>
      <c r="M70">
        <f t="shared" si="1"/>
        <v>4.8033744499999989</v>
      </c>
      <c r="N70" s="9"/>
      <c r="O70" s="22">
        <v>0.202179</v>
      </c>
      <c r="P70" s="22">
        <v>8.4173200000000001</v>
      </c>
      <c r="Q70" s="22">
        <v>-7.5531000000000001E-3</v>
      </c>
      <c r="R70" s="22">
        <v>60</v>
      </c>
      <c r="S70" s="22">
        <v>0.20181299999999999</v>
      </c>
      <c r="T70">
        <f t="shared" si="2"/>
        <v>9.3248148148148129</v>
      </c>
      <c r="U70">
        <f t="shared" si="3"/>
        <v>1.8852817344444441</v>
      </c>
      <c r="X70" s="9"/>
      <c r="Y70" s="22">
        <v>0.89782700000000004</v>
      </c>
      <c r="Z70" s="22">
        <v>12.761799999999999</v>
      </c>
      <c r="AA70" s="22">
        <v>-4.2349199999999997E-3</v>
      </c>
      <c r="AB70" s="22">
        <v>60</v>
      </c>
      <c r="AC70" s="22">
        <v>0.89630100000000001</v>
      </c>
      <c r="AD70">
        <f t="shared" si="4"/>
        <v>5.2282962962962953</v>
      </c>
      <c r="AE70">
        <f t="shared" si="5"/>
        <v>4.6941055788148143</v>
      </c>
      <c r="AF70" s="9"/>
      <c r="AG70" s="22">
        <v>0.202179</v>
      </c>
      <c r="AH70" s="22">
        <v>15.3825</v>
      </c>
      <c r="AI70" s="22">
        <v>-7.4127200000000002E-3</v>
      </c>
      <c r="AJ70" s="22">
        <v>60</v>
      </c>
      <c r="AK70" s="22">
        <v>0.20181299999999999</v>
      </c>
      <c r="AL70">
        <f t="shared" si="6"/>
        <v>9.1515061728395057</v>
      </c>
      <c r="AM70">
        <f t="shared" si="7"/>
        <v>1.8502423665185184</v>
      </c>
      <c r="AP70" s="9"/>
      <c r="AQ70" s="22">
        <v>0.89782700000000004</v>
      </c>
      <c r="AR70" s="22">
        <v>19.6769</v>
      </c>
      <c r="AS70" s="22">
        <v>-4.1113299999999998E-3</v>
      </c>
      <c r="AT70" s="22">
        <v>60</v>
      </c>
      <c r="AU70" s="22">
        <v>0.89721700000000004</v>
      </c>
      <c r="AV70">
        <f t="shared" si="8"/>
        <v>5.0757160493827156</v>
      </c>
      <c r="AW70">
        <f t="shared" si="9"/>
        <v>4.5571149134691353</v>
      </c>
      <c r="AX70" s="9"/>
      <c r="AY70" s="22">
        <v>0.202179</v>
      </c>
      <c r="AZ70" s="22">
        <v>22.297699999999999</v>
      </c>
      <c r="BA70" s="22">
        <v>-7.3699999999999998E-3</v>
      </c>
      <c r="BB70" s="22">
        <v>60</v>
      </c>
      <c r="BC70" s="22">
        <v>0.20172100000000001</v>
      </c>
      <c r="BD70">
        <f t="shared" si="10"/>
        <v>9.0987654320987641</v>
      </c>
      <c r="BE70">
        <f t="shared" si="11"/>
        <v>1.839579296296296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0.89279200000000003</v>
      </c>
      <c r="H71" s="22">
        <v>5.8066500000000003</v>
      </c>
      <c r="I71" s="22">
        <v>-4.3850699999999996E-3</v>
      </c>
      <c r="J71" s="22">
        <v>61</v>
      </c>
      <c r="K71" s="22">
        <v>0.89141800000000004</v>
      </c>
      <c r="L71">
        <f t="shared" si="0"/>
        <v>5.413666666666666</v>
      </c>
      <c r="M71">
        <f t="shared" si="1"/>
        <v>4.8332782906666658</v>
      </c>
      <c r="N71" s="9"/>
      <c r="O71" s="22">
        <v>0.20721400000000001</v>
      </c>
      <c r="P71" s="22">
        <v>8.4273900000000008</v>
      </c>
      <c r="Q71" s="22">
        <v>-7.5317400000000003E-3</v>
      </c>
      <c r="R71" s="22">
        <v>61</v>
      </c>
      <c r="S71" s="22">
        <v>0.206848</v>
      </c>
      <c r="T71">
        <f t="shared" si="2"/>
        <v>9.2984444444444438</v>
      </c>
      <c r="U71">
        <f t="shared" si="3"/>
        <v>1.926767867111111</v>
      </c>
      <c r="X71" s="9"/>
      <c r="Y71" s="22">
        <v>0.89279200000000003</v>
      </c>
      <c r="Z71" s="22">
        <v>12.771800000000001</v>
      </c>
      <c r="AA71" s="22">
        <v>-4.2687999999999997E-3</v>
      </c>
      <c r="AB71" s="22">
        <v>61</v>
      </c>
      <c r="AC71" s="22">
        <v>0.89202899999999996</v>
      </c>
      <c r="AD71">
        <f t="shared" si="4"/>
        <v>5.270123456790123</v>
      </c>
      <c r="AE71">
        <f t="shared" si="5"/>
        <v>4.7051240612345673</v>
      </c>
      <c r="AF71" s="9"/>
      <c r="AG71" s="22">
        <v>0.20721400000000001</v>
      </c>
      <c r="AH71" s="22">
        <v>15.3926</v>
      </c>
      <c r="AI71" s="22">
        <v>-7.3944099999999997E-3</v>
      </c>
      <c r="AJ71" s="22">
        <v>61</v>
      </c>
      <c r="AK71" s="22">
        <v>0.206787</v>
      </c>
      <c r="AL71">
        <f t="shared" si="6"/>
        <v>9.1289012345679001</v>
      </c>
      <c r="AM71">
        <f t="shared" si="7"/>
        <v>1.891636140419753</v>
      </c>
      <c r="AP71" s="9"/>
      <c r="AQ71" s="22">
        <v>0.89279200000000003</v>
      </c>
      <c r="AR71" s="22">
        <v>19.687000000000001</v>
      </c>
      <c r="AS71" s="22">
        <v>-4.1427599999999997E-3</v>
      </c>
      <c r="AT71" s="22">
        <v>61</v>
      </c>
      <c r="AU71" s="22">
        <v>0.89172399999999996</v>
      </c>
      <c r="AV71">
        <f t="shared" si="8"/>
        <v>5.1145185185185174</v>
      </c>
      <c r="AW71">
        <f t="shared" si="9"/>
        <v>4.566201217185184</v>
      </c>
      <c r="AX71" s="9"/>
      <c r="AY71" s="22">
        <v>0.20721400000000001</v>
      </c>
      <c r="AZ71" s="22">
        <v>22.3078</v>
      </c>
      <c r="BA71" s="22">
        <v>-7.3486300000000001E-3</v>
      </c>
      <c r="BB71" s="22">
        <v>61</v>
      </c>
      <c r="BC71" s="22">
        <v>0.20672599999999999</v>
      </c>
      <c r="BD71">
        <f t="shared" si="10"/>
        <v>9.0723827160493808</v>
      </c>
      <c r="BE71">
        <f t="shared" si="11"/>
        <v>1.8799247121234566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0.88775599999999999</v>
      </c>
      <c r="H72" s="22">
        <v>5.8167200000000001</v>
      </c>
      <c r="I72" s="22">
        <v>-4.4219999999999997E-3</v>
      </c>
      <c r="J72" s="22">
        <v>62</v>
      </c>
      <c r="K72" s="22">
        <v>0.88684099999999999</v>
      </c>
      <c r="L72">
        <f t="shared" si="0"/>
        <v>5.4592592592592579</v>
      </c>
      <c r="M72">
        <f t="shared" si="1"/>
        <v>4.8464901629629615</v>
      </c>
      <c r="N72" s="9"/>
      <c r="O72" s="22">
        <v>0.21224999999999999</v>
      </c>
      <c r="P72" s="22">
        <v>8.4374599999999997</v>
      </c>
      <c r="Q72" s="22">
        <v>-7.5103799999999997E-3</v>
      </c>
      <c r="R72" s="22">
        <v>62</v>
      </c>
      <c r="S72" s="22">
        <v>0.211975</v>
      </c>
      <c r="T72">
        <f t="shared" si="2"/>
        <v>9.272074074074073</v>
      </c>
      <c r="U72">
        <f t="shared" si="3"/>
        <v>1.967997722222222</v>
      </c>
      <c r="X72" s="9"/>
      <c r="Y72" s="22">
        <v>0.88775599999999999</v>
      </c>
      <c r="Z72" s="22">
        <v>12.7819</v>
      </c>
      <c r="AA72" s="22">
        <v>-4.3008400000000002E-3</v>
      </c>
      <c r="AB72" s="22">
        <v>62</v>
      </c>
      <c r="AC72" s="22">
        <v>0.88684099999999999</v>
      </c>
      <c r="AD72">
        <f t="shared" si="4"/>
        <v>5.3096790123456783</v>
      </c>
      <c r="AE72">
        <f t="shared" si="5"/>
        <v>4.7136994012839502</v>
      </c>
      <c r="AF72" s="9"/>
      <c r="AG72" s="22">
        <v>0.21224999999999999</v>
      </c>
      <c r="AH72" s="22">
        <v>15.4026</v>
      </c>
      <c r="AI72" s="22">
        <v>-7.3730499999999999E-3</v>
      </c>
      <c r="AJ72" s="22">
        <v>62</v>
      </c>
      <c r="AK72" s="22">
        <v>0.21188399999999999</v>
      </c>
      <c r="AL72">
        <f t="shared" si="6"/>
        <v>9.1025308641975311</v>
      </c>
      <c r="AM72">
        <f t="shared" si="7"/>
        <v>1.9320121759259259</v>
      </c>
      <c r="AP72" s="9"/>
      <c r="AQ72" s="22">
        <v>0.88775599999999999</v>
      </c>
      <c r="AR72" s="22">
        <v>19.697099999999999</v>
      </c>
      <c r="AS72" s="22">
        <v>-4.1732799999999997E-3</v>
      </c>
      <c r="AT72" s="22">
        <v>62</v>
      </c>
      <c r="AU72" s="22">
        <v>0.88684099999999999</v>
      </c>
      <c r="AV72">
        <f t="shared" si="8"/>
        <v>5.1521975308641972</v>
      </c>
      <c r="AW72">
        <f t="shared" si="9"/>
        <v>4.573894271209876</v>
      </c>
      <c r="AX72" s="9"/>
      <c r="AY72" s="22">
        <v>0.21224999999999999</v>
      </c>
      <c r="AZ72" s="22">
        <v>22.317799999999998</v>
      </c>
      <c r="BA72" s="22">
        <v>-7.3272700000000003E-3</v>
      </c>
      <c r="BB72" s="22">
        <v>62</v>
      </c>
      <c r="BC72" s="22">
        <v>0.21188399999999999</v>
      </c>
      <c r="BD72">
        <f t="shared" si="10"/>
        <v>9.0460123456790118</v>
      </c>
      <c r="BE72">
        <f t="shared" si="11"/>
        <v>1.9200161203703703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0.88272099999999998</v>
      </c>
      <c r="H73" s="22">
        <v>5.8268000000000004</v>
      </c>
      <c r="I73" s="22">
        <v>-4.4564799999999996E-3</v>
      </c>
      <c r="J73" s="22">
        <v>63</v>
      </c>
      <c r="K73" s="22">
        <v>0.88134800000000002</v>
      </c>
      <c r="L73">
        <f t="shared" si="0"/>
        <v>5.5018271604938267</v>
      </c>
      <c r="M73">
        <f t="shared" si="1"/>
        <v>4.8565783729382712</v>
      </c>
      <c r="N73" s="9"/>
      <c r="O73" s="22">
        <v>0.21728500000000001</v>
      </c>
      <c r="P73" s="22">
        <v>8.44754</v>
      </c>
      <c r="Q73" s="22">
        <v>-7.4890099999999999E-3</v>
      </c>
      <c r="R73" s="22">
        <v>63</v>
      </c>
      <c r="S73" s="22">
        <v>0.21698000000000001</v>
      </c>
      <c r="T73">
        <f t="shared" si="2"/>
        <v>9.2456913580246898</v>
      </c>
      <c r="U73">
        <f t="shared" si="3"/>
        <v>2.0089500467283949</v>
      </c>
      <c r="X73" s="9"/>
      <c r="Y73" s="22">
        <v>0.88272099999999998</v>
      </c>
      <c r="Z73" s="22">
        <v>12.792</v>
      </c>
      <c r="AA73" s="22">
        <v>-4.3319700000000001E-3</v>
      </c>
      <c r="AB73" s="22">
        <v>63</v>
      </c>
      <c r="AC73" s="22">
        <v>0.88104199999999999</v>
      </c>
      <c r="AD73">
        <f t="shared" si="4"/>
        <v>5.3481111111111108</v>
      </c>
      <c r="AE73">
        <f t="shared" si="5"/>
        <v>4.7208899881111108</v>
      </c>
      <c r="AF73" s="9"/>
      <c r="AG73" s="22">
        <v>0.21728500000000001</v>
      </c>
      <c r="AH73" s="22">
        <v>15.412699999999999</v>
      </c>
      <c r="AI73" s="22">
        <v>-7.34558E-3</v>
      </c>
      <c r="AJ73" s="22">
        <v>63</v>
      </c>
      <c r="AK73" s="22">
        <v>0.216858</v>
      </c>
      <c r="AL73">
        <f t="shared" si="6"/>
        <v>9.0686172839506174</v>
      </c>
      <c r="AM73">
        <f t="shared" si="7"/>
        <v>1.9704745065432099</v>
      </c>
      <c r="AP73" s="9"/>
      <c r="AQ73" s="22">
        <v>0.88272099999999998</v>
      </c>
      <c r="AR73" s="22">
        <v>19.7072</v>
      </c>
      <c r="AS73" s="22">
        <v>-4.2068499999999998E-3</v>
      </c>
      <c r="AT73" s="22">
        <v>63</v>
      </c>
      <c r="AU73" s="22">
        <v>0.88134800000000002</v>
      </c>
      <c r="AV73">
        <f t="shared" si="8"/>
        <v>5.1936419753086414</v>
      </c>
      <c r="AW73">
        <f t="shared" si="9"/>
        <v>4.5845368380864189</v>
      </c>
      <c r="AX73" s="9"/>
      <c r="AY73" s="22">
        <v>0.21728500000000001</v>
      </c>
      <c r="AZ73" s="22">
        <v>22.3279</v>
      </c>
      <c r="BA73" s="22">
        <v>-7.3028600000000004E-3</v>
      </c>
      <c r="BB73" s="22">
        <v>63</v>
      </c>
      <c r="BC73" s="22">
        <v>0.216858</v>
      </c>
      <c r="BD73">
        <f t="shared" si="10"/>
        <v>9.0158765432098775</v>
      </c>
      <c r="BE73">
        <f t="shared" si="11"/>
        <v>1.9590147346913582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0.87768599999999997</v>
      </c>
      <c r="H74" s="22">
        <v>5.8368700000000002</v>
      </c>
      <c r="I74" s="22">
        <v>-4.4894399999999999E-3</v>
      </c>
      <c r="J74" s="22">
        <v>64</v>
      </c>
      <c r="K74" s="22">
        <v>0.87677000000000005</v>
      </c>
      <c r="L74">
        <f t="shared" si="0"/>
        <v>5.5425185185185182</v>
      </c>
      <c r="M74">
        <f t="shared" si="1"/>
        <v>4.8645909084444439</v>
      </c>
      <c r="N74" s="9"/>
      <c r="O74" s="22">
        <v>0.22232099999999999</v>
      </c>
      <c r="P74" s="22">
        <v>8.4576100000000007</v>
      </c>
      <c r="Q74" s="22">
        <v>-7.4676500000000002E-3</v>
      </c>
      <c r="R74" s="22">
        <v>64</v>
      </c>
      <c r="S74" s="22">
        <v>0.22192400000000001</v>
      </c>
      <c r="T74">
        <f t="shared" si="2"/>
        <v>9.2193209876543207</v>
      </c>
      <c r="U74">
        <f t="shared" si="3"/>
        <v>2.0496486612962963</v>
      </c>
      <c r="X74" s="9"/>
      <c r="Y74" s="22">
        <v>0.87768599999999997</v>
      </c>
      <c r="Z74" s="22">
        <v>12.802</v>
      </c>
      <c r="AA74" s="22">
        <v>-4.3631E-3</v>
      </c>
      <c r="AB74" s="22">
        <v>64</v>
      </c>
      <c r="AC74" s="22">
        <v>0.87646500000000005</v>
      </c>
      <c r="AD74">
        <f t="shared" si="4"/>
        <v>5.3865432098765433</v>
      </c>
      <c r="AE74">
        <f t="shared" si="5"/>
        <v>4.7276935637037036</v>
      </c>
      <c r="AF74" s="9"/>
      <c r="AG74" s="22">
        <v>0.22232099999999999</v>
      </c>
      <c r="AH74" s="22">
        <v>15.422800000000001</v>
      </c>
      <c r="AI74" s="22">
        <v>-7.3242200000000002E-3</v>
      </c>
      <c r="AJ74" s="22">
        <v>64</v>
      </c>
      <c r="AK74" s="22">
        <v>0.221832</v>
      </c>
      <c r="AL74">
        <f t="shared" si="6"/>
        <v>9.0422469135802466</v>
      </c>
      <c r="AM74">
        <f t="shared" si="7"/>
        <v>2.0102813760740741</v>
      </c>
      <c r="AP74" s="9"/>
      <c r="AQ74" s="22">
        <v>0.87768599999999997</v>
      </c>
      <c r="AR74" s="22">
        <v>19.717199999999998</v>
      </c>
      <c r="AS74" s="22">
        <v>-4.2379799999999997E-3</v>
      </c>
      <c r="AT74" s="22">
        <v>64</v>
      </c>
      <c r="AU74" s="22">
        <v>0.87707500000000005</v>
      </c>
      <c r="AV74">
        <f t="shared" si="8"/>
        <v>5.232074074074073</v>
      </c>
      <c r="AW74">
        <f t="shared" si="9"/>
        <v>4.5921181657777765</v>
      </c>
      <c r="AX74" s="9"/>
      <c r="AY74" s="22">
        <v>0.22232099999999999</v>
      </c>
      <c r="AZ74" s="22">
        <v>22.338000000000001</v>
      </c>
      <c r="BA74" s="22">
        <v>-7.2814899999999998E-3</v>
      </c>
      <c r="BB74" s="22">
        <v>64</v>
      </c>
      <c r="BC74" s="22">
        <v>0.22192400000000001</v>
      </c>
      <c r="BD74">
        <f t="shared" si="10"/>
        <v>8.9894938271604925</v>
      </c>
      <c r="BE74">
        <f t="shared" si="11"/>
        <v>1.9985532571481477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0.87265000000000004</v>
      </c>
      <c r="H75" s="22">
        <v>5.84694</v>
      </c>
      <c r="I75" s="22">
        <v>-4.5202599999999999E-3</v>
      </c>
      <c r="J75" s="22">
        <v>65</v>
      </c>
      <c r="K75" s="22">
        <v>0.87097199999999997</v>
      </c>
      <c r="L75">
        <f t="shared" si="0"/>
        <v>5.5805679012345681</v>
      </c>
      <c r="M75">
        <f t="shared" si="1"/>
        <v>4.8698825790123461</v>
      </c>
      <c r="N75" s="9"/>
      <c r="O75" s="22">
        <v>0.227356</v>
      </c>
      <c r="P75" s="22">
        <v>8.4676799999999997</v>
      </c>
      <c r="Q75" s="22">
        <v>-7.4462900000000004E-3</v>
      </c>
      <c r="R75" s="22">
        <v>65</v>
      </c>
      <c r="S75" s="22">
        <v>0.22689799999999999</v>
      </c>
      <c r="T75">
        <f t="shared" si="2"/>
        <v>9.1929506172839499</v>
      </c>
      <c r="U75">
        <f t="shared" si="3"/>
        <v>2.0900724805432098</v>
      </c>
      <c r="X75" s="9"/>
      <c r="Y75" s="22">
        <v>0.87265000000000004</v>
      </c>
      <c r="Z75" s="22">
        <v>12.812099999999999</v>
      </c>
      <c r="AA75" s="22">
        <v>-4.3933100000000001E-3</v>
      </c>
      <c r="AB75" s="22">
        <v>65</v>
      </c>
      <c r="AC75" s="22">
        <v>0.87158199999999997</v>
      </c>
      <c r="AD75">
        <f t="shared" si="4"/>
        <v>5.4238395061728397</v>
      </c>
      <c r="AE75">
        <f t="shared" si="5"/>
        <v>4.7331135450617285</v>
      </c>
      <c r="AF75" s="9"/>
      <c r="AG75" s="22">
        <v>0.227356</v>
      </c>
      <c r="AH75" s="22">
        <v>15.4329</v>
      </c>
      <c r="AI75" s="22">
        <v>-7.3028600000000004E-3</v>
      </c>
      <c r="AJ75" s="22">
        <v>65</v>
      </c>
      <c r="AK75" s="22">
        <v>0.22692899999999999</v>
      </c>
      <c r="AL75">
        <f t="shared" si="6"/>
        <v>9.0158765432098775</v>
      </c>
      <c r="AM75">
        <f t="shared" si="7"/>
        <v>2.049813627358025</v>
      </c>
      <c r="AP75" s="9"/>
      <c r="AQ75" s="22">
        <v>0.87265000000000004</v>
      </c>
      <c r="AR75" s="22">
        <v>19.7273</v>
      </c>
      <c r="AS75" s="22">
        <v>-4.27094E-3</v>
      </c>
      <c r="AT75" s="22">
        <v>65</v>
      </c>
      <c r="AU75" s="22">
        <v>0.87127699999999997</v>
      </c>
      <c r="AV75">
        <f t="shared" si="8"/>
        <v>5.2727654320987654</v>
      </c>
      <c r="AW75">
        <f t="shared" si="9"/>
        <v>4.6012787543209877</v>
      </c>
      <c r="AX75" s="9"/>
      <c r="AY75" s="22">
        <v>0.227356</v>
      </c>
      <c r="AZ75" s="22">
        <v>22.347999999999999</v>
      </c>
      <c r="BA75" s="22">
        <v>-7.2601300000000001E-3</v>
      </c>
      <c r="BB75" s="22">
        <v>65</v>
      </c>
      <c r="BC75" s="22">
        <v>0.22686799999999999</v>
      </c>
      <c r="BD75">
        <f t="shared" si="10"/>
        <v>8.9631234567901235</v>
      </c>
      <c r="BE75">
        <f t="shared" si="11"/>
        <v>2.0378198966419752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0.86761500000000003</v>
      </c>
      <c r="H76" s="22">
        <v>5.8570099999999998</v>
      </c>
      <c r="I76" s="22">
        <v>-4.5532200000000002E-3</v>
      </c>
      <c r="J76" s="22">
        <v>66</v>
      </c>
      <c r="K76" s="22">
        <v>0.866089</v>
      </c>
      <c r="L76">
        <f t="shared" ref="L76:L139" si="12">-I76/$F$2*1000</f>
        <v>5.6212592592592587</v>
      </c>
      <c r="M76">
        <f t="shared" ref="M76:M139" si="13">L76*G76</f>
        <v>4.8770888522222222</v>
      </c>
      <c r="N76" s="9"/>
      <c r="O76" s="22">
        <v>0.23239099999999999</v>
      </c>
      <c r="P76" s="22">
        <v>8.4777500000000003</v>
      </c>
      <c r="Q76" s="22">
        <v>-7.4249299999999997E-3</v>
      </c>
      <c r="R76" s="22">
        <v>66</v>
      </c>
      <c r="S76" s="22">
        <v>0.23205600000000001</v>
      </c>
      <c r="T76">
        <f t="shared" ref="T76:T139" si="14">-Q76/$F$2*1000</f>
        <v>9.1665802469135791</v>
      </c>
      <c r="U76">
        <f t="shared" ref="U76:U139" si="15">T76*O76</f>
        <v>2.1302307501604933</v>
      </c>
      <c r="X76" s="9"/>
      <c r="Y76" s="22">
        <v>0.86761500000000003</v>
      </c>
      <c r="Z76" s="22">
        <v>12.8222</v>
      </c>
      <c r="AA76" s="22">
        <v>-4.4256599999999997E-3</v>
      </c>
      <c r="AB76" s="22">
        <v>66</v>
      </c>
      <c r="AC76" s="22">
        <v>0.866394</v>
      </c>
      <c r="AD76">
        <f t="shared" ref="AD76:AD139" si="16">-AA76/$F$2*1000</f>
        <v>5.4637777777777767</v>
      </c>
      <c r="AE76">
        <f t="shared" ref="AE76:AE139" si="17">AD76*Y76</f>
        <v>4.7404555566666655</v>
      </c>
      <c r="AF76" s="9"/>
      <c r="AG76" s="22">
        <v>0.23239099999999999</v>
      </c>
      <c r="AH76" s="22">
        <v>15.4429</v>
      </c>
      <c r="AI76" s="22">
        <v>-7.2845499999999999E-3</v>
      </c>
      <c r="AJ76" s="22">
        <v>66</v>
      </c>
      <c r="AK76" s="22">
        <v>0.231873</v>
      </c>
      <c r="AL76">
        <f t="shared" ref="AL76:AL139" si="18">-AI76/$F$2*1000</f>
        <v>8.9932716049382702</v>
      </c>
      <c r="AM76">
        <f t="shared" ref="AM76:AM139" si="19">AL76*AG76</f>
        <v>2.0899553815432093</v>
      </c>
      <c r="AP76" s="9"/>
      <c r="AQ76" s="22">
        <v>0.86761500000000003</v>
      </c>
      <c r="AR76" s="22">
        <v>19.737400000000001</v>
      </c>
      <c r="AS76" s="22">
        <v>-4.3014500000000001E-3</v>
      </c>
      <c r="AT76" s="22">
        <v>66</v>
      </c>
      <c r="AU76" s="22">
        <v>0.866394</v>
      </c>
      <c r="AV76">
        <f t="shared" ref="AV76:AV139" si="20">-AS76/$F$2*1000</f>
        <v>5.3104320987654319</v>
      </c>
      <c r="AW76">
        <f t="shared" ref="AW76:AW139" si="21">AV76*AQ76</f>
        <v>4.60741054537037</v>
      </c>
      <c r="AX76" s="9"/>
      <c r="AY76" s="22">
        <v>0.23239099999999999</v>
      </c>
      <c r="AZ76" s="22">
        <v>22.3581</v>
      </c>
      <c r="BA76" s="22">
        <v>-7.2387700000000003E-3</v>
      </c>
      <c r="BB76" s="22">
        <v>66</v>
      </c>
      <c r="BC76" s="22">
        <v>0.23199500000000001</v>
      </c>
      <c r="BD76">
        <f t="shared" ref="BD76:BD139" si="22">-BA76/$F$2*1000</f>
        <v>8.9367530864197544</v>
      </c>
      <c r="BE76">
        <f t="shared" ref="BE76:BE139" si="23">BD76*AY76</f>
        <v>2.0768209865061729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0.86257899999999998</v>
      </c>
      <c r="H77" s="22">
        <v>5.8670799999999996</v>
      </c>
      <c r="I77" s="22">
        <v>-4.5855699999999998E-3</v>
      </c>
      <c r="J77" s="22">
        <v>67</v>
      </c>
      <c r="K77" s="22">
        <v>0.86212200000000005</v>
      </c>
      <c r="L77">
        <f t="shared" si="12"/>
        <v>5.6611975308641966</v>
      </c>
      <c r="M77">
        <f t="shared" si="13"/>
        <v>4.8832301049753077</v>
      </c>
      <c r="N77" s="9"/>
      <c r="O77" s="22">
        <v>0.237427</v>
      </c>
      <c r="P77" s="22">
        <v>8.4878199999999993</v>
      </c>
      <c r="Q77" s="22">
        <v>-7.4005099999999999E-3</v>
      </c>
      <c r="R77" s="22">
        <v>67</v>
      </c>
      <c r="S77" s="22">
        <v>0.23702999999999999</v>
      </c>
      <c r="T77">
        <f t="shared" si="14"/>
        <v>9.1364320987654306</v>
      </c>
      <c r="U77">
        <f t="shared" si="15"/>
        <v>2.1692356639135797</v>
      </c>
      <c r="X77" s="9"/>
      <c r="Y77" s="22">
        <v>0.86257899999999998</v>
      </c>
      <c r="Z77" s="22">
        <v>12.8323</v>
      </c>
      <c r="AA77" s="22">
        <v>-4.4567900000000004E-3</v>
      </c>
      <c r="AB77" s="22">
        <v>67</v>
      </c>
      <c r="AC77" s="22">
        <v>0.86181600000000003</v>
      </c>
      <c r="AD77">
        <f t="shared" si="16"/>
        <v>5.5022098765432093</v>
      </c>
      <c r="AE77">
        <f t="shared" si="17"/>
        <v>4.7460906930987647</v>
      </c>
      <c r="AF77" s="9"/>
      <c r="AG77" s="22">
        <v>0.237427</v>
      </c>
      <c r="AH77" s="22">
        <v>15.452999999999999</v>
      </c>
      <c r="AI77" s="22">
        <v>-7.2692900000000003E-3</v>
      </c>
      <c r="AJ77" s="22">
        <v>67</v>
      </c>
      <c r="AK77" s="22">
        <v>0.23702999999999999</v>
      </c>
      <c r="AL77">
        <f t="shared" si="18"/>
        <v>8.9744320987654334</v>
      </c>
      <c r="AM77">
        <f t="shared" si="19"/>
        <v>2.1307724899135807</v>
      </c>
      <c r="AP77" s="9"/>
      <c r="AQ77" s="22">
        <v>0.86257899999999998</v>
      </c>
      <c r="AR77" s="22">
        <v>19.747399999999999</v>
      </c>
      <c r="AS77" s="22">
        <v>-4.3325799999999999E-3</v>
      </c>
      <c r="AT77" s="22">
        <v>67</v>
      </c>
      <c r="AU77" s="22">
        <v>0.86151100000000003</v>
      </c>
      <c r="AV77">
        <f t="shared" si="20"/>
        <v>5.3488641975308644</v>
      </c>
      <c r="AW77">
        <f t="shared" si="21"/>
        <v>4.6138179306419751</v>
      </c>
      <c r="AX77" s="9"/>
      <c r="AY77" s="22">
        <v>0.237427</v>
      </c>
      <c r="AZ77" s="22">
        <v>22.368200000000002</v>
      </c>
      <c r="BA77" s="22">
        <v>-7.2174099999999996E-3</v>
      </c>
      <c r="BB77" s="22">
        <v>67</v>
      </c>
      <c r="BC77" s="22">
        <v>0.23702999999999999</v>
      </c>
      <c r="BD77">
        <f t="shared" si="22"/>
        <v>8.91038271604938</v>
      </c>
      <c r="BE77">
        <f t="shared" si="23"/>
        <v>2.1155654371234562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0.85754399999999997</v>
      </c>
      <c r="H78" s="22">
        <v>5.8771500000000003</v>
      </c>
      <c r="I78" s="22">
        <v>-4.6197499999999997E-3</v>
      </c>
      <c r="J78" s="22">
        <v>68</v>
      </c>
      <c r="K78" s="22">
        <v>0.85662799999999995</v>
      </c>
      <c r="L78">
        <f t="shared" si="12"/>
        <v>5.7033950617283944</v>
      </c>
      <c r="M78">
        <f t="shared" si="13"/>
        <v>4.8909122148148141</v>
      </c>
      <c r="N78" s="9"/>
      <c r="O78" s="22">
        <v>0.24246200000000001</v>
      </c>
      <c r="P78" s="22">
        <v>8.4978899999999999</v>
      </c>
      <c r="Q78" s="22">
        <v>-7.3822000000000002E-3</v>
      </c>
      <c r="R78" s="22">
        <v>68</v>
      </c>
      <c r="S78" s="22">
        <v>0.24197399999999999</v>
      </c>
      <c r="T78">
        <f t="shared" si="14"/>
        <v>9.1138271604938268</v>
      </c>
      <c r="U78">
        <f t="shared" si="15"/>
        <v>2.2097567609876543</v>
      </c>
      <c r="X78" s="9"/>
      <c r="Y78" s="22">
        <v>0.85754399999999997</v>
      </c>
      <c r="Z78" s="22">
        <v>12.8423</v>
      </c>
      <c r="AA78" s="22">
        <v>-4.4909700000000004E-3</v>
      </c>
      <c r="AB78" s="22">
        <v>68</v>
      </c>
      <c r="AC78" s="22">
        <v>0.85693399999999997</v>
      </c>
      <c r="AD78">
        <f t="shared" si="16"/>
        <v>5.5444074074074079</v>
      </c>
      <c r="AE78">
        <f t="shared" si="17"/>
        <v>4.7545733057777779</v>
      </c>
      <c r="AF78" s="9"/>
      <c r="AG78" s="22">
        <v>0.24246200000000001</v>
      </c>
      <c r="AH78" s="22">
        <v>15.463100000000001</v>
      </c>
      <c r="AI78" s="22">
        <v>-7.2418200000000004E-3</v>
      </c>
      <c r="AJ78" s="22">
        <v>68</v>
      </c>
      <c r="AK78" s="22">
        <v>0.24209600000000001</v>
      </c>
      <c r="AL78">
        <f t="shared" si="18"/>
        <v>8.9405185185185179</v>
      </c>
      <c r="AM78">
        <f t="shared" si="19"/>
        <v>2.1677360010370368</v>
      </c>
      <c r="AP78" s="9"/>
      <c r="AQ78" s="22">
        <v>0.85754399999999997</v>
      </c>
      <c r="AR78" s="22">
        <v>19.7575</v>
      </c>
      <c r="AS78" s="22">
        <v>-4.3627900000000001E-3</v>
      </c>
      <c r="AT78" s="22">
        <v>68</v>
      </c>
      <c r="AU78" s="22">
        <v>0.85632299999999995</v>
      </c>
      <c r="AV78">
        <f t="shared" si="20"/>
        <v>5.3861604938271599</v>
      </c>
      <c r="AW78">
        <f t="shared" si="21"/>
        <v>4.618869614518518</v>
      </c>
      <c r="AX78" s="9"/>
      <c r="AY78" s="22">
        <v>0.24246200000000001</v>
      </c>
      <c r="AZ78" s="22">
        <v>22.3782</v>
      </c>
      <c r="BA78" s="22">
        <v>-7.1990999999999999E-3</v>
      </c>
      <c r="BB78" s="22">
        <v>68</v>
      </c>
      <c r="BC78" s="22">
        <v>0.24197399999999999</v>
      </c>
      <c r="BD78">
        <f t="shared" si="22"/>
        <v>8.887777777777778</v>
      </c>
      <c r="BE78">
        <f t="shared" si="23"/>
        <v>2.1549483755555556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0.85250899999999996</v>
      </c>
      <c r="H79" s="22">
        <v>5.8872200000000001</v>
      </c>
      <c r="I79" s="22">
        <v>-4.6551500000000003E-3</v>
      </c>
      <c r="J79" s="22">
        <v>69</v>
      </c>
      <c r="K79" s="22">
        <v>0.85113499999999997</v>
      </c>
      <c r="L79">
        <f t="shared" si="12"/>
        <v>5.7470987654320984</v>
      </c>
      <c r="M79">
        <f t="shared" si="13"/>
        <v>4.8994534214197527</v>
      </c>
      <c r="N79" s="9"/>
      <c r="O79" s="22">
        <v>0.247498</v>
      </c>
      <c r="P79" s="22">
        <v>8.5079600000000006</v>
      </c>
      <c r="Q79" s="22">
        <v>-7.3577900000000003E-3</v>
      </c>
      <c r="R79" s="22">
        <v>69</v>
      </c>
      <c r="S79" s="22">
        <v>0.24707000000000001</v>
      </c>
      <c r="T79">
        <f t="shared" si="14"/>
        <v>9.0836913580246907</v>
      </c>
      <c r="U79">
        <f t="shared" si="15"/>
        <v>2.2481954437283949</v>
      </c>
      <c r="X79" s="9"/>
      <c r="Y79" s="22">
        <v>0.85250899999999996</v>
      </c>
      <c r="Z79" s="22">
        <v>12.852399999999999</v>
      </c>
      <c r="AA79" s="22">
        <v>-4.5205699999999998E-3</v>
      </c>
      <c r="AB79" s="22">
        <v>69</v>
      </c>
      <c r="AC79" s="22">
        <v>0.852051</v>
      </c>
      <c r="AD79">
        <f t="shared" si="16"/>
        <v>5.5809506172839498</v>
      </c>
      <c r="AE79">
        <f t="shared" si="17"/>
        <v>4.7578106297901224</v>
      </c>
      <c r="AF79" s="9"/>
      <c r="AG79" s="22">
        <v>0.247498</v>
      </c>
      <c r="AH79" s="22">
        <v>15.473100000000001</v>
      </c>
      <c r="AI79" s="22">
        <v>-7.2174099999999996E-3</v>
      </c>
      <c r="AJ79" s="22">
        <v>69</v>
      </c>
      <c r="AK79" s="22">
        <v>0.24710099999999999</v>
      </c>
      <c r="AL79">
        <f t="shared" si="18"/>
        <v>8.91038271604938</v>
      </c>
      <c r="AM79">
        <f t="shared" si="19"/>
        <v>2.2053019014567896</v>
      </c>
      <c r="AP79" s="9"/>
      <c r="AQ79" s="22">
        <v>0.85250899999999996</v>
      </c>
      <c r="AR79" s="22">
        <v>19.767600000000002</v>
      </c>
      <c r="AS79" s="22">
        <v>-4.3948399999999997E-3</v>
      </c>
      <c r="AT79" s="22">
        <v>69</v>
      </c>
      <c r="AU79" s="22">
        <v>0.851746</v>
      </c>
      <c r="AV79">
        <f t="shared" si="20"/>
        <v>5.4257283950617277</v>
      </c>
      <c r="AW79">
        <f t="shared" si="21"/>
        <v>4.6254822883456779</v>
      </c>
      <c r="AX79" s="9"/>
      <c r="AY79" s="22">
        <v>0.247498</v>
      </c>
      <c r="AZ79" s="22">
        <v>22.388300000000001</v>
      </c>
      <c r="BA79" s="22">
        <v>-7.1777300000000002E-3</v>
      </c>
      <c r="BB79" s="22">
        <v>69</v>
      </c>
      <c r="BC79" s="22">
        <v>0.24710099999999999</v>
      </c>
      <c r="BD79">
        <f t="shared" si="22"/>
        <v>8.8613950617283948</v>
      </c>
      <c r="BE79">
        <f t="shared" si="23"/>
        <v>2.193177554987654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0.84747300000000003</v>
      </c>
      <c r="H80" s="22">
        <v>5.8972899999999999</v>
      </c>
      <c r="I80" s="22">
        <v>-4.6871899999999999E-3</v>
      </c>
      <c r="J80" s="22">
        <v>70</v>
      </c>
      <c r="K80" s="22">
        <v>0.84686300000000003</v>
      </c>
      <c r="L80">
        <f t="shared" si="12"/>
        <v>5.7866543209876538</v>
      </c>
      <c r="M80">
        <f t="shared" si="13"/>
        <v>4.9040332973703702</v>
      </c>
      <c r="N80" s="9"/>
      <c r="O80" s="22">
        <v>0.25253300000000001</v>
      </c>
      <c r="P80" s="22">
        <v>8.5180299999999995</v>
      </c>
      <c r="Q80" s="22">
        <v>-7.3364299999999997E-3</v>
      </c>
      <c r="R80" s="22">
        <v>70</v>
      </c>
      <c r="S80" s="22">
        <v>0.25201400000000002</v>
      </c>
      <c r="T80">
        <f t="shared" si="14"/>
        <v>9.0573209876543199</v>
      </c>
      <c r="U80">
        <f t="shared" si="15"/>
        <v>2.2872724409753085</v>
      </c>
      <c r="X80" s="9"/>
      <c r="Y80" s="22">
        <v>0.84747300000000003</v>
      </c>
      <c r="Z80" s="22">
        <v>12.862500000000001</v>
      </c>
      <c r="AA80" s="22">
        <v>-4.5523100000000004E-3</v>
      </c>
      <c r="AB80" s="22">
        <v>70</v>
      </c>
      <c r="AC80" s="22">
        <v>0.84655800000000003</v>
      </c>
      <c r="AD80">
        <f t="shared" si="16"/>
        <v>5.6201358024691359</v>
      </c>
      <c r="AE80">
        <f t="shared" si="17"/>
        <v>4.7629133489259265</v>
      </c>
      <c r="AF80" s="9"/>
      <c r="AG80" s="22">
        <v>0.25253300000000001</v>
      </c>
      <c r="AH80" s="22">
        <v>15.4832</v>
      </c>
      <c r="AI80" s="22">
        <v>-7.1960399999999999E-3</v>
      </c>
      <c r="AJ80" s="22">
        <v>70</v>
      </c>
      <c r="AK80" s="22">
        <v>0.25201400000000002</v>
      </c>
      <c r="AL80">
        <f t="shared" si="18"/>
        <v>8.8840000000000003</v>
      </c>
      <c r="AM80">
        <f t="shared" si="19"/>
        <v>2.243503172</v>
      </c>
      <c r="AP80" s="9"/>
      <c r="AQ80" s="22">
        <v>0.84747300000000003</v>
      </c>
      <c r="AR80" s="22">
        <v>19.777699999999999</v>
      </c>
      <c r="AS80" s="22">
        <v>-4.4232200000000003E-3</v>
      </c>
      <c r="AT80" s="22">
        <v>70</v>
      </c>
      <c r="AU80" s="22">
        <v>0.84686300000000003</v>
      </c>
      <c r="AV80">
        <f t="shared" si="20"/>
        <v>5.4607654320987651</v>
      </c>
      <c r="AW80">
        <f t="shared" si="21"/>
        <v>4.6278512630370372</v>
      </c>
      <c r="AX80" s="9"/>
      <c r="AY80" s="22">
        <v>0.25253300000000001</v>
      </c>
      <c r="AZ80" s="22">
        <v>22.398399999999999</v>
      </c>
      <c r="BA80" s="22">
        <v>-7.1563699999999996E-3</v>
      </c>
      <c r="BB80" s="22">
        <v>70</v>
      </c>
      <c r="BC80" s="22">
        <v>0.25213600000000003</v>
      </c>
      <c r="BD80">
        <f t="shared" si="22"/>
        <v>8.8350246913580239</v>
      </c>
      <c r="BE80">
        <f t="shared" si="23"/>
        <v>2.2311352903827157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0.84243800000000002</v>
      </c>
      <c r="H81" s="22">
        <v>5.9073599999999997</v>
      </c>
      <c r="I81" s="22">
        <v>-4.7186299999999997E-3</v>
      </c>
      <c r="J81" s="22">
        <v>71</v>
      </c>
      <c r="K81" s="22">
        <v>0.84136999999999995</v>
      </c>
      <c r="L81">
        <f t="shared" si="12"/>
        <v>5.8254691358024679</v>
      </c>
      <c r="M81">
        <f t="shared" si="13"/>
        <v>4.9075965678271594</v>
      </c>
      <c r="N81" s="9"/>
      <c r="O81" s="22">
        <v>0.25756800000000002</v>
      </c>
      <c r="P81" s="22">
        <v>8.5281000000000002</v>
      </c>
      <c r="Q81" s="22">
        <v>-7.31812E-3</v>
      </c>
      <c r="R81" s="22">
        <v>71</v>
      </c>
      <c r="S81" s="22">
        <v>0.25705</v>
      </c>
      <c r="T81">
        <f t="shared" si="14"/>
        <v>9.0347160493827143</v>
      </c>
      <c r="U81">
        <f t="shared" si="15"/>
        <v>2.327053743407407</v>
      </c>
      <c r="X81" s="9"/>
      <c r="Y81" s="22">
        <v>0.84243800000000002</v>
      </c>
      <c r="Z81" s="22">
        <v>12.8725</v>
      </c>
      <c r="AA81" s="22">
        <v>-4.5797700000000004E-3</v>
      </c>
      <c r="AB81" s="22">
        <v>71</v>
      </c>
      <c r="AC81" s="22">
        <v>0.84167499999999995</v>
      </c>
      <c r="AD81">
        <f t="shared" si="16"/>
        <v>5.6540370370370372</v>
      </c>
      <c r="AE81">
        <f t="shared" si="17"/>
        <v>4.7631756534074077</v>
      </c>
      <c r="AF81" s="9"/>
      <c r="AG81" s="22">
        <v>0.25756800000000002</v>
      </c>
      <c r="AH81" s="22">
        <v>15.4933</v>
      </c>
      <c r="AI81" s="22">
        <v>-7.1746800000000001E-3</v>
      </c>
      <c r="AJ81" s="22">
        <v>71</v>
      </c>
      <c r="AK81" s="22">
        <v>0.25714100000000001</v>
      </c>
      <c r="AL81">
        <f t="shared" si="18"/>
        <v>8.8576296296296277</v>
      </c>
      <c r="AM81">
        <f t="shared" si="19"/>
        <v>2.2814419484444439</v>
      </c>
      <c r="AP81" s="9"/>
      <c r="AQ81" s="22">
        <v>0.84243800000000002</v>
      </c>
      <c r="AR81" s="22">
        <v>19.787700000000001</v>
      </c>
      <c r="AS81" s="22">
        <v>-4.4546500000000001E-3</v>
      </c>
      <c r="AT81" s="22">
        <v>71</v>
      </c>
      <c r="AU81" s="22">
        <v>0.84167499999999995</v>
      </c>
      <c r="AV81">
        <f t="shared" si="20"/>
        <v>5.4995679012345677</v>
      </c>
      <c r="AW81">
        <f t="shared" si="21"/>
        <v>4.6330449835802465</v>
      </c>
      <c r="AX81" s="9"/>
      <c r="AY81" s="22">
        <v>0.25756800000000002</v>
      </c>
      <c r="AZ81" s="22">
        <v>22.4085</v>
      </c>
      <c r="BA81" s="22">
        <v>-7.1350099999999998E-3</v>
      </c>
      <c r="BB81" s="22">
        <v>71</v>
      </c>
      <c r="BC81" s="22">
        <v>0.25707999999999998</v>
      </c>
      <c r="BD81">
        <f t="shared" si="22"/>
        <v>8.8086543209876531</v>
      </c>
      <c r="BE81">
        <f t="shared" si="23"/>
        <v>2.2688274761481479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0.83740199999999998</v>
      </c>
      <c r="H82" s="22">
        <v>5.9174300000000004</v>
      </c>
      <c r="I82" s="22">
        <v>-4.7497599999999996E-3</v>
      </c>
      <c r="J82" s="22">
        <v>72</v>
      </c>
      <c r="K82" s="22">
        <v>0.83618199999999998</v>
      </c>
      <c r="L82">
        <f t="shared" si="12"/>
        <v>5.8639012345679005</v>
      </c>
      <c r="M82">
        <f t="shared" si="13"/>
        <v>4.9104426216296293</v>
      </c>
      <c r="N82" s="9"/>
      <c r="O82" s="22">
        <v>0.262604</v>
      </c>
      <c r="P82" s="22">
        <v>8.5381699999999991</v>
      </c>
      <c r="Q82" s="22">
        <v>-7.2967500000000003E-3</v>
      </c>
      <c r="R82" s="22">
        <v>72</v>
      </c>
      <c r="S82" s="22">
        <v>0.26217699999999999</v>
      </c>
      <c r="T82">
        <f t="shared" si="14"/>
        <v>9.0083333333333329</v>
      </c>
      <c r="U82">
        <f t="shared" si="15"/>
        <v>2.3656243666666668</v>
      </c>
      <c r="X82" s="9"/>
      <c r="Y82" s="22">
        <v>0.83740199999999998</v>
      </c>
      <c r="Z82" s="22">
        <v>12.8826</v>
      </c>
      <c r="AA82" s="22">
        <v>-4.6115100000000001E-3</v>
      </c>
      <c r="AB82" s="22">
        <v>72</v>
      </c>
      <c r="AC82" s="22">
        <v>0.83618199999999998</v>
      </c>
      <c r="AD82">
        <f t="shared" si="16"/>
        <v>5.6932222222222215</v>
      </c>
      <c r="AE82">
        <f t="shared" si="17"/>
        <v>4.7675156753333328</v>
      </c>
      <c r="AF82" s="9"/>
      <c r="AG82" s="22">
        <v>0.262604</v>
      </c>
      <c r="AH82" s="22">
        <v>15.503299999999999</v>
      </c>
      <c r="AI82" s="22">
        <v>-7.1533200000000003E-3</v>
      </c>
      <c r="AJ82" s="22">
        <v>72</v>
      </c>
      <c r="AK82" s="22">
        <v>0.26223800000000003</v>
      </c>
      <c r="AL82">
        <f t="shared" si="18"/>
        <v>8.8312592592592587</v>
      </c>
      <c r="AM82">
        <f t="shared" si="19"/>
        <v>2.3191240065185186</v>
      </c>
      <c r="AP82" s="9"/>
      <c r="AQ82" s="22">
        <v>0.83740199999999998</v>
      </c>
      <c r="AR82" s="22">
        <v>19.797799999999999</v>
      </c>
      <c r="AS82" s="22">
        <v>-4.4836399999999997E-3</v>
      </c>
      <c r="AT82" s="22">
        <v>72</v>
      </c>
      <c r="AU82" s="22">
        <v>0.83648699999999998</v>
      </c>
      <c r="AV82">
        <f t="shared" si="20"/>
        <v>5.535358024691357</v>
      </c>
      <c r="AW82">
        <f t="shared" si="21"/>
        <v>4.6353198805925917</v>
      </c>
      <c r="AX82" s="9"/>
      <c r="AY82" s="22">
        <v>0.262604</v>
      </c>
      <c r="AZ82" s="22">
        <v>22.418500000000002</v>
      </c>
      <c r="BA82" s="22">
        <v>-7.1105999999999999E-3</v>
      </c>
      <c r="BB82" s="22">
        <v>72</v>
      </c>
      <c r="BC82" s="22">
        <v>0.26214599999999999</v>
      </c>
      <c r="BD82">
        <f t="shared" si="22"/>
        <v>8.7785185185185171</v>
      </c>
      <c r="BE82">
        <f t="shared" si="23"/>
        <v>2.3052740770370366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0.83236699999999997</v>
      </c>
      <c r="H83" s="22">
        <v>5.9275099999999998</v>
      </c>
      <c r="I83" s="22">
        <v>-4.7808800000000004E-3</v>
      </c>
      <c r="J83" s="22">
        <v>73</v>
      </c>
      <c r="K83" s="22">
        <v>0.83129900000000001</v>
      </c>
      <c r="L83">
        <f t="shared" si="12"/>
        <v>5.9023209876543214</v>
      </c>
      <c r="M83">
        <f t="shared" si="13"/>
        <v>4.9128972135308642</v>
      </c>
      <c r="N83" s="9"/>
      <c r="O83" s="22">
        <v>0.26763900000000002</v>
      </c>
      <c r="P83" s="22">
        <v>8.5482499999999995</v>
      </c>
      <c r="Q83" s="22">
        <v>-7.2753899999999996E-3</v>
      </c>
      <c r="R83" s="22">
        <v>73</v>
      </c>
      <c r="S83" s="22">
        <v>0.26715100000000003</v>
      </c>
      <c r="T83">
        <f t="shared" si="14"/>
        <v>8.981962962962962</v>
      </c>
      <c r="U83">
        <f t="shared" si="15"/>
        <v>2.4039235854444443</v>
      </c>
      <c r="X83" s="9"/>
      <c r="Y83" s="22">
        <v>0.83236699999999997</v>
      </c>
      <c r="Z83" s="22">
        <v>12.8927</v>
      </c>
      <c r="AA83" s="22">
        <v>-4.6404999999999997E-3</v>
      </c>
      <c r="AB83" s="22">
        <v>73</v>
      </c>
      <c r="AC83" s="22">
        <v>0.83099400000000001</v>
      </c>
      <c r="AD83">
        <f t="shared" si="16"/>
        <v>5.7290123456790116</v>
      </c>
      <c r="AE83">
        <f t="shared" si="17"/>
        <v>4.7686408191358014</v>
      </c>
      <c r="AF83" s="9"/>
      <c r="AG83" s="22">
        <v>0.26763900000000002</v>
      </c>
      <c r="AH83" s="22">
        <v>15.513400000000001</v>
      </c>
      <c r="AI83" s="22">
        <v>-7.1319599999999997E-3</v>
      </c>
      <c r="AJ83" s="22">
        <v>73</v>
      </c>
      <c r="AK83" s="22">
        <v>0.26712000000000002</v>
      </c>
      <c r="AL83">
        <f t="shared" si="18"/>
        <v>8.8048888888888879</v>
      </c>
      <c r="AM83">
        <f t="shared" si="19"/>
        <v>2.356531657333333</v>
      </c>
      <c r="AP83" s="9"/>
      <c r="AQ83" s="22">
        <v>0.83236699999999997</v>
      </c>
      <c r="AR83" s="22">
        <v>19.8079</v>
      </c>
      <c r="AS83" s="22">
        <v>-4.5147700000000004E-3</v>
      </c>
      <c r="AT83" s="22">
        <v>73</v>
      </c>
      <c r="AU83" s="22">
        <v>0.83099400000000001</v>
      </c>
      <c r="AV83">
        <f t="shared" si="20"/>
        <v>5.5737901234567904</v>
      </c>
      <c r="AW83">
        <f t="shared" si="21"/>
        <v>4.639438963691358</v>
      </c>
      <c r="AX83" s="9"/>
      <c r="AY83" s="22">
        <v>0.26763900000000002</v>
      </c>
      <c r="AZ83" s="22">
        <v>22.428599999999999</v>
      </c>
      <c r="BA83" s="22">
        <v>-7.0983900000000004E-3</v>
      </c>
      <c r="BB83" s="22">
        <v>73</v>
      </c>
      <c r="BC83" s="22">
        <v>0.26715100000000003</v>
      </c>
      <c r="BD83">
        <f t="shared" si="22"/>
        <v>8.7634444444444455</v>
      </c>
      <c r="BE83">
        <f t="shared" si="23"/>
        <v>2.3454395076666672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0.82733199999999996</v>
      </c>
      <c r="H84" s="22">
        <v>5.9375799999999996</v>
      </c>
      <c r="I84" s="22">
        <v>-4.8138399999999998E-3</v>
      </c>
      <c r="J84" s="22">
        <v>74</v>
      </c>
      <c r="K84" s="22">
        <v>0.82611100000000004</v>
      </c>
      <c r="L84">
        <f t="shared" si="12"/>
        <v>5.9430123456790112</v>
      </c>
      <c r="M84">
        <f t="shared" si="13"/>
        <v>4.9168442899753071</v>
      </c>
      <c r="N84" s="9"/>
      <c r="O84" s="22">
        <v>0.272675</v>
      </c>
      <c r="P84" s="22">
        <v>8.5583200000000001</v>
      </c>
      <c r="Q84" s="22">
        <v>-7.2540299999999999E-3</v>
      </c>
      <c r="R84" s="22">
        <v>74</v>
      </c>
      <c r="S84" s="22">
        <v>0.27221699999999999</v>
      </c>
      <c r="T84">
        <f t="shared" si="14"/>
        <v>8.9555925925925912</v>
      </c>
      <c r="U84">
        <f t="shared" si="15"/>
        <v>2.4419662101851847</v>
      </c>
      <c r="X84" s="9"/>
      <c r="Y84" s="22">
        <v>0.82733199999999996</v>
      </c>
      <c r="Z84" s="22">
        <v>12.902699999999999</v>
      </c>
      <c r="AA84" s="22">
        <v>-4.6722400000000002E-3</v>
      </c>
      <c r="AB84" s="22">
        <v>74</v>
      </c>
      <c r="AC84" s="22">
        <v>0.82641600000000004</v>
      </c>
      <c r="AD84">
        <f t="shared" si="16"/>
        <v>5.7681975308641977</v>
      </c>
      <c r="AE84">
        <f t="shared" si="17"/>
        <v>4.7722143996049384</v>
      </c>
      <c r="AF84" s="9"/>
      <c r="AG84" s="22">
        <v>0.272675</v>
      </c>
      <c r="AH84" s="22">
        <v>15.5235</v>
      </c>
      <c r="AI84" s="22">
        <v>-7.1105999999999999E-3</v>
      </c>
      <c r="AJ84" s="22">
        <v>74</v>
      </c>
      <c r="AK84" s="22">
        <v>0.27218599999999998</v>
      </c>
      <c r="AL84">
        <f t="shared" si="18"/>
        <v>8.7785185185185171</v>
      </c>
      <c r="AM84">
        <f t="shared" si="19"/>
        <v>2.3936825370370367</v>
      </c>
      <c r="AP84" s="9"/>
      <c r="AQ84" s="22">
        <v>0.82733199999999996</v>
      </c>
      <c r="AR84" s="22">
        <v>19.817900000000002</v>
      </c>
      <c r="AS84" s="22">
        <v>-4.54346E-3</v>
      </c>
      <c r="AT84" s="22">
        <v>74</v>
      </c>
      <c r="AU84" s="22">
        <v>0.82641600000000004</v>
      </c>
      <c r="AV84">
        <f t="shared" si="20"/>
        <v>5.6092098765432103</v>
      </c>
      <c r="AW84">
        <f t="shared" si="21"/>
        <v>4.6406788255802471</v>
      </c>
      <c r="AX84" s="9"/>
      <c r="AY84" s="22">
        <v>0.272675</v>
      </c>
      <c r="AZ84" s="22">
        <v>22.438700000000001</v>
      </c>
      <c r="BA84" s="22">
        <v>-7.1014399999999997E-3</v>
      </c>
      <c r="BB84" s="22">
        <v>74</v>
      </c>
      <c r="BC84" s="22">
        <v>0.27239999999999998</v>
      </c>
      <c r="BD84">
        <f t="shared" si="22"/>
        <v>8.7672098765432089</v>
      </c>
      <c r="BE84">
        <f t="shared" si="23"/>
        <v>2.3905989530864193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0.82229600000000003</v>
      </c>
      <c r="H85" s="22">
        <v>5.9476500000000003</v>
      </c>
      <c r="I85" s="22">
        <v>-4.8461900000000002E-3</v>
      </c>
      <c r="J85" s="22">
        <v>75</v>
      </c>
      <c r="K85" s="22">
        <v>0.82122799999999996</v>
      </c>
      <c r="L85">
        <f t="shared" si="12"/>
        <v>5.9829506172839508</v>
      </c>
      <c r="M85">
        <f t="shared" si="13"/>
        <v>4.9197563607901236</v>
      </c>
      <c r="N85" s="9"/>
      <c r="O85" s="22">
        <v>0.27771000000000001</v>
      </c>
      <c r="P85" s="22">
        <v>8.5683900000000008</v>
      </c>
      <c r="Q85" s="22">
        <v>-7.22961E-3</v>
      </c>
      <c r="R85" s="22">
        <v>75</v>
      </c>
      <c r="S85" s="22">
        <v>0.277252</v>
      </c>
      <c r="T85">
        <f t="shared" si="14"/>
        <v>8.9254444444444445</v>
      </c>
      <c r="U85">
        <f t="shared" si="15"/>
        <v>2.4786851766666667</v>
      </c>
      <c r="X85" s="9"/>
      <c r="Y85" s="22">
        <v>0.82229600000000003</v>
      </c>
      <c r="Z85" s="22">
        <v>12.912800000000001</v>
      </c>
      <c r="AA85" s="22">
        <v>-4.7015399999999997E-3</v>
      </c>
      <c r="AB85" s="22">
        <v>75</v>
      </c>
      <c r="AC85" s="22">
        <v>0.82183799999999996</v>
      </c>
      <c r="AD85">
        <f t="shared" si="16"/>
        <v>5.8043703703703695</v>
      </c>
      <c r="AE85">
        <f t="shared" si="17"/>
        <v>4.7729105380740737</v>
      </c>
      <c r="AF85" s="9"/>
      <c r="AG85" s="22">
        <v>0.27771000000000001</v>
      </c>
      <c r="AH85" s="22">
        <v>15.5336</v>
      </c>
      <c r="AI85" s="22">
        <v>-7.0892300000000002E-3</v>
      </c>
      <c r="AJ85" s="22">
        <v>75</v>
      </c>
      <c r="AK85" s="22">
        <v>0.277252</v>
      </c>
      <c r="AL85">
        <f t="shared" si="18"/>
        <v>8.7521358024691356</v>
      </c>
      <c r="AM85">
        <f t="shared" si="19"/>
        <v>2.4305556337037038</v>
      </c>
      <c r="AP85" s="9"/>
      <c r="AQ85" s="22">
        <v>0.82229600000000003</v>
      </c>
      <c r="AR85" s="22">
        <v>19.827999999999999</v>
      </c>
      <c r="AS85" s="22">
        <v>-4.57458E-3</v>
      </c>
      <c r="AT85" s="22">
        <v>75</v>
      </c>
      <c r="AU85" s="22">
        <v>0.82153299999999996</v>
      </c>
      <c r="AV85">
        <f t="shared" si="20"/>
        <v>5.6476296296296296</v>
      </c>
      <c r="AW85">
        <f t="shared" si="21"/>
        <v>4.6440232539259263</v>
      </c>
      <c r="AX85" s="9"/>
      <c r="AY85" s="22">
        <v>0.27771000000000001</v>
      </c>
      <c r="AZ85" s="22">
        <v>22.448699999999999</v>
      </c>
      <c r="BA85" s="22">
        <v>-7.08313E-3</v>
      </c>
      <c r="BB85" s="22">
        <v>75</v>
      </c>
      <c r="BC85" s="22">
        <v>0.277283</v>
      </c>
      <c r="BD85">
        <f t="shared" si="22"/>
        <v>8.7446049382716033</v>
      </c>
      <c r="BE85">
        <f t="shared" si="23"/>
        <v>2.428464237407407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0.81726100000000002</v>
      </c>
      <c r="H86" s="22">
        <v>5.9577200000000001</v>
      </c>
      <c r="I86" s="22">
        <v>-4.8764000000000004E-3</v>
      </c>
      <c r="J86" s="22">
        <v>76</v>
      </c>
      <c r="K86" s="22">
        <v>0.81664999999999999</v>
      </c>
      <c r="L86">
        <f t="shared" si="12"/>
        <v>6.0202469135802472</v>
      </c>
      <c r="M86">
        <f t="shared" si="13"/>
        <v>4.9201130128395061</v>
      </c>
      <c r="N86" s="9"/>
      <c r="O86" s="22">
        <v>0.28274500000000002</v>
      </c>
      <c r="P86" s="22">
        <v>8.5784599999999998</v>
      </c>
      <c r="Q86" s="22">
        <v>-7.2082500000000002E-3</v>
      </c>
      <c r="R86" s="22">
        <v>76</v>
      </c>
      <c r="S86" s="22">
        <v>0.28231800000000001</v>
      </c>
      <c r="T86">
        <f t="shared" si="14"/>
        <v>8.8990740740740737</v>
      </c>
      <c r="U86">
        <f t="shared" si="15"/>
        <v>2.5161686990740741</v>
      </c>
      <c r="X86" s="9"/>
      <c r="Y86" s="22">
        <v>0.81726100000000002</v>
      </c>
      <c r="Z86" s="22">
        <v>12.9229</v>
      </c>
      <c r="AA86" s="22">
        <v>-4.7326699999999996E-3</v>
      </c>
      <c r="AB86" s="22">
        <v>76</v>
      </c>
      <c r="AC86" s="22">
        <v>0.81634499999999999</v>
      </c>
      <c r="AD86">
        <f t="shared" si="16"/>
        <v>5.842802469135802</v>
      </c>
      <c r="AE86">
        <f t="shared" si="17"/>
        <v>4.7750945887283951</v>
      </c>
      <c r="AF86" s="9"/>
      <c r="AG86" s="22">
        <v>0.28274500000000002</v>
      </c>
      <c r="AH86" s="22">
        <v>15.5436</v>
      </c>
      <c r="AI86" s="22">
        <v>-7.0648200000000003E-3</v>
      </c>
      <c r="AJ86" s="22">
        <v>76</v>
      </c>
      <c r="AK86" s="22">
        <v>0.28234900000000002</v>
      </c>
      <c r="AL86">
        <f t="shared" si="18"/>
        <v>8.7220000000000013</v>
      </c>
      <c r="AM86">
        <f t="shared" si="19"/>
        <v>2.4661018900000005</v>
      </c>
      <c r="AP86" s="9"/>
      <c r="AQ86" s="22">
        <v>0.81726100000000002</v>
      </c>
      <c r="AR86" s="22">
        <v>19.838100000000001</v>
      </c>
      <c r="AS86" s="22">
        <v>-4.6011400000000001E-3</v>
      </c>
      <c r="AT86" s="22">
        <v>76</v>
      </c>
      <c r="AU86" s="22">
        <v>0.81634499999999999</v>
      </c>
      <c r="AV86">
        <f t="shared" si="20"/>
        <v>5.6804197530864196</v>
      </c>
      <c r="AW86">
        <f t="shared" si="21"/>
        <v>4.6423855278271606</v>
      </c>
      <c r="AX86" s="9"/>
      <c r="AY86" s="22">
        <v>0.28274500000000002</v>
      </c>
      <c r="AZ86" s="22">
        <v>22.4588</v>
      </c>
      <c r="BA86" s="22">
        <v>-7.0556600000000001E-3</v>
      </c>
      <c r="BB86" s="22">
        <v>76</v>
      </c>
      <c r="BC86" s="22">
        <v>0.28231800000000001</v>
      </c>
      <c r="BD86">
        <f t="shared" si="22"/>
        <v>8.7106913580246914</v>
      </c>
      <c r="BE86">
        <f t="shared" si="23"/>
        <v>2.4629044280246917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0.81222499999999997</v>
      </c>
      <c r="H87" s="22">
        <v>5.9677899999999999</v>
      </c>
      <c r="I87" s="22">
        <v>-4.9081400000000001E-3</v>
      </c>
      <c r="J87" s="22">
        <v>77</v>
      </c>
      <c r="K87" s="22">
        <v>0.81054700000000002</v>
      </c>
      <c r="L87">
        <f t="shared" si="12"/>
        <v>6.0594320987654315</v>
      </c>
      <c r="M87">
        <f t="shared" si="13"/>
        <v>4.9216222364197524</v>
      </c>
      <c r="N87" s="9"/>
      <c r="O87" s="22">
        <v>0.28778100000000001</v>
      </c>
      <c r="P87" s="22">
        <v>8.5885300000000004</v>
      </c>
      <c r="Q87" s="22">
        <v>-7.1868899999999996E-3</v>
      </c>
      <c r="R87" s="22">
        <v>77</v>
      </c>
      <c r="S87" s="22">
        <v>0.287354</v>
      </c>
      <c r="T87">
        <f t="shared" si="14"/>
        <v>8.8727037037037029</v>
      </c>
      <c r="U87">
        <f t="shared" si="15"/>
        <v>2.5533955445555554</v>
      </c>
      <c r="X87" s="9"/>
      <c r="Y87" s="22">
        <v>0.81222499999999997</v>
      </c>
      <c r="Z87" s="22">
        <v>12.933</v>
      </c>
      <c r="AA87" s="22">
        <v>-4.7644000000000002E-3</v>
      </c>
      <c r="AB87" s="22">
        <v>77</v>
      </c>
      <c r="AC87" s="22">
        <v>0.81115700000000002</v>
      </c>
      <c r="AD87">
        <f t="shared" si="16"/>
        <v>5.8819753086419748</v>
      </c>
      <c r="AE87">
        <f t="shared" si="17"/>
        <v>4.777487395061728</v>
      </c>
      <c r="AF87" s="9"/>
      <c r="AG87" s="22">
        <v>0.28778100000000001</v>
      </c>
      <c r="AH87" s="22">
        <v>15.553699999999999</v>
      </c>
      <c r="AI87" s="22">
        <v>-7.0434599999999997E-3</v>
      </c>
      <c r="AJ87" s="22">
        <v>77</v>
      </c>
      <c r="AK87" s="22">
        <v>0.28738399999999997</v>
      </c>
      <c r="AL87">
        <f t="shared" si="18"/>
        <v>8.6956296296296269</v>
      </c>
      <c r="AM87">
        <f t="shared" si="19"/>
        <v>2.5024369904444437</v>
      </c>
      <c r="AP87" s="9"/>
      <c r="AQ87" s="22">
        <v>0.81222499999999997</v>
      </c>
      <c r="AR87" s="22">
        <v>19.848099999999999</v>
      </c>
      <c r="AS87" s="22">
        <v>-4.6307400000000004E-3</v>
      </c>
      <c r="AT87" s="22">
        <v>77</v>
      </c>
      <c r="AU87" s="22">
        <v>0.81115700000000002</v>
      </c>
      <c r="AV87">
        <f t="shared" si="20"/>
        <v>5.7169629629629624</v>
      </c>
      <c r="AW87">
        <f t="shared" si="21"/>
        <v>4.6434602425925924</v>
      </c>
      <c r="AX87" s="9"/>
      <c r="AY87" s="22">
        <v>0.28778100000000001</v>
      </c>
      <c r="AZ87" s="22">
        <v>22.468900000000001</v>
      </c>
      <c r="BA87" s="22">
        <v>-7.0312500000000002E-3</v>
      </c>
      <c r="BB87" s="22">
        <v>77</v>
      </c>
      <c r="BC87" s="22">
        <v>0.28744500000000001</v>
      </c>
      <c r="BD87">
        <f t="shared" si="22"/>
        <v>8.6805555555555554</v>
      </c>
      <c r="BE87">
        <f t="shared" si="23"/>
        <v>2.4980989583333333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0.80718999999999996</v>
      </c>
      <c r="H88" s="22">
        <v>5.9778599999999997</v>
      </c>
      <c r="I88" s="22">
        <v>-4.9389600000000001E-3</v>
      </c>
      <c r="J88" s="22">
        <v>78</v>
      </c>
      <c r="K88" s="22">
        <v>0.80596900000000005</v>
      </c>
      <c r="L88">
        <f t="shared" si="12"/>
        <v>6.0974814814814815</v>
      </c>
      <c r="M88">
        <f t="shared" si="13"/>
        <v>4.9218260770370366</v>
      </c>
      <c r="N88" s="9"/>
      <c r="O88" s="22">
        <v>0.29281600000000002</v>
      </c>
      <c r="P88" s="22">
        <v>8.5985999999999994</v>
      </c>
      <c r="Q88" s="22">
        <v>-7.1655299999999998E-3</v>
      </c>
      <c r="R88" s="22">
        <v>78</v>
      </c>
      <c r="S88" s="22">
        <v>0.29235800000000001</v>
      </c>
      <c r="T88">
        <f t="shared" si="14"/>
        <v>8.846333333333332</v>
      </c>
      <c r="U88">
        <f t="shared" si="15"/>
        <v>2.590347941333333</v>
      </c>
      <c r="X88" s="9"/>
      <c r="Y88" s="22">
        <v>0.80718999999999996</v>
      </c>
      <c r="Z88" s="22">
        <v>12.943</v>
      </c>
      <c r="AA88" s="22">
        <v>-4.7869899999999996E-3</v>
      </c>
      <c r="AB88" s="22">
        <v>78</v>
      </c>
      <c r="AC88" s="22">
        <v>0.80657999999999996</v>
      </c>
      <c r="AD88">
        <f t="shared" si="16"/>
        <v>5.9098641975308634</v>
      </c>
      <c r="AE88">
        <f t="shared" si="17"/>
        <v>4.7703832816049374</v>
      </c>
      <c r="AF88" s="9"/>
      <c r="AG88" s="22">
        <v>0.29281600000000002</v>
      </c>
      <c r="AH88" s="22">
        <v>15.563800000000001</v>
      </c>
      <c r="AI88" s="22">
        <v>-7.0220899999999999E-3</v>
      </c>
      <c r="AJ88" s="22">
        <v>78</v>
      </c>
      <c r="AK88" s="22">
        <v>0.29232799999999998</v>
      </c>
      <c r="AL88">
        <f t="shared" si="18"/>
        <v>8.6692469135802472</v>
      </c>
      <c r="AM88">
        <f t="shared" si="19"/>
        <v>2.5384942042469141</v>
      </c>
      <c r="AP88" s="9"/>
      <c r="AQ88" s="22">
        <v>0.80718999999999996</v>
      </c>
      <c r="AR88" s="22">
        <v>19.8582</v>
      </c>
      <c r="AS88" s="22">
        <v>-4.6588100000000002E-3</v>
      </c>
      <c r="AT88" s="22">
        <v>78</v>
      </c>
      <c r="AU88" s="22">
        <v>0.80596900000000005</v>
      </c>
      <c r="AV88">
        <f t="shared" si="20"/>
        <v>5.7516172839506172</v>
      </c>
      <c r="AW88">
        <f t="shared" si="21"/>
        <v>4.6426479554320981</v>
      </c>
      <c r="AX88" s="9"/>
      <c r="AY88" s="22">
        <v>0.29281600000000002</v>
      </c>
      <c r="AZ88" s="22">
        <v>22.478999999999999</v>
      </c>
      <c r="BA88" s="22">
        <v>-7.0037800000000002E-3</v>
      </c>
      <c r="BB88" s="22">
        <v>78</v>
      </c>
      <c r="BC88" s="22">
        <v>0.292267</v>
      </c>
      <c r="BD88">
        <f t="shared" si="22"/>
        <v>8.6466419753086416</v>
      </c>
      <c r="BE88">
        <f t="shared" si="23"/>
        <v>2.5318751166419755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0.80215499999999995</v>
      </c>
      <c r="H89" s="22">
        <v>5.9879300000000004</v>
      </c>
      <c r="I89" s="22">
        <v>-4.9694800000000001E-3</v>
      </c>
      <c r="J89" s="22">
        <v>79</v>
      </c>
      <c r="K89" s="22">
        <v>0.80139199999999999</v>
      </c>
      <c r="L89">
        <f t="shared" si="12"/>
        <v>6.1351604938271604</v>
      </c>
      <c r="M89">
        <f t="shared" si="13"/>
        <v>4.9213496659259253</v>
      </c>
      <c r="N89" s="9"/>
      <c r="O89" s="22">
        <v>0.29785200000000001</v>
      </c>
      <c r="P89" s="22">
        <v>8.60867</v>
      </c>
      <c r="Q89" s="22">
        <v>-7.14111E-3</v>
      </c>
      <c r="R89" s="22">
        <v>79</v>
      </c>
      <c r="S89" s="22">
        <v>0.29736299999999999</v>
      </c>
      <c r="T89">
        <f t="shared" si="14"/>
        <v>8.8161851851851836</v>
      </c>
      <c r="U89">
        <f t="shared" si="15"/>
        <v>2.6259183897777771</v>
      </c>
      <c r="X89" s="9"/>
      <c r="Y89" s="22">
        <v>0.80215499999999995</v>
      </c>
      <c r="Z89" s="22">
        <v>12.953099999999999</v>
      </c>
      <c r="AA89" s="22">
        <v>-4.8159800000000001E-3</v>
      </c>
      <c r="AB89" s="22">
        <v>79</v>
      </c>
      <c r="AC89" s="22">
        <v>0.80078099999999997</v>
      </c>
      <c r="AD89">
        <f t="shared" si="16"/>
        <v>5.9456543209876536</v>
      </c>
      <c r="AE89">
        <f t="shared" si="17"/>
        <v>4.7693363418518508</v>
      </c>
      <c r="AF89" s="9"/>
      <c r="AG89" s="22">
        <v>0.29785200000000001</v>
      </c>
      <c r="AH89" s="22">
        <v>15.5738</v>
      </c>
      <c r="AI89" s="22">
        <v>-7.0007300000000001E-3</v>
      </c>
      <c r="AJ89" s="22">
        <v>79</v>
      </c>
      <c r="AK89" s="22">
        <v>0.29739399999999999</v>
      </c>
      <c r="AL89">
        <f t="shared" si="18"/>
        <v>8.6428765432098746</v>
      </c>
      <c r="AM89">
        <f t="shared" si="19"/>
        <v>2.5742980641481474</v>
      </c>
      <c r="AP89" s="9"/>
      <c r="AQ89" s="22">
        <v>0.80215499999999995</v>
      </c>
      <c r="AR89" s="22">
        <v>19.868300000000001</v>
      </c>
      <c r="AS89" s="22">
        <v>-4.6874999999999998E-3</v>
      </c>
      <c r="AT89" s="22">
        <v>79</v>
      </c>
      <c r="AU89" s="22">
        <v>0.80047599999999997</v>
      </c>
      <c r="AV89">
        <f t="shared" si="20"/>
        <v>5.7870370370370363</v>
      </c>
      <c r="AW89">
        <f t="shared" si="21"/>
        <v>4.6421006944444434</v>
      </c>
      <c r="AX89" s="9"/>
      <c r="AY89" s="22">
        <v>0.29785200000000001</v>
      </c>
      <c r="AZ89" s="22">
        <v>22.489000000000001</v>
      </c>
      <c r="BA89" s="22">
        <v>-6.9793700000000004E-3</v>
      </c>
      <c r="BB89" s="22">
        <v>79</v>
      </c>
      <c r="BC89" s="22">
        <v>0.29736299999999999</v>
      </c>
      <c r="BD89">
        <f t="shared" si="22"/>
        <v>8.6165061728395056</v>
      </c>
      <c r="BE89">
        <f t="shared" si="23"/>
        <v>2.5664435965925927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0.79711900000000002</v>
      </c>
      <c r="H90" s="22">
        <v>5.9980000000000002</v>
      </c>
      <c r="I90" s="22">
        <v>-4.9987800000000004E-3</v>
      </c>
      <c r="J90" s="22">
        <v>80</v>
      </c>
      <c r="K90" s="22">
        <v>0.79620400000000002</v>
      </c>
      <c r="L90">
        <f t="shared" si="12"/>
        <v>6.1713333333333331</v>
      </c>
      <c r="M90">
        <f t="shared" si="13"/>
        <v>4.9192870553333332</v>
      </c>
      <c r="N90" s="9"/>
      <c r="O90" s="22">
        <v>0.30288700000000002</v>
      </c>
      <c r="P90" s="22">
        <v>8.6187400000000007</v>
      </c>
      <c r="Q90" s="22">
        <v>-7.1197500000000002E-3</v>
      </c>
      <c r="R90" s="22">
        <v>80</v>
      </c>
      <c r="S90" s="22">
        <v>0.30246000000000001</v>
      </c>
      <c r="T90">
        <f t="shared" si="14"/>
        <v>8.7898148148148145</v>
      </c>
      <c r="U90">
        <f t="shared" si="15"/>
        <v>2.6623206398148147</v>
      </c>
      <c r="X90" s="9"/>
      <c r="Y90" s="22">
        <v>0.79711900000000002</v>
      </c>
      <c r="Z90" s="22">
        <v>12.963200000000001</v>
      </c>
      <c r="AA90" s="22">
        <v>-4.8425300000000003E-3</v>
      </c>
      <c r="AB90" s="22">
        <v>80</v>
      </c>
      <c r="AC90" s="22">
        <v>0.79589799999999999</v>
      </c>
      <c r="AD90">
        <f t="shared" si="16"/>
        <v>5.978432098765432</v>
      </c>
      <c r="AE90">
        <f t="shared" si="17"/>
        <v>4.7655218161358022</v>
      </c>
      <c r="AF90" s="9"/>
      <c r="AG90" s="22">
        <v>0.30288700000000002</v>
      </c>
      <c r="AH90" s="22">
        <v>15.5839</v>
      </c>
      <c r="AI90" s="22">
        <v>-6.9763200000000003E-3</v>
      </c>
      <c r="AJ90" s="22">
        <v>80</v>
      </c>
      <c r="AK90" s="22">
        <v>0.30248999999999998</v>
      </c>
      <c r="AL90">
        <f t="shared" si="18"/>
        <v>8.6127407407407404</v>
      </c>
      <c r="AM90">
        <f t="shared" si="19"/>
        <v>2.6086872047407406</v>
      </c>
      <c r="AP90" s="9"/>
      <c r="AQ90" s="22">
        <v>0.79711900000000002</v>
      </c>
      <c r="AR90" s="22">
        <v>19.878399999999999</v>
      </c>
      <c r="AS90" s="22">
        <v>-4.7155799999999996E-3</v>
      </c>
      <c r="AT90" s="22">
        <v>80</v>
      </c>
      <c r="AU90" s="22">
        <v>0.79620400000000002</v>
      </c>
      <c r="AV90">
        <f t="shared" si="20"/>
        <v>5.8217037037037027</v>
      </c>
      <c r="AW90">
        <f t="shared" si="21"/>
        <v>4.6405906345925922</v>
      </c>
      <c r="AX90" s="9"/>
      <c r="AY90" s="22">
        <v>0.30288700000000002</v>
      </c>
      <c r="AZ90" s="22">
        <v>22.499099999999999</v>
      </c>
      <c r="BA90" s="22">
        <v>-6.9580099999999997E-3</v>
      </c>
      <c r="BB90" s="22">
        <v>80</v>
      </c>
      <c r="BC90" s="22">
        <v>0.302338</v>
      </c>
      <c r="BD90">
        <f t="shared" si="22"/>
        <v>8.5901358024691348</v>
      </c>
      <c r="BE90">
        <f t="shared" si="23"/>
        <v>2.6018404628024689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0.79208400000000001</v>
      </c>
      <c r="H91" s="22">
        <v>6.00807</v>
      </c>
      <c r="I91" s="22">
        <v>-5.0201400000000002E-3</v>
      </c>
      <c r="J91" s="22">
        <v>81</v>
      </c>
      <c r="K91" s="22">
        <v>0.79101600000000005</v>
      </c>
      <c r="L91">
        <f t="shared" si="12"/>
        <v>6.1977037037037039</v>
      </c>
      <c r="M91">
        <f t="shared" si="13"/>
        <v>4.9091019404444447</v>
      </c>
      <c r="N91" s="9"/>
      <c r="O91" s="22">
        <v>0.30792199999999997</v>
      </c>
      <c r="P91" s="22">
        <v>8.6288099999999996</v>
      </c>
      <c r="Q91" s="22">
        <v>-7.0983900000000004E-3</v>
      </c>
      <c r="R91" s="22">
        <v>81</v>
      </c>
      <c r="S91" s="22">
        <v>0.30752600000000002</v>
      </c>
      <c r="T91">
        <f t="shared" si="14"/>
        <v>8.7634444444444455</v>
      </c>
      <c r="U91">
        <f t="shared" si="15"/>
        <v>2.6984573402222223</v>
      </c>
      <c r="X91" s="9"/>
      <c r="Y91" s="22">
        <v>0.79208400000000001</v>
      </c>
      <c r="Z91" s="22">
        <v>12.9732</v>
      </c>
      <c r="AA91" s="22">
        <v>-4.86755E-3</v>
      </c>
      <c r="AB91" s="22">
        <v>81</v>
      </c>
      <c r="AC91" s="22">
        <v>0.79132100000000005</v>
      </c>
      <c r="AD91">
        <f t="shared" si="16"/>
        <v>6.0093209876543208</v>
      </c>
      <c r="AE91">
        <f t="shared" si="17"/>
        <v>4.7598870051851847</v>
      </c>
      <c r="AF91" s="9"/>
      <c r="AG91" s="22">
        <v>0.30792199999999997</v>
      </c>
      <c r="AH91" s="22">
        <v>15.593999999999999</v>
      </c>
      <c r="AI91" s="22">
        <v>-6.9549599999999996E-3</v>
      </c>
      <c r="AJ91" s="22">
        <v>81</v>
      </c>
      <c r="AK91" s="22">
        <v>0.30749500000000002</v>
      </c>
      <c r="AL91">
        <f t="shared" si="18"/>
        <v>8.5863703703703695</v>
      </c>
      <c r="AM91">
        <f t="shared" si="19"/>
        <v>2.6439323371851846</v>
      </c>
      <c r="AP91" s="9"/>
      <c r="AQ91" s="22">
        <v>0.79208400000000001</v>
      </c>
      <c r="AR91" s="22">
        <v>19.888400000000001</v>
      </c>
      <c r="AS91" s="22">
        <v>-4.7430399999999996E-3</v>
      </c>
      <c r="AT91" s="22">
        <v>81</v>
      </c>
      <c r="AU91" s="22">
        <v>0.79162600000000005</v>
      </c>
      <c r="AV91">
        <f t="shared" si="20"/>
        <v>5.855604938271604</v>
      </c>
      <c r="AW91">
        <f t="shared" si="21"/>
        <v>4.6381309819259249</v>
      </c>
      <c r="AX91" s="9"/>
      <c r="AY91" s="22">
        <v>0.30792199999999997</v>
      </c>
      <c r="AZ91" s="22">
        <v>22.5092</v>
      </c>
      <c r="BA91" s="22">
        <v>-6.9397E-3</v>
      </c>
      <c r="BB91" s="22">
        <v>81</v>
      </c>
      <c r="BC91" s="22">
        <v>0.30749500000000002</v>
      </c>
      <c r="BD91">
        <f t="shared" si="22"/>
        <v>8.5675308641975292</v>
      </c>
      <c r="BE91">
        <f t="shared" si="23"/>
        <v>2.6381312387654314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0.78704799999999997</v>
      </c>
      <c r="H92" s="22">
        <v>6.0181399999999998</v>
      </c>
      <c r="I92" s="22">
        <v>-5.0476100000000001E-3</v>
      </c>
      <c r="J92" s="22">
        <v>82</v>
      </c>
      <c r="K92" s="22">
        <v>0.78613299999999997</v>
      </c>
      <c r="L92">
        <f t="shared" si="12"/>
        <v>6.2316172839506176</v>
      </c>
      <c r="M92">
        <f t="shared" si="13"/>
        <v>4.9045819200987655</v>
      </c>
      <c r="N92" s="9"/>
      <c r="O92" s="22">
        <v>0.31295800000000001</v>
      </c>
      <c r="P92" s="22">
        <v>8.6388800000000003</v>
      </c>
      <c r="Q92" s="22">
        <v>-7.0770299999999998E-3</v>
      </c>
      <c r="R92" s="22">
        <v>82</v>
      </c>
      <c r="S92" s="22">
        <v>0.312531</v>
      </c>
      <c r="T92">
        <f t="shared" si="14"/>
        <v>8.7370740740740729</v>
      </c>
      <c r="U92">
        <f t="shared" si="15"/>
        <v>2.7343372280740739</v>
      </c>
      <c r="X92" s="9"/>
      <c r="Y92" s="22">
        <v>0.78704799999999997</v>
      </c>
      <c r="Z92" s="22">
        <v>12.9833</v>
      </c>
      <c r="AA92" s="22">
        <v>-4.8931900000000004E-3</v>
      </c>
      <c r="AB92" s="22">
        <v>82</v>
      </c>
      <c r="AC92" s="22">
        <v>0.78613299999999997</v>
      </c>
      <c r="AD92">
        <f t="shared" si="16"/>
        <v>6.0409753086419755</v>
      </c>
      <c r="AE92">
        <f t="shared" si="17"/>
        <v>4.7545375347160492</v>
      </c>
      <c r="AF92" s="9"/>
      <c r="AG92" s="22">
        <v>0.31295800000000001</v>
      </c>
      <c r="AH92" s="22">
        <v>15.604100000000001</v>
      </c>
      <c r="AI92" s="22">
        <v>-6.9397E-3</v>
      </c>
      <c r="AJ92" s="22">
        <v>82</v>
      </c>
      <c r="AK92" s="22">
        <v>0.3125</v>
      </c>
      <c r="AL92">
        <f t="shared" si="18"/>
        <v>8.5675308641975292</v>
      </c>
      <c r="AM92">
        <f t="shared" si="19"/>
        <v>2.6812773241975303</v>
      </c>
      <c r="AP92" s="9"/>
      <c r="AQ92" s="22">
        <v>0.78704799999999997</v>
      </c>
      <c r="AR92" s="22">
        <v>19.898499999999999</v>
      </c>
      <c r="AS92" s="22">
        <v>-4.76868E-3</v>
      </c>
      <c r="AT92" s="22">
        <v>82</v>
      </c>
      <c r="AU92" s="22">
        <v>0.78613299999999997</v>
      </c>
      <c r="AV92">
        <f t="shared" si="20"/>
        <v>5.8872592592592587</v>
      </c>
      <c r="AW92">
        <f t="shared" si="21"/>
        <v>4.6335556254814811</v>
      </c>
      <c r="AX92" s="9"/>
      <c r="AY92" s="22">
        <v>0.31295800000000001</v>
      </c>
      <c r="AZ92" s="22">
        <v>22.519200000000001</v>
      </c>
      <c r="BA92" s="22">
        <v>-6.9213900000000004E-3</v>
      </c>
      <c r="BB92" s="22">
        <v>82</v>
      </c>
      <c r="BC92" s="22">
        <v>0.31259199999999998</v>
      </c>
      <c r="BD92">
        <f t="shared" si="22"/>
        <v>8.5449259259259271</v>
      </c>
      <c r="BE92">
        <f t="shared" si="23"/>
        <v>2.6742029279259265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0.78201299999999996</v>
      </c>
      <c r="H93" s="22">
        <v>6.0282200000000001</v>
      </c>
      <c r="I93" s="22">
        <v>-5.0781300000000001E-3</v>
      </c>
      <c r="J93" s="22">
        <v>83</v>
      </c>
      <c r="K93" s="22">
        <v>0.78064</v>
      </c>
      <c r="L93">
        <f t="shared" si="12"/>
        <v>6.2692962962962966</v>
      </c>
      <c r="M93">
        <f t="shared" si="13"/>
        <v>4.9026712045555554</v>
      </c>
      <c r="N93" s="9"/>
      <c r="O93" s="22">
        <v>0.31799300000000003</v>
      </c>
      <c r="P93" s="22">
        <v>8.6489600000000006</v>
      </c>
      <c r="Q93" s="22">
        <v>-7.05261E-3</v>
      </c>
      <c r="R93" s="22">
        <v>83</v>
      </c>
      <c r="S93" s="22">
        <v>0.31750499999999998</v>
      </c>
      <c r="T93">
        <f t="shared" si="14"/>
        <v>8.7069259259259244</v>
      </c>
      <c r="U93">
        <f t="shared" si="15"/>
        <v>2.7687414959629626</v>
      </c>
      <c r="X93" s="9"/>
      <c r="Y93" s="22">
        <v>0.78201299999999996</v>
      </c>
      <c r="Z93" s="22">
        <v>12.993399999999999</v>
      </c>
      <c r="AA93" s="22">
        <v>-4.91882E-3</v>
      </c>
      <c r="AB93" s="22">
        <v>83</v>
      </c>
      <c r="AC93" s="22">
        <v>0.78125</v>
      </c>
      <c r="AD93">
        <f t="shared" si="16"/>
        <v>6.072617283950617</v>
      </c>
      <c r="AE93">
        <f t="shared" si="17"/>
        <v>4.748865660074074</v>
      </c>
      <c r="AF93" s="9"/>
      <c r="AG93" s="22">
        <v>0.31799300000000003</v>
      </c>
      <c r="AH93" s="22">
        <v>15.614100000000001</v>
      </c>
      <c r="AI93" s="22">
        <v>-6.9152800000000002E-3</v>
      </c>
      <c r="AJ93" s="22">
        <v>83</v>
      </c>
      <c r="AK93" s="22">
        <v>0.31756600000000001</v>
      </c>
      <c r="AL93">
        <f t="shared" si="18"/>
        <v>8.5373827160493825</v>
      </c>
      <c r="AM93">
        <f t="shared" si="19"/>
        <v>2.7148279420246917</v>
      </c>
      <c r="AP93" s="9"/>
      <c r="AQ93" s="22">
        <v>0.78201299999999996</v>
      </c>
      <c r="AR93" s="22">
        <v>19.9086</v>
      </c>
      <c r="AS93" s="22">
        <v>-4.7967499999999998E-3</v>
      </c>
      <c r="AT93" s="22">
        <v>83</v>
      </c>
      <c r="AU93" s="22">
        <v>0.780945</v>
      </c>
      <c r="AV93">
        <f t="shared" si="20"/>
        <v>5.9219135802469127</v>
      </c>
      <c r="AW93">
        <f t="shared" si="21"/>
        <v>4.6310134046296287</v>
      </c>
      <c r="AX93" s="9"/>
      <c r="AY93" s="22">
        <v>0.31799300000000003</v>
      </c>
      <c r="AZ93" s="22">
        <v>22.529299999999999</v>
      </c>
      <c r="BA93" s="22">
        <v>-6.9000199999999998E-3</v>
      </c>
      <c r="BB93" s="22">
        <v>83</v>
      </c>
      <c r="BC93" s="22">
        <v>0.31756600000000001</v>
      </c>
      <c r="BD93">
        <f t="shared" si="22"/>
        <v>8.5185432098765439</v>
      </c>
      <c r="BE93">
        <f t="shared" si="23"/>
        <v>2.7088371109382718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0.77697799999999995</v>
      </c>
      <c r="H94" s="22">
        <v>6.0382899999999999</v>
      </c>
      <c r="I94" s="22">
        <v>-5.1086400000000002E-3</v>
      </c>
      <c r="J94" s="22">
        <v>84</v>
      </c>
      <c r="K94" s="22">
        <v>0.77575700000000003</v>
      </c>
      <c r="L94">
        <f t="shared" si="12"/>
        <v>6.3069629629629631</v>
      </c>
      <c r="M94">
        <f t="shared" si="13"/>
        <v>4.9003714690370366</v>
      </c>
      <c r="N94" s="9"/>
      <c r="O94" s="22">
        <v>0.32302900000000001</v>
      </c>
      <c r="P94" s="22">
        <v>8.6590299999999996</v>
      </c>
      <c r="Q94" s="22">
        <v>-7.0312500000000002E-3</v>
      </c>
      <c r="R94" s="22">
        <v>84</v>
      </c>
      <c r="S94" s="22">
        <v>0.32260100000000003</v>
      </c>
      <c r="T94">
        <f t="shared" si="14"/>
        <v>8.6805555555555554</v>
      </c>
      <c r="U94">
        <f t="shared" si="15"/>
        <v>2.8040711805555554</v>
      </c>
      <c r="X94" s="9"/>
      <c r="Y94" s="22">
        <v>0.77697799999999995</v>
      </c>
      <c r="Z94" s="22">
        <v>13.003500000000001</v>
      </c>
      <c r="AA94" s="22">
        <v>-4.9478100000000004E-3</v>
      </c>
      <c r="AB94" s="22">
        <v>84</v>
      </c>
      <c r="AC94" s="22">
        <v>0.77575700000000003</v>
      </c>
      <c r="AD94">
        <f t="shared" si="16"/>
        <v>6.108407407407408</v>
      </c>
      <c r="AE94">
        <f t="shared" si="17"/>
        <v>4.7460981705925924</v>
      </c>
      <c r="AF94" s="9"/>
      <c r="AG94" s="22">
        <v>0.32302900000000001</v>
      </c>
      <c r="AH94" s="22">
        <v>15.6242</v>
      </c>
      <c r="AI94" s="22">
        <v>-6.8939200000000004E-3</v>
      </c>
      <c r="AJ94" s="22">
        <v>84</v>
      </c>
      <c r="AK94" s="22">
        <v>0.32251000000000002</v>
      </c>
      <c r="AL94">
        <f t="shared" si="18"/>
        <v>8.5110123456790117</v>
      </c>
      <c r="AM94">
        <f t="shared" si="19"/>
        <v>2.7493038070123457</v>
      </c>
      <c r="AP94" s="9"/>
      <c r="AQ94" s="22">
        <v>0.77697799999999995</v>
      </c>
      <c r="AR94" s="22">
        <v>19.918600000000001</v>
      </c>
      <c r="AS94" s="22">
        <v>-4.8233E-3</v>
      </c>
      <c r="AT94" s="22">
        <v>84</v>
      </c>
      <c r="AU94" s="22">
        <v>0.77575700000000003</v>
      </c>
      <c r="AV94">
        <f t="shared" si="20"/>
        <v>5.9546913580246912</v>
      </c>
      <c r="AW94">
        <f t="shared" si="21"/>
        <v>4.6266641819753085</v>
      </c>
      <c r="AX94" s="9"/>
      <c r="AY94" s="22">
        <v>0.32302900000000001</v>
      </c>
      <c r="AZ94" s="22">
        <v>22.539400000000001</v>
      </c>
      <c r="BA94" s="22">
        <v>-6.87866E-3</v>
      </c>
      <c r="BB94" s="22">
        <v>84</v>
      </c>
      <c r="BC94" s="22">
        <v>0.32253999999999999</v>
      </c>
      <c r="BD94">
        <f t="shared" si="22"/>
        <v>8.4921728395061713</v>
      </c>
      <c r="BE94">
        <f t="shared" si="23"/>
        <v>2.7432181001728391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0.77194200000000002</v>
      </c>
      <c r="H95" s="22">
        <v>6.0483599999999997</v>
      </c>
      <c r="I95" s="22">
        <v>-5.1361100000000002E-3</v>
      </c>
      <c r="J95" s="22">
        <v>85</v>
      </c>
      <c r="K95" s="22">
        <v>0.77148399999999995</v>
      </c>
      <c r="L95">
        <f t="shared" si="12"/>
        <v>6.3408765432098759</v>
      </c>
      <c r="M95">
        <f t="shared" si="13"/>
        <v>4.8947889205185184</v>
      </c>
      <c r="N95" s="9"/>
      <c r="O95" s="22">
        <v>0.32806400000000002</v>
      </c>
      <c r="P95" s="22">
        <v>8.6691000000000003</v>
      </c>
      <c r="Q95" s="22">
        <v>-7.0068400000000003E-3</v>
      </c>
      <c r="R95" s="22">
        <v>85</v>
      </c>
      <c r="S95" s="22">
        <v>0.32763700000000001</v>
      </c>
      <c r="T95">
        <f t="shared" si="14"/>
        <v>8.6504197530864193</v>
      </c>
      <c r="U95">
        <f t="shared" si="15"/>
        <v>2.8378913058765431</v>
      </c>
      <c r="X95" s="9"/>
      <c r="Y95" s="22">
        <v>0.77194200000000002</v>
      </c>
      <c r="Z95" s="22">
        <v>13.013500000000001</v>
      </c>
      <c r="AA95" s="22">
        <v>-4.9777199999999997E-3</v>
      </c>
      <c r="AB95" s="22">
        <v>85</v>
      </c>
      <c r="AC95" s="22">
        <v>0.77117899999999995</v>
      </c>
      <c r="AD95">
        <f t="shared" si="16"/>
        <v>6.1453333333333324</v>
      </c>
      <c r="AE95">
        <f t="shared" si="17"/>
        <v>4.7438409039999998</v>
      </c>
      <c r="AF95" s="9"/>
      <c r="AG95" s="22">
        <v>0.32806400000000002</v>
      </c>
      <c r="AH95" s="22">
        <v>15.6343</v>
      </c>
      <c r="AI95" s="22">
        <v>-6.87866E-3</v>
      </c>
      <c r="AJ95" s="22">
        <v>85</v>
      </c>
      <c r="AK95" s="22">
        <v>0.32769799999999999</v>
      </c>
      <c r="AL95">
        <f t="shared" si="18"/>
        <v>8.4921728395061713</v>
      </c>
      <c r="AM95">
        <f t="shared" si="19"/>
        <v>2.7859761904197526</v>
      </c>
      <c r="AP95" s="9"/>
      <c r="AQ95" s="22">
        <v>0.77194200000000002</v>
      </c>
      <c r="AR95" s="22">
        <v>19.928699999999999</v>
      </c>
      <c r="AS95" s="22">
        <v>-4.8513799999999998E-3</v>
      </c>
      <c r="AT95" s="22">
        <v>85</v>
      </c>
      <c r="AU95" s="22">
        <v>0.77117899999999995</v>
      </c>
      <c r="AV95">
        <f t="shared" si="20"/>
        <v>5.9893580246913576</v>
      </c>
      <c r="AW95">
        <f t="shared" si="21"/>
        <v>4.6234370122962964</v>
      </c>
      <c r="AX95" s="9"/>
      <c r="AY95" s="22">
        <v>0.32806400000000002</v>
      </c>
      <c r="AZ95" s="22">
        <v>22.549499999999998</v>
      </c>
      <c r="BA95" s="22">
        <v>-6.8512E-3</v>
      </c>
      <c r="BB95" s="22">
        <v>85</v>
      </c>
      <c r="BC95" s="22">
        <v>0.32760600000000001</v>
      </c>
      <c r="BD95">
        <f t="shared" si="22"/>
        <v>8.4582716049382718</v>
      </c>
      <c r="BE95">
        <f t="shared" si="23"/>
        <v>2.7748544158024693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0.76690700000000001</v>
      </c>
      <c r="H96" s="22">
        <v>6.0584300000000004</v>
      </c>
      <c r="I96" s="22">
        <v>-5.1666300000000002E-3</v>
      </c>
      <c r="J96" s="22">
        <v>86</v>
      </c>
      <c r="K96" s="22">
        <v>0.76568599999999998</v>
      </c>
      <c r="L96">
        <f t="shared" si="12"/>
        <v>6.3785555555555558</v>
      </c>
      <c r="M96">
        <f t="shared" si="13"/>
        <v>4.891758905444445</v>
      </c>
      <c r="N96" s="9"/>
      <c r="O96" s="22">
        <v>0.33309899999999998</v>
      </c>
      <c r="P96" s="22">
        <v>8.6791699999999992</v>
      </c>
      <c r="Q96" s="22">
        <v>-6.9885299999999997E-3</v>
      </c>
      <c r="R96" s="22">
        <v>86</v>
      </c>
      <c r="S96" s="22">
        <v>0.33267200000000002</v>
      </c>
      <c r="T96">
        <f t="shared" si="14"/>
        <v>8.6278148148148137</v>
      </c>
      <c r="U96">
        <f t="shared" si="15"/>
        <v>2.8739164869999994</v>
      </c>
      <c r="X96" s="9"/>
      <c r="Y96" s="22">
        <v>0.76690700000000001</v>
      </c>
      <c r="Z96" s="22">
        <v>13.0236</v>
      </c>
      <c r="AA96" s="22">
        <v>-5.0048799999999997E-3</v>
      </c>
      <c r="AB96" s="22">
        <v>86</v>
      </c>
      <c r="AC96" s="22">
        <v>0.76599099999999998</v>
      </c>
      <c r="AD96">
        <f t="shared" si="16"/>
        <v>6.1788641975308636</v>
      </c>
      <c r="AE96">
        <f t="shared" si="17"/>
        <v>4.7386142051358018</v>
      </c>
      <c r="AF96" s="9"/>
      <c r="AG96" s="22">
        <v>0.33309899999999998</v>
      </c>
      <c r="AH96" s="22">
        <v>15.644299999999999</v>
      </c>
      <c r="AI96" s="22">
        <v>-6.8542500000000001E-3</v>
      </c>
      <c r="AJ96" s="22">
        <v>86</v>
      </c>
      <c r="AK96" s="22">
        <v>0.33267200000000002</v>
      </c>
      <c r="AL96">
        <f t="shared" si="18"/>
        <v>8.462037037037037</v>
      </c>
      <c r="AM96">
        <f t="shared" si="19"/>
        <v>2.8186960749999996</v>
      </c>
      <c r="AP96" s="9"/>
      <c r="AQ96" s="22">
        <v>0.76690700000000001</v>
      </c>
      <c r="AR96" s="22">
        <v>19.938800000000001</v>
      </c>
      <c r="AS96" s="22">
        <v>-4.8773200000000001E-3</v>
      </c>
      <c r="AT96" s="22">
        <v>86</v>
      </c>
      <c r="AU96" s="22">
        <v>0.76599099999999998</v>
      </c>
      <c r="AV96">
        <f t="shared" si="20"/>
        <v>6.0213827160493825</v>
      </c>
      <c r="AW96">
        <f t="shared" si="21"/>
        <v>4.6178405546172838</v>
      </c>
      <c r="AX96" s="9"/>
      <c r="AY96" s="22">
        <v>0.33309899999999998</v>
      </c>
      <c r="AZ96" s="22">
        <v>22.5595</v>
      </c>
      <c r="BA96" s="22">
        <v>-6.8145799999999998E-3</v>
      </c>
      <c r="BB96" s="22">
        <v>86</v>
      </c>
      <c r="BC96" s="22">
        <v>0.33267200000000002</v>
      </c>
      <c r="BD96">
        <f t="shared" si="22"/>
        <v>8.4130617283950606</v>
      </c>
      <c r="BE96">
        <f t="shared" si="23"/>
        <v>2.8023824486666662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0.76187099999999996</v>
      </c>
      <c r="H97" s="22">
        <v>6.0685000000000002</v>
      </c>
      <c r="I97" s="22">
        <v>-5.1940900000000002E-3</v>
      </c>
      <c r="J97" s="22">
        <v>87</v>
      </c>
      <c r="K97" s="22">
        <v>0.76080300000000001</v>
      </c>
      <c r="L97">
        <f t="shared" si="12"/>
        <v>6.412456790123457</v>
      </c>
      <c r="M97">
        <f t="shared" si="13"/>
        <v>4.8854648671481478</v>
      </c>
      <c r="N97" s="9"/>
      <c r="O97" s="22">
        <v>0.33813500000000002</v>
      </c>
      <c r="P97" s="22">
        <v>8.6892399999999999</v>
      </c>
      <c r="Q97" s="22">
        <v>-6.9641099999999999E-3</v>
      </c>
      <c r="R97" s="22">
        <v>87</v>
      </c>
      <c r="S97" s="22">
        <v>0.337677</v>
      </c>
      <c r="T97">
        <f t="shared" si="14"/>
        <v>8.597666666666667</v>
      </c>
      <c r="U97">
        <f t="shared" si="15"/>
        <v>2.9071720183333336</v>
      </c>
      <c r="X97" s="9"/>
      <c r="Y97" s="22">
        <v>0.76187099999999996</v>
      </c>
      <c r="Z97" s="22">
        <v>13.0337</v>
      </c>
      <c r="AA97" s="22">
        <v>-5.0292999999999996E-3</v>
      </c>
      <c r="AB97" s="22">
        <v>87</v>
      </c>
      <c r="AC97" s="22">
        <v>0.76080300000000001</v>
      </c>
      <c r="AD97">
        <f t="shared" si="16"/>
        <v>6.2090123456790112</v>
      </c>
      <c r="AE97">
        <f t="shared" si="17"/>
        <v>4.7304664448148133</v>
      </c>
      <c r="AF97" s="9"/>
      <c r="AG97" s="22">
        <v>0.33813500000000002</v>
      </c>
      <c r="AH97" s="22">
        <v>15.654400000000001</v>
      </c>
      <c r="AI97" s="22">
        <v>-6.8328900000000003E-3</v>
      </c>
      <c r="AJ97" s="22">
        <v>87</v>
      </c>
      <c r="AK97" s="22">
        <v>0.337677</v>
      </c>
      <c r="AL97">
        <f t="shared" si="18"/>
        <v>8.4356666666666662</v>
      </c>
      <c r="AM97">
        <f t="shared" si="19"/>
        <v>2.8523941483333335</v>
      </c>
      <c r="AP97" s="9"/>
      <c r="AQ97" s="22">
        <v>0.76187099999999996</v>
      </c>
      <c r="AR97" s="22">
        <v>19.948899999999998</v>
      </c>
      <c r="AS97" s="22">
        <v>-4.9035600000000004E-3</v>
      </c>
      <c r="AT97" s="22">
        <v>87</v>
      </c>
      <c r="AU97" s="22">
        <v>0.76080300000000001</v>
      </c>
      <c r="AV97">
        <f t="shared" si="20"/>
        <v>6.0537777777777775</v>
      </c>
      <c r="AW97">
        <f t="shared" si="21"/>
        <v>4.6121977293333325</v>
      </c>
      <c r="AX97" s="9"/>
      <c r="AY97" s="22">
        <v>0.33813500000000002</v>
      </c>
      <c r="AZ97" s="22">
        <v>22.569600000000001</v>
      </c>
      <c r="BA97" s="22">
        <v>-6.7901599999999999E-3</v>
      </c>
      <c r="BB97" s="22">
        <v>87</v>
      </c>
      <c r="BC97" s="22">
        <v>0.33770800000000001</v>
      </c>
      <c r="BD97">
        <f t="shared" si="22"/>
        <v>8.3829135802469139</v>
      </c>
      <c r="BE97">
        <f t="shared" si="23"/>
        <v>2.8345564834567902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0.75683599999999995</v>
      </c>
      <c r="H98" s="22">
        <v>6.07857</v>
      </c>
      <c r="I98" s="22">
        <v>-5.2215600000000001E-3</v>
      </c>
      <c r="J98" s="22">
        <v>88</v>
      </c>
      <c r="K98" s="22">
        <v>0.75592000000000004</v>
      </c>
      <c r="L98">
        <f t="shared" si="12"/>
        <v>6.4463703703703699</v>
      </c>
      <c r="M98">
        <f t="shared" si="13"/>
        <v>4.8788451656296292</v>
      </c>
      <c r="N98" s="9"/>
      <c r="O98" s="22">
        <v>0.34316999999999998</v>
      </c>
      <c r="P98" s="22">
        <v>8.6993100000000005</v>
      </c>
      <c r="Q98" s="22">
        <v>-6.9427500000000001E-3</v>
      </c>
      <c r="R98" s="22">
        <v>88</v>
      </c>
      <c r="S98" s="22">
        <v>0.34268199999999999</v>
      </c>
      <c r="T98">
        <f t="shared" si="14"/>
        <v>8.5712962962962962</v>
      </c>
      <c r="U98">
        <f t="shared" si="15"/>
        <v>2.9414117499999999</v>
      </c>
      <c r="X98" s="9"/>
      <c r="Y98" s="22">
        <v>0.75683599999999995</v>
      </c>
      <c r="Z98" s="22">
        <v>13.043699999999999</v>
      </c>
      <c r="AA98" s="22">
        <v>-5.0628699999999997E-3</v>
      </c>
      <c r="AB98" s="22">
        <v>88</v>
      </c>
      <c r="AC98" s="22">
        <v>0.75561500000000004</v>
      </c>
      <c r="AD98">
        <f t="shared" si="16"/>
        <v>6.2504567901234562</v>
      </c>
      <c r="AE98">
        <f t="shared" si="17"/>
        <v>4.7305707152098755</v>
      </c>
      <c r="AF98" s="9"/>
      <c r="AG98" s="22">
        <v>0.34316999999999998</v>
      </c>
      <c r="AH98" s="22">
        <v>15.6645</v>
      </c>
      <c r="AI98" s="22">
        <v>-6.8054200000000004E-3</v>
      </c>
      <c r="AJ98" s="22">
        <v>88</v>
      </c>
      <c r="AK98" s="22">
        <v>0.34259000000000001</v>
      </c>
      <c r="AL98">
        <f t="shared" si="18"/>
        <v>8.4017530864197525</v>
      </c>
      <c r="AM98">
        <f t="shared" si="19"/>
        <v>2.8832296066666663</v>
      </c>
      <c r="AP98" s="9"/>
      <c r="AQ98" s="22">
        <v>0.75683599999999995</v>
      </c>
      <c r="AR98" s="22">
        <v>19.9589</v>
      </c>
      <c r="AS98" s="22">
        <v>-4.9301099999999997E-3</v>
      </c>
      <c r="AT98" s="22">
        <v>88</v>
      </c>
      <c r="AU98" s="22">
        <v>0.75622599999999995</v>
      </c>
      <c r="AV98">
        <f t="shared" si="20"/>
        <v>6.0865555555555551</v>
      </c>
      <c r="AW98">
        <f t="shared" si="21"/>
        <v>4.6065243604444435</v>
      </c>
      <c r="AX98" s="9"/>
      <c r="AY98" s="22">
        <v>0.34316999999999998</v>
      </c>
      <c r="AZ98" s="22">
        <v>22.579699999999999</v>
      </c>
      <c r="BA98" s="22">
        <v>-6.7688000000000002E-3</v>
      </c>
      <c r="BB98" s="22">
        <v>88</v>
      </c>
      <c r="BC98" s="22">
        <v>0.34271200000000002</v>
      </c>
      <c r="BD98">
        <f t="shared" si="22"/>
        <v>8.3565432098765431</v>
      </c>
      <c r="BE98">
        <f t="shared" si="23"/>
        <v>2.8677149333333332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0.75180100000000005</v>
      </c>
      <c r="H99" s="22">
        <v>6.0886399999999998</v>
      </c>
      <c r="I99" s="22">
        <v>-5.2490200000000001E-3</v>
      </c>
      <c r="J99" s="22">
        <v>89</v>
      </c>
      <c r="K99" s="22">
        <v>0.75073199999999995</v>
      </c>
      <c r="L99">
        <f t="shared" si="12"/>
        <v>6.4802716049382711</v>
      </c>
      <c r="M99">
        <f t="shared" si="13"/>
        <v>4.8718746728641973</v>
      </c>
      <c r="N99" s="9"/>
      <c r="O99" s="22">
        <v>0.34820600000000002</v>
      </c>
      <c r="P99" s="22">
        <v>8.7093799999999995</v>
      </c>
      <c r="Q99" s="22">
        <v>-6.9213900000000004E-3</v>
      </c>
      <c r="R99" s="22">
        <v>89</v>
      </c>
      <c r="S99" s="22">
        <v>0.347717</v>
      </c>
      <c r="T99">
        <f t="shared" si="14"/>
        <v>8.5449259259259271</v>
      </c>
      <c r="U99">
        <f t="shared" si="15"/>
        <v>2.9753944769629634</v>
      </c>
      <c r="X99" s="9"/>
      <c r="Y99" s="22">
        <v>0.75180100000000005</v>
      </c>
      <c r="Z99" s="22">
        <v>13.053800000000001</v>
      </c>
      <c r="AA99" s="22">
        <v>-5.0872799999999996E-3</v>
      </c>
      <c r="AB99" s="22">
        <v>89</v>
      </c>
      <c r="AC99" s="22">
        <v>0.75134299999999998</v>
      </c>
      <c r="AD99">
        <f t="shared" si="16"/>
        <v>6.2805925925925923</v>
      </c>
      <c r="AE99">
        <f t="shared" si="17"/>
        <v>4.7217557917037034</v>
      </c>
      <c r="AF99" s="9"/>
      <c r="AG99" s="22">
        <v>0.34820600000000002</v>
      </c>
      <c r="AH99" s="22">
        <v>15.6746</v>
      </c>
      <c r="AI99" s="22">
        <v>-6.7840599999999997E-3</v>
      </c>
      <c r="AJ99" s="22">
        <v>89</v>
      </c>
      <c r="AK99" s="22">
        <v>0.347748</v>
      </c>
      <c r="AL99">
        <f t="shared" si="18"/>
        <v>8.3753827160493817</v>
      </c>
      <c r="AM99">
        <f t="shared" si="19"/>
        <v>2.916358514024691</v>
      </c>
      <c r="AP99" s="9"/>
      <c r="AQ99" s="22">
        <v>0.75180100000000005</v>
      </c>
      <c r="AR99" s="22">
        <v>19.969000000000001</v>
      </c>
      <c r="AS99" s="22">
        <v>-4.95605E-3</v>
      </c>
      <c r="AT99" s="22">
        <v>89</v>
      </c>
      <c r="AU99" s="22">
        <v>0.75042699999999996</v>
      </c>
      <c r="AV99">
        <f t="shared" si="20"/>
        <v>6.1185802469135799</v>
      </c>
      <c r="AW99">
        <f t="shared" si="21"/>
        <v>4.5999547482098766</v>
      </c>
      <c r="AX99" s="9"/>
      <c r="AY99" s="22">
        <v>0.34820600000000002</v>
      </c>
      <c r="AZ99" s="22">
        <v>22.589700000000001</v>
      </c>
      <c r="BA99" s="22">
        <v>-6.7443800000000003E-3</v>
      </c>
      <c r="BB99" s="22">
        <v>89</v>
      </c>
      <c r="BC99" s="22">
        <v>0.347748</v>
      </c>
      <c r="BD99">
        <f t="shared" si="22"/>
        <v>8.3263950617283946</v>
      </c>
      <c r="BE99">
        <f t="shared" si="23"/>
        <v>2.8993007188641977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0.74676500000000001</v>
      </c>
      <c r="H100" s="22">
        <v>6.0987099999999996</v>
      </c>
      <c r="I100" s="22">
        <v>-5.2734399999999999E-3</v>
      </c>
      <c r="J100" s="22">
        <v>90</v>
      </c>
      <c r="K100" s="22">
        <v>0.74624599999999996</v>
      </c>
      <c r="L100">
        <f t="shared" si="12"/>
        <v>6.5104197530864196</v>
      </c>
      <c r="M100">
        <f t="shared" si="13"/>
        <v>4.8617536069135801</v>
      </c>
      <c r="N100" s="9"/>
      <c r="O100" s="22">
        <v>0.35324100000000003</v>
      </c>
      <c r="P100" s="22">
        <v>8.7194500000000001</v>
      </c>
      <c r="Q100" s="22">
        <v>-6.8969699999999997E-3</v>
      </c>
      <c r="R100" s="22">
        <v>90</v>
      </c>
      <c r="S100" s="22">
        <v>0.35275299999999998</v>
      </c>
      <c r="T100">
        <f t="shared" si="14"/>
        <v>8.5147777777777769</v>
      </c>
      <c r="U100">
        <f t="shared" si="15"/>
        <v>3.007768617</v>
      </c>
      <c r="X100" s="9"/>
      <c r="Y100" s="22">
        <v>0.74676500000000001</v>
      </c>
      <c r="Z100" s="22">
        <v>13.0639</v>
      </c>
      <c r="AA100" s="22">
        <v>-5.1177999999999996E-3</v>
      </c>
      <c r="AB100" s="22">
        <v>90</v>
      </c>
      <c r="AC100" s="22">
        <v>0.74624599999999996</v>
      </c>
      <c r="AD100">
        <f t="shared" si="16"/>
        <v>6.3182716049382712</v>
      </c>
      <c r="AE100">
        <f t="shared" si="17"/>
        <v>4.7182640950617278</v>
      </c>
      <c r="AF100" s="9"/>
      <c r="AG100" s="22">
        <v>0.35324100000000003</v>
      </c>
      <c r="AH100" s="22">
        <v>15.6846</v>
      </c>
      <c r="AI100" s="22">
        <v>-6.7627E-3</v>
      </c>
      <c r="AJ100" s="22">
        <v>90</v>
      </c>
      <c r="AK100" s="22">
        <v>0.35278300000000001</v>
      </c>
      <c r="AL100">
        <f t="shared" si="18"/>
        <v>8.3490123456790126</v>
      </c>
      <c r="AM100">
        <f t="shared" si="19"/>
        <v>2.9492134700000001</v>
      </c>
      <c r="AP100" s="9"/>
      <c r="AQ100" s="22">
        <v>0.74676500000000001</v>
      </c>
      <c r="AR100" s="22">
        <v>19.979099999999999</v>
      </c>
      <c r="AS100" s="22">
        <v>-4.9823000000000003E-3</v>
      </c>
      <c r="AT100" s="22">
        <v>90</v>
      </c>
      <c r="AU100" s="22">
        <v>0.74624599999999996</v>
      </c>
      <c r="AV100">
        <f t="shared" si="20"/>
        <v>6.1509876543209874</v>
      </c>
      <c r="AW100">
        <f t="shared" si="21"/>
        <v>4.5933422956790126</v>
      </c>
      <c r="AX100" s="9"/>
      <c r="AY100" s="22">
        <v>0.35324100000000003</v>
      </c>
      <c r="AZ100" s="22">
        <v>22.599799999999998</v>
      </c>
      <c r="BA100" s="22">
        <v>-6.7230199999999997E-3</v>
      </c>
      <c r="BB100" s="22">
        <v>90</v>
      </c>
      <c r="BC100" s="22">
        <v>0.35278300000000001</v>
      </c>
      <c r="BD100">
        <f t="shared" si="22"/>
        <v>8.3000246913580238</v>
      </c>
      <c r="BE100">
        <f t="shared" si="23"/>
        <v>2.9319090219999997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0.74173</v>
      </c>
      <c r="H101" s="22">
        <v>6.1087800000000003</v>
      </c>
      <c r="I101" s="22">
        <v>-5.3008999999999999E-3</v>
      </c>
      <c r="J101" s="22">
        <v>91</v>
      </c>
      <c r="K101" s="22">
        <v>0.74124100000000004</v>
      </c>
      <c r="L101">
        <f t="shared" si="12"/>
        <v>6.5443209876543209</v>
      </c>
      <c r="M101">
        <f t="shared" si="13"/>
        <v>4.8541192061728395</v>
      </c>
      <c r="N101" s="9"/>
      <c r="O101" s="22">
        <v>0.35827599999999998</v>
      </c>
      <c r="P101" s="22">
        <v>8.7295200000000008</v>
      </c>
      <c r="Q101" s="22">
        <v>-6.8756099999999999E-3</v>
      </c>
      <c r="R101" s="22">
        <v>91</v>
      </c>
      <c r="S101" s="22">
        <v>0.357819</v>
      </c>
      <c r="T101">
        <f t="shared" si="14"/>
        <v>8.4884074074074061</v>
      </c>
      <c r="U101">
        <f t="shared" si="15"/>
        <v>3.0411926522962958</v>
      </c>
      <c r="X101" s="9"/>
      <c r="Y101" s="22">
        <v>0.74173</v>
      </c>
      <c r="Z101" s="22">
        <v>13.074</v>
      </c>
      <c r="AA101" s="22">
        <v>-5.1391600000000003E-3</v>
      </c>
      <c r="AB101" s="22">
        <v>91</v>
      </c>
      <c r="AC101" s="22">
        <v>0.74124100000000004</v>
      </c>
      <c r="AD101">
        <f t="shared" si="16"/>
        <v>6.344641975308642</v>
      </c>
      <c r="AE101">
        <f t="shared" si="17"/>
        <v>4.7060112923456794</v>
      </c>
      <c r="AF101" s="9"/>
      <c r="AG101" s="22">
        <v>0.35827599999999998</v>
      </c>
      <c r="AH101" s="22">
        <v>15.694699999999999</v>
      </c>
      <c r="AI101" s="22">
        <v>-6.7413300000000002E-3</v>
      </c>
      <c r="AJ101" s="22">
        <v>91</v>
      </c>
      <c r="AK101" s="22">
        <v>0.35772700000000002</v>
      </c>
      <c r="AL101">
        <f t="shared" si="18"/>
        <v>8.3226296296296294</v>
      </c>
      <c r="AM101">
        <f t="shared" si="19"/>
        <v>2.9817984531851849</v>
      </c>
      <c r="AP101" s="9"/>
      <c r="AQ101" s="22">
        <v>0.74173</v>
      </c>
      <c r="AR101" s="22">
        <v>19.989100000000001</v>
      </c>
      <c r="AS101" s="22">
        <v>-5.0079299999999998E-3</v>
      </c>
      <c r="AT101" s="22">
        <v>91</v>
      </c>
      <c r="AU101" s="22">
        <v>0.74127200000000004</v>
      </c>
      <c r="AV101">
        <f t="shared" si="20"/>
        <v>6.1826296296296288</v>
      </c>
      <c r="AW101">
        <f t="shared" si="21"/>
        <v>4.5858418751851842</v>
      </c>
      <c r="AX101" s="9"/>
      <c r="AY101" s="22">
        <v>0.35827599999999998</v>
      </c>
      <c r="AZ101" s="22">
        <v>22.6099</v>
      </c>
      <c r="BA101" s="22">
        <v>-6.7016599999999999E-3</v>
      </c>
      <c r="BB101" s="22">
        <v>91</v>
      </c>
      <c r="BC101" s="22">
        <v>0.357819</v>
      </c>
      <c r="BD101">
        <f t="shared" si="22"/>
        <v>8.273654320987653</v>
      </c>
      <c r="BE101">
        <f t="shared" si="23"/>
        <v>2.9642517755061721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0.73669399999999996</v>
      </c>
      <c r="H102" s="22">
        <v>6.1188500000000001</v>
      </c>
      <c r="I102" s="22">
        <v>-5.3283699999999998E-3</v>
      </c>
      <c r="J102" s="22">
        <v>92</v>
      </c>
      <c r="K102" s="22">
        <v>0.73614500000000005</v>
      </c>
      <c r="L102">
        <f t="shared" si="12"/>
        <v>6.5782345679012337</v>
      </c>
      <c r="M102">
        <f t="shared" si="13"/>
        <v>4.8461459367654314</v>
      </c>
      <c r="N102" s="9"/>
      <c r="O102" s="22">
        <v>0.36331200000000002</v>
      </c>
      <c r="P102" s="22">
        <v>8.7395899999999997</v>
      </c>
      <c r="Q102" s="22">
        <v>-6.8542500000000001E-3</v>
      </c>
      <c r="R102" s="22">
        <v>92</v>
      </c>
      <c r="S102" s="22">
        <v>0.36285400000000001</v>
      </c>
      <c r="T102">
        <f t="shared" si="14"/>
        <v>8.462037037037037</v>
      </c>
      <c r="U102">
        <f t="shared" si="15"/>
        <v>3.0743596000000002</v>
      </c>
      <c r="X102" s="9"/>
      <c r="Y102" s="22">
        <v>0.73669399999999996</v>
      </c>
      <c r="Z102" s="22">
        <v>13.084</v>
      </c>
      <c r="AA102" s="22">
        <v>-5.1666300000000002E-3</v>
      </c>
      <c r="AB102" s="22">
        <v>92</v>
      </c>
      <c r="AC102" s="22">
        <v>0.73614500000000005</v>
      </c>
      <c r="AD102">
        <f t="shared" si="16"/>
        <v>6.3785555555555558</v>
      </c>
      <c r="AE102">
        <f t="shared" si="17"/>
        <v>4.6990436064444445</v>
      </c>
      <c r="AF102" s="9"/>
      <c r="AG102" s="22">
        <v>0.36331200000000002</v>
      </c>
      <c r="AH102" s="22">
        <v>15.704800000000001</v>
      </c>
      <c r="AI102" s="22">
        <v>-6.7169200000000004E-3</v>
      </c>
      <c r="AJ102" s="22">
        <v>92</v>
      </c>
      <c r="AK102" s="22">
        <v>0.36288500000000001</v>
      </c>
      <c r="AL102">
        <f t="shared" si="18"/>
        <v>8.2924938271604951</v>
      </c>
      <c r="AM102">
        <f t="shared" si="19"/>
        <v>3.0127625173333339</v>
      </c>
      <c r="AP102" s="9"/>
      <c r="AQ102" s="22">
        <v>0.73669399999999996</v>
      </c>
      <c r="AR102" s="22">
        <v>19.999199999999998</v>
      </c>
      <c r="AS102" s="22">
        <v>-5.0353999999999998E-3</v>
      </c>
      <c r="AT102" s="22">
        <v>92</v>
      </c>
      <c r="AU102" s="22">
        <v>0.73608399999999996</v>
      </c>
      <c r="AV102">
        <f t="shared" si="20"/>
        <v>6.2165432098765425</v>
      </c>
      <c r="AW102">
        <f t="shared" si="21"/>
        <v>4.5796900834567893</v>
      </c>
      <c r="AX102" s="9"/>
      <c r="AY102" s="22">
        <v>0.36331200000000002</v>
      </c>
      <c r="AZ102" s="22">
        <v>22.62</v>
      </c>
      <c r="BA102" s="22">
        <v>-6.6833500000000002E-3</v>
      </c>
      <c r="BB102" s="22">
        <v>92</v>
      </c>
      <c r="BC102" s="22">
        <v>0.36285400000000001</v>
      </c>
      <c r="BD102">
        <f t="shared" si="22"/>
        <v>8.2510493827160492</v>
      </c>
      <c r="BE102">
        <f t="shared" si="23"/>
        <v>2.9977052533333333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0.73165899999999995</v>
      </c>
      <c r="H103" s="22">
        <v>6.1289300000000004</v>
      </c>
      <c r="I103" s="22">
        <v>-5.3588899999999998E-3</v>
      </c>
      <c r="J103" s="22">
        <v>93</v>
      </c>
      <c r="K103" s="22">
        <v>0.73104899999999995</v>
      </c>
      <c r="L103">
        <f t="shared" si="12"/>
        <v>6.6159135802469136</v>
      </c>
      <c r="M103">
        <f t="shared" si="13"/>
        <v>4.8405927142098761</v>
      </c>
      <c r="N103" s="9"/>
      <c r="O103" s="22">
        <v>0.36834699999999998</v>
      </c>
      <c r="P103" s="22">
        <v>8.7496700000000001</v>
      </c>
      <c r="Q103" s="22">
        <v>-6.8328900000000003E-3</v>
      </c>
      <c r="R103" s="22">
        <v>93</v>
      </c>
      <c r="S103" s="22">
        <v>0.36785899999999999</v>
      </c>
      <c r="T103">
        <f t="shared" si="14"/>
        <v>8.4356666666666662</v>
      </c>
      <c r="U103">
        <f t="shared" si="15"/>
        <v>3.1072525096666661</v>
      </c>
      <c r="X103" s="9"/>
      <c r="Y103" s="22">
        <v>0.73165899999999995</v>
      </c>
      <c r="Z103" s="22">
        <v>13.094099999999999</v>
      </c>
      <c r="AA103" s="22">
        <v>-5.1940900000000002E-3</v>
      </c>
      <c r="AB103" s="22">
        <v>93</v>
      </c>
      <c r="AC103" s="22">
        <v>0.73107900000000003</v>
      </c>
      <c r="AD103">
        <f t="shared" si="16"/>
        <v>6.412456790123457</v>
      </c>
      <c r="AE103">
        <f t="shared" si="17"/>
        <v>4.6917317226049384</v>
      </c>
      <c r="AF103" s="9"/>
      <c r="AG103" s="22">
        <v>0.36834699999999998</v>
      </c>
      <c r="AH103" s="22">
        <v>15.7148</v>
      </c>
      <c r="AI103" s="22">
        <v>-6.6986099999999998E-3</v>
      </c>
      <c r="AJ103" s="22">
        <v>93</v>
      </c>
      <c r="AK103" s="22">
        <v>0.36795</v>
      </c>
      <c r="AL103">
        <f t="shared" si="18"/>
        <v>8.2698888888888877</v>
      </c>
      <c r="AM103">
        <f t="shared" si="19"/>
        <v>3.046188762555555</v>
      </c>
      <c r="AP103" s="9"/>
      <c r="AQ103" s="22">
        <v>0.73165899999999995</v>
      </c>
      <c r="AR103" s="22">
        <v>20.0093</v>
      </c>
      <c r="AS103" s="22">
        <v>-5.0598099999999997E-3</v>
      </c>
      <c r="AT103" s="22">
        <v>93</v>
      </c>
      <c r="AU103" s="22">
        <v>0.73107900000000003</v>
      </c>
      <c r="AV103">
        <f t="shared" si="20"/>
        <v>6.2466790123456777</v>
      </c>
      <c r="AW103">
        <f t="shared" si="21"/>
        <v>4.5704389194938262</v>
      </c>
      <c r="AX103" s="9"/>
      <c r="AY103" s="22">
        <v>0.36834699999999998</v>
      </c>
      <c r="AZ103" s="22">
        <v>22.63</v>
      </c>
      <c r="BA103" s="22">
        <v>-6.6619899999999996E-3</v>
      </c>
      <c r="BB103" s="22">
        <v>93</v>
      </c>
      <c r="BC103" s="22">
        <v>0.36785899999999999</v>
      </c>
      <c r="BD103">
        <f t="shared" si="22"/>
        <v>8.2246790123456783</v>
      </c>
      <c r="BE103">
        <f t="shared" si="23"/>
        <v>3.0295358401604933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0.72662400000000005</v>
      </c>
      <c r="H104" s="22">
        <v>6.1390000000000002</v>
      </c>
      <c r="I104" s="22">
        <v>-5.3832999999999997E-3</v>
      </c>
      <c r="J104" s="22">
        <v>94</v>
      </c>
      <c r="K104" s="22">
        <v>0.72604400000000002</v>
      </c>
      <c r="L104">
        <f t="shared" si="12"/>
        <v>6.6460493827160487</v>
      </c>
      <c r="M104">
        <f t="shared" si="13"/>
        <v>4.8291789866666663</v>
      </c>
      <c r="N104" s="9"/>
      <c r="O104" s="22">
        <v>0.37338300000000002</v>
      </c>
      <c r="P104" s="22">
        <v>8.7597400000000007</v>
      </c>
      <c r="Q104" s="22">
        <v>-6.8115199999999997E-3</v>
      </c>
      <c r="R104" s="22">
        <v>94</v>
      </c>
      <c r="S104" s="22">
        <v>0.372894</v>
      </c>
      <c r="T104">
        <f t="shared" si="14"/>
        <v>8.409283950617283</v>
      </c>
      <c r="U104">
        <f t="shared" si="15"/>
        <v>3.139883669333333</v>
      </c>
      <c r="X104" s="9"/>
      <c r="Y104" s="22">
        <v>0.72662400000000005</v>
      </c>
      <c r="Z104" s="22">
        <v>13.104200000000001</v>
      </c>
      <c r="AA104" s="22">
        <v>-5.2215600000000001E-3</v>
      </c>
      <c r="AB104" s="22">
        <v>94</v>
      </c>
      <c r="AC104" s="22">
        <v>0.72604400000000002</v>
      </c>
      <c r="AD104">
        <f t="shared" si="16"/>
        <v>6.4463703703703699</v>
      </c>
      <c r="AE104">
        <f t="shared" si="17"/>
        <v>4.6840874240000003</v>
      </c>
      <c r="AF104" s="9"/>
      <c r="AG104" s="22">
        <v>0.37338300000000002</v>
      </c>
      <c r="AH104" s="22">
        <v>15.7249</v>
      </c>
      <c r="AI104" s="22">
        <v>-6.67419E-3</v>
      </c>
      <c r="AJ104" s="22">
        <v>94</v>
      </c>
      <c r="AK104" s="22">
        <v>0.37292500000000001</v>
      </c>
      <c r="AL104">
        <f t="shared" si="18"/>
        <v>8.239740740740741</v>
      </c>
      <c r="AM104">
        <f t="shared" si="19"/>
        <v>3.0765791170000001</v>
      </c>
      <c r="AP104" s="9"/>
      <c r="AQ104" s="22">
        <v>0.72662400000000005</v>
      </c>
      <c r="AR104" s="22">
        <v>20.019400000000001</v>
      </c>
      <c r="AS104" s="22">
        <v>-5.0872799999999996E-3</v>
      </c>
      <c r="AT104" s="22">
        <v>94</v>
      </c>
      <c r="AU104" s="22">
        <v>0.726105</v>
      </c>
      <c r="AV104">
        <f t="shared" si="20"/>
        <v>6.2805925925925923</v>
      </c>
      <c r="AW104">
        <f t="shared" si="21"/>
        <v>4.5636293119999998</v>
      </c>
      <c r="AX104" s="9"/>
      <c r="AY104" s="22">
        <v>0.37338300000000002</v>
      </c>
      <c r="AZ104" s="22">
        <v>22.6401</v>
      </c>
      <c r="BA104" s="22">
        <v>-6.6375699999999998E-3</v>
      </c>
      <c r="BB104" s="22">
        <v>94</v>
      </c>
      <c r="BC104" s="22">
        <v>0.37295499999999998</v>
      </c>
      <c r="BD104">
        <f t="shared" si="22"/>
        <v>8.1945308641975299</v>
      </c>
      <c r="BE104">
        <f t="shared" si="23"/>
        <v>3.0596985176666665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0.72158800000000001</v>
      </c>
      <c r="H105" s="22">
        <v>6.14907</v>
      </c>
      <c r="I105" s="22">
        <v>-5.4107699999999996E-3</v>
      </c>
      <c r="J105" s="22">
        <v>95</v>
      </c>
      <c r="K105" s="22">
        <v>0.72100799999999998</v>
      </c>
      <c r="L105">
        <f t="shared" si="12"/>
        <v>6.6799629629629624</v>
      </c>
      <c r="M105">
        <f t="shared" si="13"/>
        <v>4.8201811145185181</v>
      </c>
      <c r="N105" s="9"/>
      <c r="O105" s="22">
        <v>0.37841799999999998</v>
      </c>
      <c r="P105" s="22">
        <v>8.7698099999999997</v>
      </c>
      <c r="Q105" s="22">
        <v>-6.7901599999999999E-3</v>
      </c>
      <c r="R105" s="22">
        <v>95</v>
      </c>
      <c r="S105" s="22">
        <v>0.378021</v>
      </c>
      <c r="T105">
        <f t="shared" si="14"/>
        <v>8.3829135802469139</v>
      </c>
      <c r="U105">
        <f t="shared" si="15"/>
        <v>3.1722453912098763</v>
      </c>
      <c r="X105" s="9"/>
      <c r="Y105" s="22">
        <v>0.72158800000000001</v>
      </c>
      <c r="Z105" s="22">
        <v>13.1142</v>
      </c>
      <c r="AA105" s="22">
        <v>-5.2490200000000001E-3</v>
      </c>
      <c r="AB105" s="22">
        <v>95</v>
      </c>
      <c r="AC105" s="22">
        <v>0.72085600000000005</v>
      </c>
      <c r="AD105">
        <f t="shared" si="16"/>
        <v>6.4802716049382711</v>
      </c>
      <c r="AE105">
        <f t="shared" si="17"/>
        <v>4.6760862268641974</v>
      </c>
      <c r="AF105" s="9"/>
      <c r="AG105" s="22">
        <v>0.37841799999999998</v>
      </c>
      <c r="AH105" s="22">
        <v>15.734999999999999</v>
      </c>
      <c r="AI105" s="22">
        <v>-6.6558800000000003E-3</v>
      </c>
      <c r="AJ105" s="22">
        <v>95</v>
      </c>
      <c r="AK105" s="22">
        <v>0.37792999999999999</v>
      </c>
      <c r="AL105">
        <f t="shared" si="18"/>
        <v>8.2171358024691354</v>
      </c>
      <c r="AM105">
        <f t="shared" si="19"/>
        <v>3.109512096098765</v>
      </c>
      <c r="AP105" s="9"/>
      <c r="AQ105" s="22">
        <v>0.72158800000000001</v>
      </c>
      <c r="AR105" s="22">
        <v>20.029399999999999</v>
      </c>
      <c r="AS105" s="22">
        <v>-5.1116900000000003E-3</v>
      </c>
      <c r="AT105" s="22">
        <v>95</v>
      </c>
      <c r="AU105" s="22">
        <v>0.72100799999999998</v>
      </c>
      <c r="AV105">
        <f t="shared" si="20"/>
        <v>6.3107283950617292</v>
      </c>
      <c r="AW105">
        <f t="shared" si="21"/>
        <v>4.5537458811358027</v>
      </c>
      <c r="AX105" s="9"/>
      <c r="AY105" s="22">
        <v>0.37841799999999998</v>
      </c>
      <c r="AZ105" s="22">
        <v>22.650200000000002</v>
      </c>
      <c r="BA105" s="22">
        <v>-6.61621E-3</v>
      </c>
      <c r="BB105" s="22">
        <v>95</v>
      </c>
      <c r="BC105" s="22">
        <v>0.37799100000000002</v>
      </c>
      <c r="BD105">
        <f t="shared" si="22"/>
        <v>8.1681604938271608</v>
      </c>
      <c r="BE105">
        <f t="shared" si="23"/>
        <v>3.0909789577530864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0.716553</v>
      </c>
      <c r="H106" s="22">
        <v>6.1591399999999998</v>
      </c>
      <c r="I106" s="22">
        <v>-5.4443399999999998E-3</v>
      </c>
      <c r="J106" s="22">
        <v>96</v>
      </c>
      <c r="K106" s="22">
        <v>0.71603399999999995</v>
      </c>
      <c r="L106">
        <f t="shared" si="12"/>
        <v>6.7214074074074066</v>
      </c>
      <c r="M106">
        <f t="shared" si="13"/>
        <v>4.8162446419999991</v>
      </c>
      <c r="N106" s="9"/>
      <c r="O106" s="22">
        <v>0.38345299999999999</v>
      </c>
      <c r="P106" s="22">
        <v>8.7798800000000004</v>
      </c>
      <c r="Q106" s="22">
        <v>-6.7688000000000002E-3</v>
      </c>
      <c r="R106" s="22">
        <v>96</v>
      </c>
      <c r="S106" s="22">
        <v>0.38305699999999998</v>
      </c>
      <c r="T106">
        <f t="shared" si="14"/>
        <v>8.3565432098765431</v>
      </c>
      <c r="U106">
        <f t="shared" si="15"/>
        <v>3.20434156345679</v>
      </c>
      <c r="X106" s="9"/>
      <c r="Y106" s="22">
        <v>0.716553</v>
      </c>
      <c r="Z106" s="22">
        <v>13.1243</v>
      </c>
      <c r="AA106" s="22">
        <v>-5.2734399999999999E-3</v>
      </c>
      <c r="AB106" s="22">
        <v>96</v>
      </c>
      <c r="AC106" s="22">
        <v>0.71603399999999995</v>
      </c>
      <c r="AD106">
        <f t="shared" si="16"/>
        <v>6.5104197530864196</v>
      </c>
      <c r="AE106">
        <f t="shared" si="17"/>
        <v>4.6650608053333329</v>
      </c>
      <c r="AF106" s="9"/>
      <c r="AG106" s="22">
        <v>0.38345299999999999</v>
      </c>
      <c r="AH106" s="22">
        <v>15.745100000000001</v>
      </c>
      <c r="AI106" s="22">
        <v>-6.6345199999999997E-3</v>
      </c>
      <c r="AJ106" s="22">
        <v>96</v>
      </c>
      <c r="AK106" s="22">
        <v>0.38284299999999999</v>
      </c>
      <c r="AL106">
        <f t="shared" si="18"/>
        <v>8.1907654320987646</v>
      </c>
      <c r="AM106">
        <f t="shared" si="19"/>
        <v>3.1407735772345675</v>
      </c>
      <c r="AP106" s="9"/>
      <c r="AQ106" s="22">
        <v>0.716553</v>
      </c>
      <c r="AR106" s="22">
        <v>20.0395</v>
      </c>
      <c r="AS106" s="22">
        <v>-5.1391600000000003E-3</v>
      </c>
      <c r="AT106" s="22">
        <v>96</v>
      </c>
      <c r="AU106" s="22">
        <v>0.71591199999999999</v>
      </c>
      <c r="AV106">
        <f t="shared" si="20"/>
        <v>6.344641975308642</v>
      </c>
      <c r="AW106">
        <f t="shared" si="21"/>
        <v>4.546272241333333</v>
      </c>
      <c r="AX106" s="9"/>
      <c r="AY106" s="22">
        <v>0.38345299999999999</v>
      </c>
      <c r="AZ106" s="22">
        <v>22.6602</v>
      </c>
      <c r="BA106" s="22">
        <v>-6.5948500000000002E-3</v>
      </c>
      <c r="BB106" s="22">
        <v>96</v>
      </c>
      <c r="BC106" s="22">
        <v>0.38302599999999998</v>
      </c>
      <c r="BD106">
        <f t="shared" si="22"/>
        <v>8.14179012345679</v>
      </c>
      <c r="BE106">
        <f t="shared" si="23"/>
        <v>3.1219938482098764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0.71151699999999996</v>
      </c>
      <c r="H107" s="22">
        <v>6.1692099999999996</v>
      </c>
      <c r="I107" s="22">
        <v>-5.4626500000000003E-3</v>
      </c>
      <c r="J107" s="22">
        <v>97</v>
      </c>
      <c r="K107" s="22">
        <v>0.71060199999999996</v>
      </c>
      <c r="L107">
        <f t="shared" si="12"/>
        <v>6.7440123456790122</v>
      </c>
      <c r="M107">
        <f t="shared" si="13"/>
        <v>4.7984794321604936</v>
      </c>
      <c r="N107" s="9"/>
      <c r="O107" s="22">
        <v>0.38848899999999997</v>
      </c>
      <c r="P107" s="22">
        <v>8.7899499999999993</v>
      </c>
      <c r="Q107" s="22">
        <v>-6.7474400000000004E-3</v>
      </c>
      <c r="R107" s="22">
        <v>97</v>
      </c>
      <c r="S107" s="22">
        <v>0.38803100000000001</v>
      </c>
      <c r="T107">
        <f t="shared" si="14"/>
        <v>8.330172839506174</v>
      </c>
      <c r="U107">
        <f t="shared" si="15"/>
        <v>3.2361805162469137</v>
      </c>
      <c r="X107" s="9"/>
      <c r="Y107" s="22">
        <v>0.71151699999999996</v>
      </c>
      <c r="Z107" s="22">
        <v>13.134399999999999</v>
      </c>
      <c r="AA107" s="22">
        <v>-5.3008999999999999E-3</v>
      </c>
      <c r="AB107" s="22">
        <v>97</v>
      </c>
      <c r="AC107" s="22">
        <v>0.71096800000000004</v>
      </c>
      <c r="AD107">
        <f t="shared" si="16"/>
        <v>6.5443209876543209</v>
      </c>
      <c r="AE107">
        <f t="shared" si="17"/>
        <v>4.6563956361728396</v>
      </c>
      <c r="AF107" s="9"/>
      <c r="AG107" s="22">
        <v>0.38848899999999997</v>
      </c>
      <c r="AH107" s="22">
        <v>15.755100000000001</v>
      </c>
      <c r="AI107" s="22">
        <v>-6.6070599999999997E-3</v>
      </c>
      <c r="AJ107" s="22">
        <v>97</v>
      </c>
      <c r="AK107" s="22">
        <v>0.38809199999999999</v>
      </c>
      <c r="AL107">
        <f t="shared" si="18"/>
        <v>8.1568641975308633</v>
      </c>
      <c r="AM107">
        <f t="shared" si="19"/>
        <v>3.1688520152345672</v>
      </c>
      <c r="AP107" s="9"/>
      <c r="AQ107" s="22">
        <v>0.71151699999999996</v>
      </c>
      <c r="AR107" s="22">
        <v>20.049600000000002</v>
      </c>
      <c r="AS107" s="22">
        <v>-5.1635700000000001E-3</v>
      </c>
      <c r="AT107" s="22">
        <v>97</v>
      </c>
      <c r="AU107" s="22">
        <v>0.71102900000000002</v>
      </c>
      <c r="AV107">
        <f t="shared" si="20"/>
        <v>6.3747777777777781</v>
      </c>
      <c r="AW107">
        <f t="shared" si="21"/>
        <v>4.535762760111111</v>
      </c>
      <c r="AX107" s="9"/>
      <c r="AY107" s="22">
        <v>0.38848899999999997</v>
      </c>
      <c r="AZ107" s="22">
        <v>22.670300000000001</v>
      </c>
      <c r="BA107" s="22">
        <v>-6.5734900000000004E-3</v>
      </c>
      <c r="BB107" s="22">
        <v>97</v>
      </c>
      <c r="BC107" s="22">
        <v>0.38806200000000002</v>
      </c>
      <c r="BD107">
        <f t="shared" si="22"/>
        <v>8.1154197530864209</v>
      </c>
      <c r="BE107">
        <f t="shared" si="23"/>
        <v>3.1527513044567903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0.70648200000000005</v>
      </c>
      <c r="H108" s="22">
        <v>6.1792800000000003</v>
      </c>
      <c r="I108" s="22">
        <v>-5.4931600000000004E-3</v>
      </c>
      <c r="J108" s="22">
        <v>98</v>
      </c>
      <c r="K108" s="22">
        <v>0.70593300000000003</v>
      </c>
      <c r="L108">
        <f t="shared" si="12"/>
        <v>6.7816790123456787</v>
      </c>
      <c r="M108">
        <f t="shared" si="13"/>
        <v>4.7911341520000006</v>
      </c>
      <c r="N108" s="9"/>
      <c r="O108" s="22">
        <v>0.39352399999999998</v>
      </c>
      <c r="P108" s="22">
        <v>8.80002</v>
      </c>
      <c r="Q108" s="22">
        <v>-6.7230199999999997E-3</v>
      </c>
      <c r="R108" s="22">
        <v>98</v>
      </c>
      <c r="S108" s="22">
        <v>0.39306600000000003</v>
      </c>
      <c r="T108">
        <f t="shared" si="14"/>
        <v>8.3000246913580238</v>
      </c>
      <c r="U108">
        <f t="shared" si="15"/>
        <v>3.2662589166419749</v>
      </c>
      <c r="X108" s="9"/>
      <c r="Y108" s="22">
        <v>0.70648200000000005</v>
      </c>
      <c r="Z108" s="22">
        <v>13.144500000000001</v>
      </c>
      <c r="AA108" s="22">
        <v>-5.3283699999999998E-3</v>
      </c>
      <c r="AB108" s="22">
        <v>98</v>
      </c>
      <c r="AC108" s="22">
        <v>0.70593300000000003</v>
      </c>
      <c r="AD108">
        <f t="shared" si="16"/>
        <v>6.5782345679012337</v>
      </c>
      <c r="AE108">
        <f t="shared" si="17"/>
        <v>4.6474043140000001</v>
      </c>
      <c r="AF108" s="9"/>
      <c r="AG108" s="22">
        <v>0.39352399999999998</v>
      </c>
      <c r="AH108" s="22">
        <v>15.7652</v>
      </c>
      <c r="AI108" s="22">
        <v>-6.5856899999999999E-3</v>
      </c>
      <c r="AJ108" s="22">
        <v>98</v>
      </c>
      <c r="AK108" s="22">
        <v>0.39306600000000003</v>
      </c>
      <c r="AL108">
        <f t="shared" si="18"/>
        <v>8.1304814814814819</v>
      </c>
      <c r="AM108">
        <f t="shared" si="19"/>
        <v>3.1995395945185185</v>
      </c>
      <c r="AP108" s="9"/>
      <c r="AQ108" s="22">
        <v>0.70648200000000005</v>
      </c>
      <c r="AR108" s="22">
        <v>20.0596</v>
      </c>
      <c r="AS108" s="22">
        <v>-5.18799E-3</v>
      </c>
      <c r="AT108" s="22">
        <v>98</v>
      </c>
      <c r="AU108" s="22">
        <v>0.70602399999999998</v>
      </c>
      <c r="AV108">
        <f t="shared" si="20"/>
        <v>6.4049259259259257</v>
      </c>
      <c r="AW108">
        <f t="shared" si="21"/>
        <v>4.5249648780000005</v>
      </c>
      <c r="AX108" s="9"/>
      <c r="AY108" s="22">
        <v>0.39352399999999998</v>
      </c>
      <c r="AZ108" s="22">
        <v>22.680399999999999</v>
      </c>
      <c r="BA108" s="22">
        <v>-6.5490699999999997E-3</v>
      </c>
      <c r="BB108" s="22">
        <v>98</v>
      </c>
      <c r="BC108" s="22">
        <v>0.39306600000000003</v>
      </c>
      <c r="BD108">
        <f t="shared" si="22"/>
        <v>8.0852716049382707</v>
      </c>
      <c r="BE108">
        <f t="shared" si="23"/>
        <v>3.1817484230617281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0.70144700000000004</v>
      </c>
      <c r="H109" s="22">
        <v>6.1893500000000001</v>
      </c>
      <c r="I109" s="22">
        <v>-5.5145300000000001E-3</v>
      </c>
      <c r="J109" s="22">
        <v>99</v>
      </c>
      <c r="K109" s="22">
        <v>0.70095799999999997</v>
      </c>
      <c r="L109">
        <f t="shared" si="12"/>
        <v>6.8080617283950611</v>
      </c>
      <c r="M109">
        <f t="shared" si="13"/>
        <v>4.7754944751975303</v>
      </c>
      <c r="N109" s="9"/>
      <c r="O109" s="22">
        <v>0.39856000000000003</v>
      </c>
      <c r="P109" s="22">
        <v>8.8100900000000006</v>
      </c>
      <c r="Q109" s="22">
        <v>-6.7016599999999999E-3</v>
      </c>
      <c r="R109" s="22">
        <v>99</v>
      </c>
      <c r="S109" s="22">
        <v>0.39813199999999999</v>
      </c>
      <c r="T109">
        <f t="shared" si="14"/>
        <v>8.273654320987653</v>
      </c>
      <c r="U109">
        <f t="shared" si="15"/>
        <v>3.2975476661728393</v>
      </c>
      <c r="X109" s="9"/>
      <c r="Y109" s="22">
        <v>0.70144700000000004</v>
      </c>
      <c r="Z109" s="22">
        <v>13.154500000000001</v>
      </c>
      <c r="AA109" s="22">
        <v>-5.3558299999999998E-3</v>
      </c>
      <c r="AB109" s="22">
        <v>99</v>
      </c>
      <c r="AC109" s="22">
        <v>0.70086700000000002</v>
      </c>
      <c r="AD109">
        <f t="shared" si="16"/>
        <v>6.612135802469135</v>
      </c>
      <c r="AE109">
        <f t="shared" si="17"/>
        <v>4.6380628222345672</v>
      </c>
      <c r="AF109" s="9"/>
      <c r="AG109" s="22">
        <v>0.39856000000000003</v>
      </c>
      <c r="AH109" s="22">
        <v>15.7753</v>
      </c>
      <c r="AI109" s="22">
        <v>-6.5612800000000001E-3</v>
      </c>
      <c r="AJ109" s="22">
        <v>99</v>
      </c>
      <c r="AK109" s="22">
        <v>0.39807100000000001</v>
      </c>
      <c r="AL109">
        <f t="shared" si="18"/>
        <v>8.100345679012344</v>
      </c>
      <c r="AM109">
        <f t="shared" si="19"/>
        <v>3.2284737738271598</v>
      </c>
      <c r="AP109" s="9"/>
      <c r="AQ109" s="22">
        <v>0.70144700000000004</v>
      </c>
      <c r="AR109" s="22">
        <v>20.069700000000001</v>
      </c>
      <c r="AS109" s="22">
        <v>-5.2123999999999998E-3</v>
      </c>
      <c r="AT109" s="22">
        <v>99</v>
      </c>
      <c r="AU109" s="22">
        <v>0.70089699999999999</v>
      </c>
      <c r="AV109">
        <f t="shared" si="20"/>
        <v>6.4350617283950609</v>
      </c>
      <c r="AW109">
        <f t="shared" si="21"/>
        <v>4.5138547441975305</v>
      </c>
      <c r="AX109" s="9"/>
      <c r="AY109" s="22">
        <v>0.39856000000000003</v>
      </c>
      <c r="AZ109" s="22">
        <v>22.6905</v>
      </c>
      <c r="BA109" s="22">
        <v>-6.5277099999999999E-3</v>
      </c>
      <c r="BB109" s="22">
        <v>99</v>
      </c>
      <c r="BC109" s="22">
        <v>0.39804099999999998</v>
      </c>
      <c r="BD109">
        <f t="shared" si="22"/>
        <v>8.0589012345678999</v>
      </c>
      <c r="BE109">
        <f t="shared" si="23"/>
        <v>3.2119556760493824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0.696411</v>
      </c>
      <c r="H110" s="22">
        <v>6.1994199999999999</v>
      </c>
      <c r="I110" s="22">
        <v>-5.5481000000000003E-3</v>
      </c>
      <c r="J110" s="22">
        <v>100</v>
      </c>
      <c r="K110" s="22">
        <v>0.695801</v>
      </c>
      <c r="L110">
        <f t="shared" si="12"/>
        <v>6.8495061728395061</v>
      </c>
      <c r="M110">
        <f t="shared" si="13"/>
        <v>4.7700714433333333</v>
      </c>
      <c r="N110" s="9"/>
      <c r="O110" s="22">
        <v>0.40359499999999998</v>
      </c>
      <c r="P110" s="22">
        <v>8.8201599999999996</v>
      </c>
      <c r="Q110" s="22">
        <v>-6.6803000000000001E-3</v>
      </c>
      <c r="R110" s="22">
        <v>100</v>
      </c>
      <c r="S110" s="22">
        <v>0.403198</v>
      </c>
      <c r="T110">
        <f t="shared" si="14"/>
        <v>8.2472839506172839</v>
      </c>
      <c r="U110">
        <f t="shared" si="15"/>
        <v>3.3285625660493827</v>
      </c>
      <c r="X110" s="9"/>
      <c r="Y110" s="22">
        <v>0.696411</v>
      </c>
      <c r="Z110" s="22">
        <v>13.1646</v>
      </c>
      <c r="AA110" s="22">
        <v>-5.3802499999999996E-3</v>
      </c>
      <c r="AB110" s="22">
        <v>100</v>
      </c>
      <c r="AC110" s="22">
        <v>0.69589199999999996</v>
      </c>
      <c r="AD110">
        <f t="shared" si="16"/>
        <v>6.6422839506172835</v>
      </c>
      <c r="AE110">
        <f t="shared" si="17"/>
        <v>4.6257596083333334</v>
      </c>
      <c r="AF110" s="9"/>
      <c r="AG110" s="22">
        <v>0.40359499999999998</v>
      </c>
      <c r="AH110" s="22">
        <v>15.785299999999999</v>
      </c>
      <c r="AI110" s="22">
        <v>-6.5399200000000003E-3</v>
      </c>
      <c r="AJ110" s="22">
        <v>100</v>
      </c>
      <c r="AK110" s="22">
        <v>0.40313700000000002</v>
      </c>
      <c r="AL110">
        <f t="shared" si="18"/>
        <v>8.073975308641975</v>
      </c>
      <c r="AM110">
        <f t="shared" si="19"/>
        <v>3.2586160646913576</v>
      </c>
      <c r="AP110" s="9"/>
      <c r="AQ110" s="22">
        <v>0.696411</v>
      </c>
      <c r="AR110" s="22">
        <v>20.079799999999999</v>
      </c>
      <c r="AS110" s="22">
        <v>-5.2398699999999998E-3</v>
      </c>
      <c r="AT110" s="22">
        <v>100</v>
      </c>
      <c r="AU110" s="22">
        <v>0.69598400000000005</v>
      </c>
      <c r="AV110">
        <f t="shared" si="20"/>
        <v>6.4689753086419746</v>
      </c>
      <c r="AW110">
        <f t="shared" si="21"/>
        <v>4.5050655636666663</v>
      </c>
      <c r="AX110" s="9"/>
      <c r="AY110" s="22">
        <v>0.40359499999999998</v>
      </c>
      <c r="AZ110" s="22">
        <v>22.700500000000002</v>
      </c>
      <c r="BA110" s="22">
        <v>-6.5124500000000004E-3</v>
      </c>
      <c r="BB110" s="22">
        <v>100</v>
      </c>
      <c r="BC110" s="22">
        <v>0.403198</v>
      </c>
      <c r="BD110">
        <f t="shared" si="22"/>
        <v>8.0400617283950631</v>
      </c>
      <c r="BE110">
        <f t="shared" si="23"/>
        <v>3.2449287132716051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0.69137599999999999</v>
      </c>
      <c r="H111" s="22">
        <v>6.2094899999999997</v>
      </c>
      <c r="I111" s="22">
        <v>-5.5755600000000002E-3</v>
      </c>
      <c r="J111" s="22">
        <v>101</v>
      </c>
      <c r="K111" s="22">
        <v>0.69058200000000003</v>
      </c>
      <c r="L111">
        <f t="shared" si="12"/>
        <v>6.8834074074074074</v>
      </c>
      <c r="M111">
        <f t="shared" si="13"/>
        <v>4.7590226797037039</v>
      </c>
      <c r="N111" s="9"/>
      <c r="O111" s="22">
        <v>0.40862999999999999</v>
      </c>
      <c r="P111" s="22">
        <v>8.8302300000000002</v>
      </c>
      <c r="Q111" s="22">
        <v>-6.6558800000000003E-3</v>
      </c>
      <c r="R111" s="22">
        <v>101</v>
      </c>
      <c r="S111" s="22">
        <v>0.408142</v>
      </c>
      <c r="T111">
        <f t="shared" si="14"/>
        <v>8.2171358024691354</v>
      </c>
      <c r="U111">
        <f t="shared" si="15"/>
        <v>3.357768202962963</v>
      </c>
      <c r="X111" s="9"/>
      <c r="Y111" s="22">
        <v>0.69137599999999999</v>
      </c>
      <c r="Z111" s="22">
        <v>13.1747</v>
      </c>
      <c r="AA111" s="22">
        <v>-5.4107699999999996E-3</v>
      </c>
      <c r="AB111" s="22">
        <v>101</v>
      </c>
      <c r="AC111" s="22">
        <v>0.69101000000000001</v>
      </c>
      <c r="AD111">
        <f t="shared" si="16"/>
        <v>6.6799629629629624</v>
      </c>
      <c r="AE111">
        <f t="shared" si="17"/>
        <v>4.6183660734814813</v>
      </c>
      <c r="AF111" s="9"/>
      <c r="AG111" s="22">
        <v>0.40862999999999999</v>
      </c>
      <c r="AH111" s="22">
        <v>15.795400000000001</v>
      </c>
      <c r="AI111" s="22">
        <v>-6.5124500000000004E-3</v>
      </c>
      <c r="AJ111" s="22">
        <v>101</v>
      </c>
      <c r="AK111" s="22">
        <v>0.40817300000000001</v>
      </c>
      <c r="AL111">
        <f t="shared" si="18"/>
        <v>8.0400617283950631</v>
      </c>
      <c r="AM111">
        <f t="shared" si="19"/>
        <v>3.2854104240740747</v>
      </c>
      <c r="AP111" s="9"/>
      <c r="AQ111" s="22">
        <v>0.69137599999999999</v>
      </c>
      <c r="AR111" s="22">
        <v>20.0899</v>
      </c>
      <c r="AS111" s="22">
        <v>-5.2612300000000004E-3</v>
      </c>
      <c r="AT111" s="22">
        <v>101</v>
      </c>
      <c r="AU111" s="22">
        <v>0.69091800000000003</v>
      </c>
      <c r="AV111">
        <f t="shared" si="20"/>
        <v>6.4953456790123463</v>
      </c>
      <c r="AW111">
        <f t="shared" si="21"/>
        <v>4.4907261141728396</v>
      </c>
      <c r="AX111" s="9"/>
      <c r="AY111" s="22">
        <v>0.40862999999999999</v>
      </c>
      <c r="AZ111" s="22">
        <v>22.710599999999999</v>
      </c>
      <c r="BA111" s="22">
        <v>-6.4849900000000004E-3</v>
      </c>
      <c r="BB111" s="22">
        <v>101</v>
      </c>
      <c r="BC111" s="22">
        <v>0.40817300000000001</v>
      </c>
      <c r="BD111">
        <f t="shared" si="22"/>
        <v>8.00616049382716</v>
      </c>
      <c r="BE111">
        <f t="shared" si="23"/>
        <v>3.2715573625925924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0.68633999999999995</v>
      </c>
      <c r="H112" s="22">
        <v>6.2195600000000004</v>
      </c>
      <c r="I112" s="22">
        <v>-5.5938699999999999E-3</v>
      </c>
      <c r="J112" s="22">
        <v>102</v>
      </c>
      <c r="K112" s="22">
        <v>0.68579100000000004</v>
      </c>
      <c r="L112">
        <f t="shared" si="12"/>
        <v>6.9060123456790121</v>
      </c>
      <c r="M112">
        <f t="shared" si="13"/>
        <v>4.7398725133333333</v>
      </c>
      <c r="N112" s="9"/>
      <c r="O112" s="22">
        <v>0.41366599999999998</v>
      </c>
      <c r="P112" s="22">
        <v>8.8402999999999992</v>
      </c>
      <c r="Q112" s="22">
        <v>-6.6345199999999997E-3</v>
      </c>
      <c r="R112" s="22">
        <v>102</v>
      </c>
      <c r="S112" s="22">
        <v>0.41317700000000002</v>
      </c>
      <c r="T112">
        <f t="shared" si="14"/>
        <v>8.1907654320987646</v>
      </c>
      <c r="U112">
        <f t="shared" si="15"/>
        <v>3.3882411732345674</v>
      </c>
      <c r="X112" s="9"/>
      <c r="Y112" s="22">
        <v>0.68633999999999995</v>
      </c>
      <c r="Z112" s="22">
        <v>13.184699999999999</v>
      </c>
      <c r="AA112" s="22">
        <v>-5.4382299999999996E-3</v>
      </c>
      <c r="AB112" s="22">
        <v>102</v>
      </c>
      <c r="AC112" s="22">
        <v>0.68591299999999999</v>
      </c>
      <c r="AD112">
        <f t="shared" si="16"/>
        <v>6.7138641975308628</v>
      </c>
      <c r="AE112">
        <f t="shared" si="17"/>
        <v>4.6079935533333325</v>
      </c>
      <c r="AF112" s="9"/>
      <c r="AG112" s="22">
        <v>0.41366599999999998</v>
      </c>
      <c r="AH112" s="22">
        <v>15.8055</v>
      </c>
      <c r="AI112" s="22">
        <v>-6.4971899999999999E-3</v>
      </c>
      <c r="AJ112" s="22">
        <v>102</v>
      </c>
      <c r="AK112" s="22">
        <v>0.41311599999999998</v>
      </c>
      <c r="AL112">
        <f t="shared" si="18"/>
        <v>8.0212222222222209</v>
      </c>
      <c r="AM112">
        <f t="shared" si="19"/>
        <v>3.3181069117777771</v>
      </c>
      <c r="AP112" s="9"/>
      <c r="AQ112" s="22">
        <v>0.68633999999999995</v>
      </c>
      <c r="AR112" s="22">
        <v>20.099900000000002</v>
      </c>
      <c r="AS112" s="22">
        <v>-5.2887000000000003E-3</v>
      </c>
      <c r="AT112" s="22">
        <v>102</v>
      </c>
      <c r="AU112" s="22">
        <v>0.68582200000000004</v>
      </c>
      <c r="AV112">
        <f t="shared" si="20"/>
        <v>6.5292592592592591</v>
      </c>
      <c r="AW112">
        <f t="shared" si="21"/>
        <v>4.4812917999999993</v>
      </c>
      <c r="AX112" s="9"/>
      <c r="AY112" s="22">
        <v>0.41366599999999998</v>
      </c>
      <c r="AZ112" s="22">
        <v>22.720700000000001</v>
      </c>
      <c r="BA112" s="22">
        <v>-6.4605699999999997E-3</v>
      </c>
      <c r="BB112" s="22">
        <v>102</v>
      </c>
      <c r="BC112" s="22">
        <v>0.41311599999999998</v>
      </c>
      <c r="BD112">
        <f t="shared" si="22"/>
        <v>7.9760123456790106</v>
      </c>
      <c r="BE112">
        <f t="shared" si="23"/>
        <v>3.2994051229876535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0.68130500000000005</v>
      </c>
      <c r="H113" s="22">
        <v>6.2296399999999998</v>
      </c>
      <c r="I113" s="22">
        <v>-5.6152299999999997E-3</v>
      </c>
      <c r="J113" s="22">
        <v>103</v>
      </c>
      <c r="K113" s="22">
        <v>0.68075600000000003</v>
      </c>
      <c r="L113">
        <f t="shared" si="12"/>
        <v>6.9323827160493821</v>
      </c>
      <c r="M113">
        <f t="shared" si="13"/>
        <v>4.7230670063580247</v>
      </c>
      <c r="N113" s="9"/>
      <c r="O113" s="22">
        <v>0.41870099999999999</v>
      </c>
      <c r="P113" s="22">
        <v>8.8503799999999995</v>
      </c>
      <c r="Q113" s="22">
        <v>-6.6131599999999999E-3</v>
      </c>
      <c r="R113" s="22">
        <v>103</v>
      </c>
      <c r="S113" s="22">
        <v>0.41815200000000002</v>
      </c>
      <c r="T113">
        <f t="shared" si="14"/>
        <v>8.1643950617283938</v>
      </c>
      <c r="U113">
        <f t="shared" si="15"/>
        <v>3.4184403767407403</v>
      </c>
      <c r="X113" s="9"/>
      <c r="Y113" s="22">
        <v>0.68130500000000005</v>
      </c>
      <c r="Z113" s="22">
        <v>13.194800000000001</v>
      </c>
      <c r="AA113" s="22">
        <v>-5.4565400000000002E-3</v>
      </c>
      <c r="AB113" s="22">
        <v>103</v>
      </c>
      <c r="AC113" s="22">
        <v>0.68072500000000002</v>
      </c>
      <c r="AD113">
        <f t="shared" si="16"/>
        <v>6.7364691358024693</v>
      </c>
      <c r="AE113">
        <f t="shared" si="17"/>
        <v>4.5895901045679013</v>
      </c>
      <c r="AF113" s="9"/>
      <c r="AG113" s="22">
        <v>0.41870099999999999</v>
      </c>
      <c r="AH113" s="22">
        <v>15.8155</v>
      </c>
      <c r="AI113" s="22">
        <v>-6.4758300000000001E-3</v>
      </c>
      <c r="AJ113" s="22">
        <v>103</v>
      </c>
      <c r="AK113" s="22">
        <v>0.41827399999999998</v>
      </c>
      <c r="AL113">
        <f t="shared" si="18"/>
        <v>7.9948518518518519</v>
      </c>
      <c r="AM113">
        <f t="shared" si="19"/>
        <v>3.3474524652222222</v>
      </c>
      <c r="AP113" s="9"/>
      <c r="AQ113" s="22">
        <v>0.68130500000000005</v>
      </c>
      <c r="AR113" s="22">
        <v>20.11</v>
      </c>
      <c r="AS113" s="22">
        <v>-5.3131100000000002E-3</v>
      </c>
      <c r="AT113" s="22">
        <v>103</v>
      </c>
      <c r="AU113" s="22">
        <v>0.680786</v>
      </c>
      <c r="AV113">
        <f t="shared" si="20"/>
        <v>6.5593950617283951</v>
      </c>
      <c r="AW113">
        <f t="shared" si="21"/>
        <v>4.4689486525308642</v>
      </c>
      <c r="AX113" s="9"/>
      <c r="AY113" s="22">
        <v>0.41870099999999999</v>
      </c>
      <c r="AZ113" s="22">
        <v>22.730699999999999</v>
      </c>
      <c r="BA113" s="22">
        <v>-6.44226E-3</v>
      </c>
      <c r="BB113" s="22">
        <v>103</v>
      </c>
      <c r="BC113" s="22">
        <v>0.41824299999999998</v>
      </c>
      <c r="BD113">
        <f t="shared" si="22"/>
        <v>7.9534074074074077</v>
      </c>
      <c r="BE113">
        <f t="shared" si="23"/>
        <v>3.3300996348888887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0.67627000000000004</v>
      </c>
      <c r="H114" s="22">
        <v>6.2397099999999996</v>
      </c>
      <c r="I114" s="22">
        <v>-5.6396500000000004E-3</v>
      </c>
      <c r="J114" s="22">
        <v>104</v>
      </c>
      <c r="K114" s="22">
        <v>0.67575099999999999</v>
      </c>
      <c r="L114">
        <f t="shared" si="12"/>
        <v>6.9625308641975314</v>
      </c>
      <c r="M114">
        <f t="shared" si="13"/>
        <v>4.7085507475308646</v>
      </c>
      <c r="N114" s="9"/>
      <c r="O114" s="22">
        <v>0.42373699999999997</v>
      </c>
      <c r="P114" s="22">
        <v>8.8604500000000002</v>
      </c>
      <c r="Q114" s="22">
        <v>-6.5918000000000001E-3</v>
      </c>
      <c r="R114" s="22">
        <v>104</v>
      </c>
      <c r="S114" s="22">
        <v>0.42315700000000001</v>
      </c>
      <c r="T114">
        <f t="shared" si="14"/>
        <v>8.138024691358023</v>
      </c>
      <c r="U114">
        <f t="shared" si="15"/>
        <v>3.4483821686419742</v>
      </c>
      <c r="X114" s="9"/>
      <c r="Y114" s="22">
        <v>0.67627000000000004</v>
      </c>
      <c r="Z114" s="22">
        <v>13.2049</v>
      </c>
      <c r="AA114" s="22">
        <v>-5.48096E-3</v>
      </c>
      <c r="AB114" s="22">
        <v>104</v>
      </c>
      <c r="AC114" s="22">
        <v>0.67575099999999999</v>
      </c>
      <c r="AD114">
        <f t="shared" si="16"/>
        <v>6.766617283950616</v>
      </c>
      <c r="AE114">
        <f t="shared" si="17"/>
        <v>4.5760602706172833</v>
      </c>
      <c r="AF114" s="9"/>
      <c r="AG114" s="22">
        <v>0.42373699999999997</v>
      </c>
      <c r="AH114" s="22">
        <v>15.8256</v>
      </c>
      <c r="AI114" s="22">
        <v>-6.4514200000000002E-3</v>
      </c>
      <c r="AJ114" s="22">
        <v>104</v>
      </c>
      <c r="AK114" s="22">
        <v>0.42321799999999998</v>
      </c>
      <c r="AL114">
        <f t="shared" si="18"/>
        <v>7.9647160493827149</v>
      </c>
      <c r="AM114">
        <f t="shared" si="19"/>
        <v>3.3749448846172831</v>
      </c>
      <c r="AP114" s="9"/>
      <c r="AQ114" s="22">
        <v>0.67627000000000004</v>
      </c>
      <c r="AR114" s="22">
        <v>20.120100000000001</v>
      </c>
      <c r="AS114" s="22">
        <v>-5.3405800000000002E-3</v>
      </c>
      <c r="AT114" s="22">
        <v>104</v>
      </c>
      <c r="AU114" s="22">
        <v>0.67578099999999997</v>
      </c>
      <c r="AV114">
        <f t="shared" si="20"/>
        <v>6.5933086419753089</v>
      </c>
      <c r="AW114">
        <f t="shared" si="21"/>
        <v>4.4588568353086426</v>
      </c>
      <c r="AX114" s="9"/>
      <c r="AY114" s="22">
        <v>0.42373699999999997</v>
      </c>
      <c r="AZ114" s="22">
        <v>22.7408</v>
      </c>
      <c r="BA114" s="22">
        <v>-6.4178500000000001E-3</v>
      </c>
      <c r="BB114" s="22">
        <v>104</v>
      </c>
      <c r="BC114" s="22">
        <v>0.42327900000000002</v>
      </c>
      <c r="BD114">
        <f t="shared" si="22"/>
        <v>7.9232716049382708</v>
      </c>
      <c r="BE114">
        <f t="shared" si="23"/>
        <v>3.3573833400617277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0.671234</v>
      </c>
      <c r="H115" s="22">
        <v>6.2497800000000003</v>
      </c>
      <c r="I115" s="22">
        <v>-5.6640600000000003E-3</v>
      </c>
      <c r="J115" s="22">
        <v>105</v>
      </c>
      <c r="K115" s="22">
        <v>0.67065399999999997</v>
      </c>
      <c r="L115">
        <f t="shared" si="12"/>
        <v>6.9926666666666657</v>
      </c>
      <c r="M115">
        <f t="shared" si="13"/>
        <v>4.693715617333333</v>
      </c>
      <c r="N115" s="9"/>
      <c r="O115" s="22">
        <v>0.42877199999999999</v>
      </c>
      <c r="P115" s="22">
        <v>8.8705200000000008</v>
      </c>
      <c r="Q115" s="22">
        <v>-6.5704300000000004E-3</v>
      </c>
      <c r="R115" s="22">
        <v>105</v>
      </c>
      <c r="S115" s="22">
        <v>0.42825299999999999</v>
      </c>
      <c r="T115">
        <f t="shared" si="14"/>
        <v>8.1116419753086415</v>
      </c>
      <c r="U115">
        <f t="shared" si="15"/>
        <v>3.4780449530370365</v>
      </c>
      <c r="X115" s="9"/>
      <c r="Y115" s="22">
        <v>0.671234</v>
      </c>
      <c r="Z115" s="22">
        <v>13.215</v>
      </c>
      <c r="AA115" s="22">
        <v>-5.5114700000000001E-3</v>
      </c>
      <c r="AB115" s="22">
        <v>105</v>
      </c>
      <c r="AC115" s="22">
        <v>0.67089799999999999</v>
      </c>
      <c r="AD115">
        <f t="shared" si="16"/>
        <v>6.8042839506172834</v>
      </c>
      <c r="AE115">
        <f t="shared" si="17"/>
        <v>4.5672667333086414</v>
      </c>
      <c r="AF115" s="9"/>
      <c r="AG115" s="22">
        <v>0.42877199999999999</v>
      </c>
      <c r="AH115" s="22">
        <v>15.835699999999999</v>
      </c>
      <c r="AI115" s="22">
        <v>-6.4270000000000004E-3</v>
      </c>
      <c r="AJ115" s="22">
        <v>105</v>
      </c>
      <c r="AK115" s="22">
        <v>0.42825299999999999</v>
      </c>
      <c r="AL115">
        <f t="shared" si="18"/>
        <v>7.9345679012345682</v>
      </c>
      <c r="AM115">
        <f t="shared" si="19"/>
        <v>3.4021205481481482</v>
      </c>
      <c r="AP115" s="9"/>
      <c r="AQ115" s="22">
        <v>0.671234</v>
      </c>
      <c r="AR115" s="22">
        <v>20.130099999999999</v>
      </c>
      <c r="AS115" s="22">
        <v>-5.3680400000000001E-3</v>
      </c>
      <c r="AT115" s="22">
        <v>105</v>
      </c>
      <c r="AU115" s="22">
        <v>0.67065399999999997</v>
      </c>
      <c r="AV115">
        <f t="shared" si="20"/>
        <v>6.6272098765432101</v>
      </c>
      <c r="AW115">
        <f t="shared" si="21"/>
        <v>4.448408594271605</v>
      </c>
      <c r="AX115" s="9"/>
      <c r="AY115" s="22">
        <v>0.42877199999999999</v>
      </c>
      <c r="AZ115" s="22">
        <v>22.750900000000001</v>
      </c>
      <c r="BA115" s="22">
        <v>-6.3964800000000004E-3</v>
      </c>
      <c r="BB115" s="22">
        <v>105</v>
      </c>
      <c r="BC115" s="22">
        <v>0.42834499999999998</v>
      </c>
      <c r="BD115">
        <f t="shared" si="22"/>
        <v>7.8968888888888893</v>
      </c>
      <c r="BE115">
        <f t="shared" si="23"/>
        <v>3.3859648426666666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0.66619899999999999</v>
      </c>
      <c r="H116" s="22">
        <v>6.2598500000000001</v>
      </c>
      <c r="I116" s="22">
        <v>-5.6915300000000002E-3</v>
      </c>
      <c r="J116" s="22">
        <v>106</v>
      </c>
      <c r="K116" s="22">
        <v>0.66561899999999996</v>
      </c>
      <c r="L116">
        <f t="shared" si="12"/>
        <v>7.0265802469135803</v>
      </c>
      <c r="M116">
        <f t="shared" si="13"/>
        <v>4.6811007339135804</v>
      </c>
      <c r="N116" s="9"/>
      <c r="O116" s="22">
        <v>0.433807</v>
      </c>
      <c r="P116" s="22">
        <v>8.8805899999999998</v>
      </c>
      <c r="Q116" s="22">
        <v>-6.5460199999999996E-3</v>
      </c>
      <c r="R116" s="22">
        <v>106</v>
      </c>
      <c r="S116" s="22">
        <v>0.43335000000000001</v>
      </c>
      <c r="T116">
        <f t="shared" si="14"/>
        <v>8.0815061728395055</v>
      </c>
      <c r="U116">
        <f t="shared" si="15"/>
        <v>3.5058139483209874</v>
      </c>
      <c r="X116" s="9"/>
      <c r="Y116" s="22">
        <v>0.66619899999999999</v>
      </c>
      <c r="Z116" s="22">
        <v>13.225</v>
      </c>
      <c r="AA116" s="22">
        <v>-5.5328399999999998E-3</v>
      </c>
      <c r="AB116" s="22">
        <v>106</v>
      </c>
      <c r="AC116" s="22">
        <v>0.66558799999999996</v>
      </c>
      <c r="AD116">
        <f t="shared" si="16"/>
        <v>6.8306666666666667</v>
      </c>
      <c r="AE116">
        <f t="shared" si="17"/>
        <v>4.5505833026666664</v>
      </c>
      <c r="AF116" s="9"/>
      <c r="AG116" s="22">
        <v>0.433807</v>
      </c>
      <c r="AH116" s="22">
        <v>15.845800000000001</v>
      </c>
      <c r="AI116" s="22">
        <v>-6.4025899999999997E-3</v>
      </c>
      <c r="AJ116" s="22">
        <v>106</v>
      </c>
      <c r="AK116" s="22">
        <v>0.43335000000000001</v>
      </c>
      <c r="AL116">
        <f t="shared" si="18"/>
        <v>7.9044320987654313</v>
      </c>
      <c r="AM116">
        <f t="shared" si="19"/>
        <v>3.4289979754691355</v>
      </c>
      <c r="AP116" s="9"/>
      <c r="AQ116" s="22">
        <v>0.66619899999999999</v>
      </c>
      <c r="AR116" s="22">
        <v>20.1402</v>
      </c>
      <c r="AS116" s="22">
        <v>-5.39246E-3</v>
      </c>
      <c r="AT116" s="22">
        <v>106</v>
      </c>
      <c r="AU116" s="22">
        <v>0.66561899999999996</v>
      </c>
      <c r="AV116">
        <f t="shared" si="20"/>
        <v>6.6573580246913577</v>
      </c>
      <c r="AW116">
        <f t="shared" si="21"/>
        <v>4.4351252586913574</v>
      </c>
      <c r="AX116" s="9"/>
      <c r="AY116" s="22">
        <v>0.433807</v>
      </c>
      <c r="AZ116" s="22">
        <v>22.760899999999999</v>
      </c>
      <c r="BA116" s="22">
        <v>-6.3720699999999996E-3</v>
      </c>
      <c r="BB116" s="22">
        <v>106</v>
      </c>
      <c r="BC116" s="22">
        <v>0.43331900000000001</v>
      </c>
      <c r="BD116">
        <f t="shared" si="22"/>
        <v>7.8667530864197523</v>
      </c>
      <c r="BE116">
        <f t="shared" si="23"/>
        <v>3.4126525561604937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0.66116299999999995</v>
      </c>
      <c r="H117" s="22">
        <v>6.2699199999999999</v>
      </c>
      <c r="I117" s="22">
        <v>-5.71289E-3</v>
      </c>
      <c r="J117" s="22">
        <v>107</v>
      </c>
      <c r="K117" s="22">
        <v>0.66064500000000004</v>
      </c>
      <c r="L117">
        <f t="shared" si="12"/>
        <v>7.0529506172839502</v>
      </c>
      <c r="M117">
        <f t="shared" si="13"/>
        <v>4.6631499889753076</v>
      </c>
      <c r="N117" s="9"/>
      <c r="O117" s="22">
        <v>0.43884299999999998</v>
      </c>
      <c r="P117" s="22">
        <v>8.8906600000000005</v>
      </c>
      <c r="Q117" s="22">
        <v>-6.5246599999999998E-3</v>
      </c>
      <c r="R117" s="22">
        <v>107</v>
      </c>
      <c r="S117" s="22">
        <v>0.43832399999999999</v>
      </c>
      <c r="T117">
        <f t="shared" si="14"/>
        <v>8.0551358024691346</v>
      </c>
      <c r="U117">
        <f t="shared" si="15"/>
        <v>3.5349399609629621</v>
      </c>
      <c r="X117" s="9"/>
      <c r="Y117" s="22">
        <v>0.66116299999999995</v>
      </c>
      <c r="Z117" s="22">
        <v>13.235099999999999</v>
      </c>
      <c r="AA117" s="22">
        <v>-5.5572499999999997E-3</v>
      </c>
      <c r="AB117" s="22">
        <v>107</v>
      </c>
      <c r="AC117" s="22">
        <v>0.66055299999999995</v>
      </c>
      <c r="AD117">
        <f t="shared" si="16"/>
        <v>6.8608024691358018</v>
      </c>
      <c r="AE117">
        <f t="shared" si="17"/>
        <v>4.5361087429012334</v>
      </c>
      <c r="AF117" s="9"/>
      <c r="AG117" s="22">
        <v>0.43884299999999998</v>
      </c>
      <c r="AH117" s="22">
        <v>15.8558</v>
      </c>
      <c r="AI117" s="22">
        <v>-6.3781699999999998E-3</v>
      </c>
      <c r="AJ117" s="22">
        <v>107</v>
      </c>
      <c r="AK117" s="22">
        <v>0.43835400000000002</v>
      </c>
      <c r="AL117">
        <f t="shared" si="18"/>
        <v>7.8742839506172837</v>
      </c>
      <c r="AM117">
        <f t="shared" si="19"/>
        <v>3.4555743917407407</v>
      </c>
      <c r="AP117" s="9"/>
      <c r="AQ117" s="22">
        <v>0.66116299999999995</v>
      </c>
      <c r="AR117" s="22">
        <v>20.150300000000001</v>
      </c>
      <c r="AS117" s="22">
        <v>-5.4199199999999999E-3</v>
      </c>
      <c r="AT117" s="22">
        <v>107</v>
      </c>
      <c r="AU117" s="22">
        <v>0.66070600000000002</v>
      </c>
      <c r="AV117">
        <f t="shared" si="20"/>
        <v>6.691259259259259</v>
      </c>
      <c r="AW117">
        <f t="shared" si="21"/>
        <v>4.4240130456296294</v>
      </c>
      <c r="AX117" s="9"/>
      <c r="AY117" s="22">
        <v>0.43884299999999998</v>
      </c>
      <c r="AZ117" s="22">
        <v>22.771000000000001</v>
      </c>
      <c r="BA117" s="22">
        <v>-6.3507099999999999E-3</v>
      </c>
      <c r="BB117" s="22">
        <v>107</v>
      </c>
      <c r="BC117" s="22">
        <v>0.43838500000000002</v>
      </c>
      <c r="BD117">
        <f t="shared" si="22"/>
        <v>7.8403827160493833</v>
      </c>
      <c r="BE117">
        <f t="shared" si="23"/>
        <v>3.4406970722592596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0.65612800000000004</v>
      </c>
      <c r="H118" s="22">
        <v>6.2799899999999997</v>
      </c>
      <c r="I118" s="22">
        <v>-5.74341E-3</v>
      </c>
      <c r="J118" s="22">
        <v>108</v>
      </c>
      <c r="K118" s="22">
        <v>0.65554800000000002</v>
      </c>
      <c r="L118">
        <f t="shared" si="12"/>
        <v>7.0906296296296292</v>
      </c>
      <c r="M118">
        <f t="shared" si="13"/>
        <v>4.6523606376296298</v>
      </c>
      <c r="N118" s="9"/>
      <c r="O118" s="22">
        <v>0.44387799999999999</v>
      </c>
      <c r="P118" s="22">
        <v>8.9007299999999994</v>
      </c>
      <c r="Q118" s="22">
        <v>-6.5033000000000001E-3</v>
      </c>
      <c r="R118" s="22">
        <v>108</v>
      </c>
      <c r="S118" s="22">
        <v>0.44339000000000001</v>
      </c>
      <c r="T118">
        <f t="shared" si="14"/>
        <v>8.0287654320987656</v>
      </c>
      <c r="U118">
        <f t="shared" si="15"/>
        <v>3.563792342469136</v>
      </c>
      <c r="X118" s="9"/>
      <c r="Y118" s="22">
        <v>0.65612800000000004</v>
      </c>
      <c r="Z118" s="22">
        <v>13.245200000000001</v>
      </c>
      <c r="AA118" s="22">
        <v>-5.5755600000000002E-3</v>
      </c>
      <c r="AB118" s="22">
        <v>108</v>
      </c>
      <c r="AC118" s="22">
        <v>0.65551800000000005</v>
      </c>
      <c r="AD118">
        <f t="shared" si="16"/>
        <v>6.8834074074074074</v>
      </c>
      <c r="AE118">
        <f t="shared" si="17"/>
        <v>4.5163963354074079</v>
      </c>
      <c r="AF118" s="9"/>
      <c r="AG118" s="22">
        <v>0.44387799999999999</v>
      </c>
      <c r="AH118" s="22">
        <v>15.8659</v>
      </c>
      <c r="AI118" s="22">
        <v>-6.35376E-3</v>
      </c>
      <c r="AJ118" s="22">
        <v>108</v>
      </c>
      <c r="AK118" s="22">
        <v>0.44339000000000001</v>
      </c>
      <c r="AL118">
        <f t="shared" si="18"/>
        <v>7.8441481481481468</v>
      </c>
      <c r="AM118">
        <f t="shared" si="19"/>
        <v>3.4818447917037032</v>
      </c>
      <c r="AP118" s="9"/>
      <c r="AQ118" s="22">
        <v>0.65612800000000004</v>
      </c>
      <c r="AR118" s="22">
        <v>20.160299999999999</v>
      </c>
      <c r="AS118" s="22">
        <v>-5.4351800000000004E-3</v>
      </c>
      <c r="AT118" s="22">
        <v>108</v>
      </c>
      <c r="AU118" s="22">
        <v>0.655609</v>
      </c>
      <c r="AV118">
        <f t="shared" si="20"/>
        <v>6.7100987654320994</v>
      </c>
      <c r="AW118">
        <f t="shared" si="21"/>
        <v>4.4026836827654332</v>
      </c>
      <c r="AX118" s="9"/>
      <c r="AY118" s="22">
        <v>0.44387799999999999</v>
      </c>
      <c r="AZ118" s="22">
        <v>22.781099999999999</v>
      </c>
      <c r="BA118" s="22">
        <v>-6.32629E-3</v>
      </c>
      <c r="BB118" s="22">
        <v>108</v>
      </c>
      <c r="BC118" s="22">
        <v>0.44351200000000002</v>
      </c>
      <c r="BD118">
        <f t="shared" si="22"/>
        <v>7.8102345679012339</v>
      </c>
      <c r="BE118">
        <f t="shared" si="23"/>
        <v>3.4667912995308638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0.65109300000000003</v>
      </c>
      <c r="H119" s="22">
        <v>6.2900600000000004</v>
      </c>
      <c r="I119" s="22">
        <v>-5.77087E-3</v>
      </c>
      <c r="J119" s="22">
        <v>109</v>
      </c>
      <c r="K119" s="22">
        <v>0.65054299999999998</v>
      </c>
      <c r="L119">
        <f t="shared" si="12"/>
        <v>7.1245308641975296</v>
      </c>
      <c r="M119">
        <f t="shared" si="13"/>
        <v>4.6387321739629623</v>
      </c>
      <c r="N119" s="9"/>
      <c r="O119" s="22">
        <v>0.44891399999999998</v>
      </c>
      <c r="P119" s="22">
        <v>8.9108000000000001</v>
      </c>
      <c r="Q119" s="22">
        <v>-6.4788800000000002E-3</v>
      </c>
      <c r="R119" s="22">
        <v>109</v>
      </c>
      <c r="S119" s="22">
        <v>0.44839499999999999</v>
      </c>
      <c r="T119">
        <f t="shared" si="14"/>
        <v>7.998617283950618</v>
      </c>
      <c r="U119">
        <f t="shared" si="15"/>
        <v>3.5906912794074075</v>
      </c>
      <c r="X119" s="9"/>
      <c r="Y119" s="22">
        <v>0.65109300000000003</v>
      </c>
      <c r="Z119" s="22">
        <v>13.2552</v>
      </c>
      <c r="AA119" s="22">
        <v>-5.6060800000000003E-3</v>
      </c>
      <c r="AB119" s="22">
        <v>109</v>
      </c>
      <c r="AC119" s="22">
        <v>0.65060399999999996</v>
      </c>
      <c r="AD119">
        <f t="shared" si="16"/>
        <v>6.9210864197530864</v>
      </c>
      <c r="AE119">
        <f t="shared" si="17"/>
        <v>4.5062709202962967</v>
      </c>
      <c r="AF119" s="9"/>
      <c r="AG119" s="22">
        <v>0.44891399999999998</v>
      </c>
      <c r="AH119" s="22">
        <v>15.875999999999999</v>
      </c>
      <c r="AI119" s="22">
        <v>-6.3354500000000003E-3</v>
      </c>
      <c r="AJ119" s="22">
        <v>109</v>
      </c>
      <c r="AK119" s="22">
        <v>0.448486</v>
      </c>
      <c r="AL119">
        <f t="shared" si="18"/>
        <v>7.8215432098765438</v>
      </c>
      <c r="AM119">
        <f t="shared" si="19"/>
        <v>3.5112002485185188</v>
      </c>
      <c r="AP119" s="9"/>
      <c r="AQ119" s="22">
        <v>0.65109300000000003</v>
      </c>
      <c r="AR119" s="22">
        <v>20.170400000000001</v>
      </c>
      <c r="AS119" s="22">
        <v>-5.4595900000000003E-3</v>
      </c>
      <c r="AT119" s="22">
        <v>109</v>
      </c>
      <c r="AU119" s="22">
        <v>0.65063499999999996</v>
      </c>
      <c r="AV119">
        <f t="shared" si="20"/>
        <v>6.7402345679012345</v>
      </c>
      <c r="AW119">
        <f t="shared" si="21"/>
        <v>4.3885195455185189</v>
      </c>
      <c r="AX119" s="9"/>
      <c r="AY119" s="22">
        <v>0.44891399999999998</v>
      </c>
      <c r="AZ119" s="22">
        <v>22.7912</v>
      </c>
      <c r="BA119" s="22">
        <v>-6.3049300000000003E-3</v>
      </c>
      <c r="BB119" s="22">
        <v>109</v>
      </c>
      <c r="BC119" s="22">
        <v>0.448486</v>
      </c>
      <c r="BD119">
        <f t="shared" si="22"/>
        <v>7.783864197530864</v>
      </c>
      <c r="BE119">
        <f t="shared" si="23"/>
        <v>3.4942856123703701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0.64605699999999999</v>
      </c>
      <c r="H120" s="22">
        <v>6.3001300000000002</v>
      </c>
      <c r="I120" s="22">
        <v>-5.7922399999999997E-3</v>
      </c>
      <c r="J120" s="22">
        <v>110</v>
      </c>
      <c r="K120" s="22">
        <v>0.64556899999999995</v>
      </c>
      <c r="L120">
        <f t="shared" si="12"/>
        <v>7.1509135802469128</v>
      </c>
      <c r="M120">
        <f t="shared" si="13"/>
        <v>4.6198977749135794</v>
      </c>
      <c r="N120" s="9"/>
      <c r="O120" s="22">
        <v>0.45394899999999999</v>
      </c>
      <c r="P120" s="22">
        <v>8.9208700000000007</v>
      </c>
      <c r="Q120" s="22">
        <v>-6.4544700000000003E-3</v>
      </c>
      <c r="R120" s="22">
        <v>110</v>
      </c>
      <c r="S120" s="22">
        <v>0.45343</v>
      </c>
      <c r="T120">
        <f t="shared" si="14"/>
        <v>7.9684814814814811</v>
      </c>
      <c r="U120">
        <f t="shared" si="15"/>
        <v>3.6172842000370369</v>
      </c>
      <c r="X120" s="9"/>
      <c r="Y120" s="22">
        <v>0.64605699999999999</v>
      </c>
      <c r="Z120" s="22">
        <v>13.2653</v>
      </c>
      <c r="AA120" s="22">
        <v>-5.62744E-3</v>
      </c>
      <c r="AB120" s="22">
        <v>110</v>
      </c>
      <c r="AC120" s="22">
        <v>0.64550799999999997</v>
      </c>
      <c r="AD120">
        <f t="shared" si="16"/>
        <v>6.9474567901234563</v>
      </c>
      <c r="AE120">
        <f t="shared" si="17"/>
        <v>4.4884530914567895</v>
      </c>
      <c r="AF120" s="9"/>
      <c r="AG120" s="22">
        <v>0.45394899999999999</v>
      </c>
      <c r="AH120" s="22">
        <v>15.885999999999999</v>
      </c>
      <c r="AI120" s="22">
        <v>-6.3140899999999996E-3</v>
      </c>
      <c r="AJ120" s="22">
        <v>110</v>
      </c>
      <c r="AK120" s="22">
        <v>0.453461</v>
      </c>
      <c r="AL120">
        <f t="shared" si="18"/>
        <v>7.7951728395061712</v>
      </c>
      <c r="AM120">
        <f t="shared" si="19"/>
        <v>3.5386109153209868</v>
      </c>
      <c r="AP120" s="9"/>
      <c r="AQ120" s="22">
        <v>0.64605699999999999</v>
      </c>
      <c r="AR120" s="22">
        <v>20.180499999999999</v>
      </c>
      <c r="AS120" s="22">
        <v>-5.4779099999999999E-3</v>
      </c>
      <c r="AT120" s="22">
        <v>110</v>
      </c>
      <c r="AU120" s="22">
        <v>0.64550799999999997</v>
      </c>
      <c r="AV120">
        <f t="shared" si="20"/>
        <v>6.7628518518518517</v>
      </c>
      <c r="AW120">
        <f t="shared" si="21"/>
        <v>4.3691877788518516</v>
      </c>
      <c r="AX120" s="9"/>
      <c r="AY120" s="22">
        <v>0.45394899999999999</v>
      </c>
      <c r="AZ120" s="22">
        <v>22.801200000000001</v>
      </c>
      <c r="BA120" s="22">
        <v>-6.2805200000000004E-3</v>
      </c>
      <c r="BB120" s="22">
        <v>110</v>
      </c>
      <c r="BC120" s="22">
        <v>0.453461</v>
      </c>
      <c r="BD120">
        <f t="shared" si="22"/>
        <v>7.7537283950617288</v>
      </c>
      <c r="BE120">
        <f t="shared" si="23"/>
        <v>3.5197972512098765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0.64102199999999998</v>
      </c>
      <c r="H121" s="22">
        <v>6.3102</v>
      </c>
      <c r="I121" s="22">
        <v>-5.8227499999999998E-3</v>
      </c>
      <c r="J121" s="22">
        <v>111</v>
      </c>
      <c r="K121" s="22">
        <v>0.64050300000000004</v>
      </c>
      <c r="L121">
        <f t="shared" si="12"/>
        <v>7.1885802469135802</v>
      </c>
      <c r="M121">
        <f t="shared" si="13"/>
        <v>4.6080380870370368</v>
      </c>
      <c r="N121" s="9"/>
      <c r="O121" s="22">
        <v>0.458984</v>
      </c>
      <c r="P121" s="22">
        <v>8.9309399999999997</v>
      </c>
      <c r="Q121" s="22">
        <v>-6.4331099999999997E-3</v>
      </c>
      <c r="R121" s="22">
        <v>111</v>
      </c>
      <c r="S121" s="22">
        <v>0.458588</v>
      </c>
      <c r="T121">
        <f t="shared" si="14"/>
        <v>7.9421111111111102</v>
      </c>
      <c r="U121">
        <f t="shared" si="15"/>
        <v>3.6453019262222219</v>
      </c>
      <c r="X121" s="9"/>
      <c r="Y121" s="22">
        <v>0.64102199999999998</v>
      </c>
      <c r="Z121" s="22">
        <v>13.275399999999999</v>
      </c>
      <c r="AA121" s="22">
        <v>-5.6518599999999999E-3</v>
      </c>
      <c r="AB121" s="22">
        <v>111</v>
      </c>
      <c r="AC121" s="22">
        <v>0.64056400000000002</v>
      </c>
      <c r="AD121">
        <f t="shared" si="16"/>
        <v>6.9776049382716048</v>
      </c>
      <c r="AE121">
        <f t="shared" si="17"/>
        <v>4.4727982727407403</v>
      </c>
      <c r="AF121" s="9"/>
      <c r="AG121" s="22">
        <v>0.458984</v>
      </c>
      <c r="AH121" s="22">
        <v>15.896100000000001</v>
      </c>
      <c r="AI121" s="22">
        <v>-6.2896699999999998E-3</v>
      </c>
      <c r="AJ121" s="22">
        <v>111</v>
      </c>
      <c r="AK121" s="22">
        <v>0.45849600000000001</v>
      </c>
      <c r="AL121">
        <f t="shared" si="18"/>
        <v>7.7650246913580245</v>
      </c>
      <c r="AM121">
        <f t="shared" si="19"/>
        <v>3.5640220929382718</v>
      </c>
      <c r="AP121" s="9"/>
      <c r="AQ121" s="22">
        <v>0.64102199999999998</v>
      </c>
      <c r="AR121" s="22">
        <v>20.1906</v>
      </c>
      <c r="AS121" s="22">
        <v>-5.5023199999999998E-3</v>
      </c>
      <c r="AT121" s="22">
        <v>111</v>
      </c>
      <c r="AU121" s="22">
        <v>0.640625</v>
      </c>
      <c r="AV121">
        <f t="shared" si="20"/>
        <v>6.7929876543209868</v>
      </c>
      <c r="AW121">
        <f t="shared" si="21"/>
        <v>4.3544545321481474</v>
      </c>
      <c r="AX121" s="9"/>
      <c r="AY121" s="22">
        <v>0.458984</v>
      </c>
      <c r="AZ121" s="22">
        <v>22.811299999999999</v>
      </c>
      <c r="BA121" s="22">
        <v>-6.2591599999999997E-3</v>
      </c>
      <c r="BB121" s="22">
        <v>111</v>
      </c>
      <c r="BC121" s="22">
        <v>0.458588</v>
      </c>
      <c r="BD121">
        <f t="shared" si="22"/>
        <v>7.727358024691358</v>
      </c>
      <c r="BE121">
        <f t="shared" si="23"/>
        <v>3.5467336956049382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0.63598600000000005</v>
      </c>
      <c r="H122" s="22">
        <v>6.3202699999999998</v>
      </c>
      <c r="I122" s="22">
        <v>-5.8502199999999997E-3</v>
      </c>
      <c r="J122" s="22">
        <v>112</v>
      </c>
      <c r="K122" s="22">
        <v>0.63540600000000003</v>
      </c>
      <c r="L122">
        <f t="shared" si="12"/>
        <v>7.222493827160493</v>
      </c>
      <c r="M122">
        <f t="shared" si="13"/>
        <v>4.5934049591604937</v>
      </c>
      <c r="N122" s="9"/>
      <c r="O122" s="22">
        <v>0.46401999999999999</v>
      </c>
      <c r="P122" s="22">
        <v>8.9410100000000003</v>
      </c>
      <c r="Q122" s="22">
        <v>-6.4086899999999999E-3</v>
      </c>
      <c r="R122" s="22">
        <v>112</v>
      </c>
      <c r="S122" s="22">
        <v>0.46359299999999998</v>
      </c>
      <c r="T122">
        <f t="shared" si="14"/>
        <v>7.9119629629629626</v>
      </c>
      <c r="U122">
        <f t="shared" si="15"/>
        <v>3.671309054074074</v>
      </c>
      <c r="X122" s="9"/>
      <c r="Y122" s="22">
        <v>0.63598600000000005</v>
      </c>
      <c r="Z122" s="22">
        <v>13.285399999999999</v>
      </c>
      <c r="AA122" s="22">
        <v>-5.6762699999999998E-3</v>
      </c>
      <c r="AB122" s="22">
        <v>112</v>
      </c>
      <c r="AC122" s="22">
        <v>0.63540600000000003</v>
      </c>
      <c r="AD122">
        <f t="shared" si="16"/>
        <v>7.0077407407407399</v>
      </c>
      <c r="AE122">
        <f t="shared" si="17"/>
        <v>4.4568250027407403</v>
      </c>
      <c r="AF122" s="9"/>
      <c r="AG122" s="22">
        <v>0.46401999999999999</v>
      </c>
      <c r="AH122" s="22">
        <v>15.9062</v>
      </c>
      <c r="AI122" s="22">
        <v>-6.2652599999999999E-3</v>
      </c>
      <c r="AJ122" s="22">
        <v>112</v>
      </c>
      <c r="AK122" s="22">
        <v>0.46353100000000003</v>
      </c>
      <c r="AL122">
        <f t="shared" si="18"/>
        <v>7.7348888888888885</v>
      </c>
      <c r="AM122">
        <f t="shared" si="19"/>
        <v>3.589143142222222</v>
      </c>
      <c r="AP122" s="9"/>
      <c r="AQ122" s="22">
        <v>0.63598600000000005</v>
      </c>
      <c r="AR122" s="22">
        <v>20.200600000000001</v>
      </c>
      <c r="AS122" s="22">
        <v>-5.5267299999999997E-3</v>
      </c>
      <c r="AT122" s="22">
        <v>112</v>
      </c>
      <c r="AU122" s="22">
        <v>0.63552900000000001</v>
      </c>
      <c r="AV122">
        <f t="shared" si="20"/>
        <v>6.8231234567901229</v>
      </c>
      <c r="AW122">
        <f t="shared" si="21"/>
        <v>4.3394109947901232</v>
      </c>
      <c r="AX122" s="9"/>
      <c r="AY122" s="22">
        <v>0.46401999999999999</v>
      </c>
      <c r="AZ122" s="22">
        <v>22.821400000000001</v>
      </c>
      <c r="BA122" s="22">
        <v>-6.2408400000000001E-3</v>
      </c>
      <c r="BB122" s="22">
        <v>112</v>
      </c>
      <c r="BC122" s="22">
        <v>0.46356199999999997</v>
      </c>
      <c r="BD122">
        <f t="shared" si="22"/>
        <v>7.70474074074074</v>
      </c>
      <c r="BE122">
        <f t="shared" si="23"/>
        <v>3.5751537985185182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0.63095100000000004</v>
      </c>
      <c r="H123" s="22">
        <v>6.3303500000000001</v>
      </c>
      <c r="I123" s="22">
        <v>-5.8776899999999997E-3</v>
      </c>
      <c r="J123" s="22">
        <v>113</v>
      </c>
      <c r="K123" s="22">
        <v>0.63021899999999997</v>
      </c>
      <c r="L123">
        <f t="shared" si="12"/>
        <v>7.2564074074074068</v>
      </c>
      <c r="M123">
        <f t="shared" si="13"/>
        <v>4.5784375101111108</v>
      </c>
      <c r="N123" s="9"/>
      <c r="O123" s="22">
        <v>0.469055</v>
      </c>
      <c r="P123" s="22">
        <v>8.9510900000000007</v>
      </c>
      <c r="Q123" s="22">
        <v>-6.3873300000000001E-3</v>
      </c>
      <c r="R123" s="22">
        <v>113</v>
      </c>
      <c r="S123" s="22">
        <v>0.46856700000000001</v>
      </c>
      <c r="T123">
        <f t="shared" si="14"/>
        <v>7.8855925925925918</v>
      </c>
      <c r="U123">
        <f t="shared" si="15"/>
        <v>3.6987766335185182</v>
      </c>
      <c r="X123" s="9"/>
      <c r="Y123" s="22">
        <v>0.63095100000000004</v>
      </c>
      <c r="Z123" s="22">
        <v>13.295500000000001</v>
      </c>
      <c r="AA123" s="22">
        <v>-5.7006799999999996E-3</v>
      </c>
      <c r="AB123" s="22">
        <v>113</v>
      </c>
      <c r="AC123" s="22">
        <v>0.63043199999999999</v>
      </c>
      <c r="AD123">
        <f t="shared" si="16"/>
        <v>7.037876543209876</v>
      </c>
      <c r="AE123">
        <f t="shared" si="17"/>
        <v>4.4405552428148152</v>
      </c>
      <c r="AF123" s="9"/>
      <c r="AG123" s="22">
        <v>0.469055</v>
      </c>
      <c r="AH123" s="22">
        <v>15.9163</v>
      </c>
      <c r="AI123" s="22">
        <v>-6.2439000000000001E-3</v>
      </c>
      <c r="AJ123" s="22">
        <v>113</v>
      </c>
      <c r="AK123" s="22">
        <v>0.46853600000000001</v>
      </c>
      <c r="AL123">
        <f t="shared" si="18"/>
        <v>7.7085185185185185</v>
      </c>
      <c r="AM123">
        <f t="shared" si="19"/>
        <v>3.6157191537037039</v>
      </c>
      <c r="AP123" s="9"/>
      <c r="AQ123" s="22">
        <v>0.63095100000000004</v>
      </c>
      <c r="AR123" s="22">
        <v>20.210699999999999</v>
      </c>
      <c r="AS123" s="22">
        <v>-5.5481000000000003E-3</v>
      </c>
      <c r="AT123" s="22">
        <v>113</v>
      </c>
      <c r="AU123" s="22">
        <v>0.63043199999999999</v>
      </c>
      <c r="AV123">
        <f t="shared" si="20"/>
        <v>6.8495061728395061</v>
      </c>
      <c r="AW123">
        <f t="shared" si="21"/>
        <v>4.3217027692592591</v>
      </c>
      <c r="AX123" s="9"/>
      <c r="AY123" s="22">
        <v>0.469055</v>
      </c>
      <c r="AZ123" s="22">
        <v>22.831399999999999</v>
      </c>
      <c r="BA123" s="22">
        <v>-6.2286399999999997E-3</v>
      </c>
      <c r="BB123" s="22">
        <v>113</v>
      </c>
      <c r="BC123" s="22">
        <v>0.46859699999999999</v>
      </c>
      <c r="BD123">
        <f t="shared" si="22"/>
        <v>7.6896790123456782</v>
      </c>
      <c r="BE123">
        <f t="shared" si="23"/>
        <v>3.6068823891358019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0.62591600000000003</v>
      </c>
      <c r="H124" s="22">
        <v>6.3404199999999999</v>
      </c>
      <c r="I124" s="22">
        <v>-5.9021000000000004E-3</v>
      </c>
      <c r="J124" s="22">
        <v>114</v>
      </c>
      <c r="K124" s="22">
        <v>0.62536599999999998</v>
      </c>
      <c r="L124">
        <f t="shared" si="12"/>
        <v>7.2865432098765437</v>
      </c>
      <c r="M124">
        <f t="shared" si="13"/>
        <v>4.5607639797530872</v>
      </c>
      <c r="N124" s="9"/>
      <c r="O124" s="22">
        <v>0.47409099999999998</v>
      </c>
      <c r="P124" s="22">
        <v>8.9611599999999996</v>
      </c>
      <c r="Q124" s="22">
        <v>-6.3629200000000002E-3</v>
      </c>
      <c r="R124" s="22">
        <v>114</v>
      </c>
      <c r="S124" s="22">
        <v>0.47354099999999999</v>
      </c>
      <c r="T124">
        <f t="shared" si="14"/>
        <v>7.8554567901234567</v>
      </c>
      <c r="U124">
        <f t="shared" si="15"/>
        <v>3.7242013650864196</v>
      </c>
      <c r="X124" s="9"/>
      <c r="Y124" s="22">
        <v>0.62591600000000003</v>
      </c>
      <c r="Z124" s="22">
        <v>13.3056</v>
      </c>
      <c r="AA124" s="22">
        <v>-5.7281500000000004E-3</v>
      </c>
      <c r="AB124" s="22">
        <v>114</v>
      </c>
      <c r="AC124" s="22">
        <v>0.62536599999999998</v>
      </c>
      <c r="AD124">
        <f t="shared" si="16"/>
        <v>7.0717901234567906</v>
      </c>
      <c r="AE124">
        <f t="shared" si="17"/>
        <v>4.4263465869135805</v>
      </c>
      <c r="AF124" s="9"/>
      <c r="AG124" s="22">
        <v>0.47409099999999998</v>
      </c>
      <c r="AH124" s="22">
        <v>15.926299999999999</v>
      </c>
      <c r="AI124" s="22">
        <v>-6.2194800000000003E-3</v>
      </c>
      <c r="AJ124" s="22">
        <v>114</v>
      </c>
      <c r="AK124" s="22">
        <v>0.47357199999999999</v>
      </c>
      <c r="AL124">
        <f t="shared" si="18"/>
        <v>7.6783703703703701</v>
      </c>
      <c r="AM124">
        <f t="shared" si="19"/>
        <v>3.6402462872592589</v>
      </c>
      <c r="AP124" s="9"/>
      <c r="AQ124" s="22">
        <v>0.62591600000000003</v>
      </c>
      <c r="AR124" s="22">
        <v>20.220800000000001</v>
      </c>
      <c r="AS124" s="22">
        <v>-5.5725100000000001E-3</v>
      </c>
      <c r="AT124" s="22">
        <v>114</v>
      </c>
      <c r="AU124" s="22">
        <v>0.62542699999999996</v>
      </c>
      <c r="AV124">
        <f t="shared" si="20"/>
        <v>6.8796419753086413</v>
      </c>
      <c r="AW124">
        <f t="shared" si="21"/>
        <v>4.306077986617284</v>
      </c>
      <c r="AX124" s="9"/>
      <c r="AY124" s="22">
        <v>0.47409099999999998</v>
      </c>
      <c r="AZ124" s="22">
        <v>22.8415</v>
      </c>
      <c r="BA124" s="22">
        <v>-6.2042199999999999E-3</v>
      </c>
      <c r="BB124" s="22">
        <v>114</v>
      </c>
      <c r="BC124" s="22">
        <v>0.47363300000000003</v>
      </c>
      <c r="BD124">
        <f t="shared" si="22"/>
        <v>7.6595308641975297</v>
      </c>
      <c r="BE124">
        <f t="shared" si="23"/>
        <v>3.6313146469382711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0.62087999999999999</v>
      </c>
      <c r="H125" s="22">
        <v>6.3504899999999997</v>
      </c>
      <c r="I125" s="22">
        <v>-5.9234600000000002E-3</v>
      </c>
      <c r="J125" s="22">
        <v>115</v>
      </c>
      <c r="K125" s="22">
        <v>0.62033099999999997</v>
      </c>
      <c r="L125">
        <f t="shared" si="12"/>
        <v>7.3129135802469127</v>
      </c>
      <c r="M125">
        <f t="shared" si="13"/>
        <v>4.5404417837037032</v>
      </c>
      <c r="N125" s="9"/>
      <c r="O125" s="22">
        <v>0.479126</v>
      </c>
      <c r="P125" s="22">
        <v>8.9712300000000003</v>
      </c>
      <c r="Q125" s="22">
        <v>-6.3385000000000004E-3</v>
      </c>
      <c r="R125" s="22">
        <v>115</v>
      </c>
      <c r="S125" s="22">
        <v>0.478607</v>
      </c>
      <c r="T125">
        <f t="shared" si="14"/>
        <v>7.8253086419753091</v>
      </c>
      <c r="U125">
        <f t="shared" si="15"/>
        <v>3.749308828395062</v>
      </c>
      <c r="X125" s="9"/>
      <c r="Y125" s="22">
        <v>0.62087999999999999</v>
      </c>
      <c r="Z125" s="22">
        <v>13.3157</v>
      </c>
      <c r="AA125" s="22">
        <v>-5.7525600000000003E-3</v>
      </c>
      <c r="AB125" s="22">
        <v>115</v>
      </c>
      <c r="AC125" s="22">
        <v>0.62020900000000001</v>
      </c>
      <c r="AD125">
        <f t="shared" si="16"/>
        <v>7.1019259259259258</v>
      </c>
      <c r="AE125">
        <f t="shared" si="17"/>
        <v>4.409443768888889</v>
      </c>
      <c r="AF125" s="9"/>
      <c r="AG125" s="22">
        <v>0.479126</v>
      </c>
      <c r="AH125" s="22">
        <v>15.936400000000001</v>
      </c>
      <c r="AI125" s="22">
        <v>-6.1981199999999997E-3</v>
      </c>
      <c r="AJ125" s="22">
        <v>115</v>
      </c>
      <c r="AK125" s="22">
        <v>0.47866799999999998</v>
      </c>
      <c r="AL125">
        <f t="shared" si="18"/>
        <v>7.6519999999999992</v>
      </c>
      <c r="AM125">
        <f t="shared" si="19"/>
        <v>3.6662721519999995</v>
      </c>
      <c r="AP125" s="9"/>
      <c r="AQ125" s="22">
        <v>0.62087999999999999</v>
      </c>
      <c r="AR125" s="22">
        <v>20.230799999999999</v>
      </c>
      <c r="AS125" s="22">
        <v>-5.5999800000000001E-3</v>
      </c>
      <c r="AT125" s="22">
        <v>115</v>
      </c>
      <c r="AU125" s="22">
        <v>0.62029999999999996</v>
      </c>
      <c r="AV125">
        <f t="shared" si="20"/>
        <v>6.9135555555555559</v>
      </c>
      <c r="AW125">
        <f t="shared" si="21"/>
        <v>4.2924883733333337</v>
      </c>
      <c r="AX125" s="9"/>
      <c r="AY125" s="22">
        <v>0.479126</v>
      </c>
      <c r="AZ125" s="22">
        <v>22.851600000000001</v>
      </c>
      <c r="BA125" s="22">
        <v>-6.1828600000000001E-3</v>
      </c>
      <c r="BB125" s="22">
        <v>115</v>
      </c>
      <c r="BC125" s="22">
        <v>0.47805799999999998</v>
      </c>
      <c r="BD125">
        <f t="shared" si="22"/>
        <v>7.6331604938271607</v>
      </c>
      <c r="BE125">
        <f t="shared" si="23"/>
        <v>3.6572456547654322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0.61584499999999998</v>
      </c>
      <c r="H126" s="22">
        <v>6.3605600000000004</v>
      </c>
      <c r="I126" s="22">
        <v>-5.94788E-3</v>
      </c>
      <c r="J126" s="22">
        <v>116</v>
      </c>
      <c r="K126" s="22">
        <v>0.61523399999999995</v>
      </c>
      <c r="L126">
        <f t="shared" si="12"/>
        <v>7.3430617283950612</v>
      </c>
      <c r="M126">
        <f t="shared" si="13"/>
        <v>4.5221878501234567</v>
      </c>
      <c r="N126" s="9"/>
      <c r="O126" s="22">
        <v>0.48416100000000001</v>
      </c>
      <c r="P126" s="22">
        <v>8.9812999999999992</v>
      </c>
      <c r="Q126" s="22">
        <v>-6.3171399999999997E-3</v>
      </c>
      <c r="R126" s="22">
        <v>116</v>
      </c>
      <c r="S126" s="22">
        <v>0.48361199999999999</v>
      </c>
      <c r="T126">
        <f t="shared" si="14"/>
        <v>7.7989382716049374</v>
      </c>
      <c r="U126">
        <f t="shared" si="15"/>
        <v>3.7759417525185182</v>
      </c>
      <c r="X126" s="9"/>
      <c r="Y126" s="22">
        <v>0.61584499999999998</v>
      </c>
      <c r="Z126" s="22">
        <v>13.325699999999999</v>
      </c>
      <c r="AA126" s="22">
        <v>-5.77393E-3</v>
      </c>
      <c r="AB126" s="22">
        <v>116</v>
      </c>
      <c r="AC126" s="22">
        <v>0.61526499999999995</v>
      </c>
      <c r="AD126">
        <f t="shared" si="16"/>
        <v>7.1283086419753081</v>
      </c>
      <c r="AE126">
        <f t="shared" si="17"/>
        <v>4.3899332356172831</v>
      </c>
      <c r="AF126" s="9"/>
      <c r="AG126" s="22">
        <v>0.48416100000000001</v>
      </c>
      <c r="AH126" s="22">
        <v>15.9465</v>
      </c>
      <c r="AI126" s="22">
        <v>-6.1767599999999999E-3</v>
      </c>
      <c r="AJ126" s="22">
        <v>116</v>
      </c>
      <c r="AK126" s="22">
        <v>0.48367300000000002</v>
      </c>
      <c r="AL126">
        <f t="shared" si="18"/>
        <v>7.6256296296296293</v>
      </c>
      <c r="AM126">
        <f t="shared" si="19"/>
        <v>3.6920324671111109</v>
      </c>
      <c r="AP126" s="9"/>
      <c r="AQ126" s="22">
        <v>0.61584499999999998</v>
      </c>
      <c r="AR126" s="22">
        <v>20.2409</v>
      </c>
      <c r="AS126" s="22">
        <v>-5.62744E-3</v>
      </c>
      <c r="AT126" s="22">
        <v>116</v>
      </c>
      <c r="AU126" s="22">
        <v>0.61535600000000001</v>
      </c>
      <c r="AV126">
        <f t="shared" si="20"/>
        <v>6.9474567901234563</v>
      </c>
      <c r="AW126">
        <f t="shared" si="21"/>
        <v>4.2785565269135795</v>
      </c>
      <c r="AX126" s="9"/>
      <c r="AY126" s="22">
        <v>0.48416100000000001</v>
      </c>
      <c r="AZ126" s="22">
        <v>22.861699999999999</v>
      </c>
      <c r="BA126" s="22">
        <v>-6.1554000000000001E-3</v>
      </c>
      <c r="BB126" s="22">
        <v>116</v>
      </c>
      <c r="BC126" s="22">
        <v>0.483734</v>
      </c>
      <c r="BD126">
        <f t="shared" si="22"/>
        <v>7.5992592592592585</v>
      </c>
      <c r="BE126">
        <f t="shared" si="23"/>
        <v>3.6792649622222218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0.61080900000000005</v>
      </c>
      <c r="H127" s="22">
        <v>6.3706300000000002</v>
      </c>
      <c r="I127" s="22">
        <v>-5.9692399999999998E-3</v>
      </c>
      <c r="J127" s="22">
        <v>117</v>
      </c>
      <c r="K127" s="22">
        <v>0.61022900000000002</v>
      </c>
      <c r="L127">
        <f t="shared" si="12"/>
        <v>7.3694320987654311</v>
      </c>
      <c r="M127">
        <f t="shared" si="13"/>
        <v>4.5013154508148148</v>
      </c>
      <c r="N127" s="9"/>
      <c r="O127" s="22">
        <v>0.48919699999999999</v>
      </c>
      <c r="P127" s="22">
        <v>8.9913699999999999</v>
      </c>
      <c r="Q127" s="22">
        <v>-6.2927199999999999E-3</v>
      </c>
      <c r="R127" s="22">
        <v>117</v>
      </c>
      <c r="S127" s="22">
        <v>0.48858600000000002</v>
      </c>
      <c r="T127">
        <f t="shared" si="14"/>
        <v>7.7687901234567889</v>
      </c>
      <c r="U127">
        <f t="shared" si="15"/>
        <v>3.8004688220246905</v>
      </c>
      <c r="X127" s="9"/>
      <c r="Y127" s="22">
        <v>0.61080900000000005</v>
      </c>
      <c r="Z127" s="22">
        <v>13.335800000000001</v>
      </c>
      <c r="AA127" s="22">
        <v>-5.7952899999999998E-3</v>
      </c>
      <c r="AB127" s="22">
        <v>117</v>
      </c>
      <c r="AC127" s="22">
        <v>0.61026000000000002</v>
      </c>
      <c r="AD127">
        <f t="shared" si="16"/>
        <v>7.154679012345678</v>
      </c>
      <c r="AE127">
        <f t="shared" si="17"/>
        <v>4.3701423328518514</v>
      </c>
      <c r="AF127" s="9"/>
      <c r="AG127" s="22">
        <v>0.48919699999999999</v>
      </c>
      <c r="AH127" s="22">
        <v>15.9565</v>
      </c>
      <c r="AI127" s="22">
        <v>-6.1462399999999999E-3</v>
      </c>
      <c r="AJ127" s="22">
        <v>117</v>
      </c>
      <c r="AK127" s="22">
        <v>0.48873899999999998</v>
      </c>
      <c r="AL127">
        <f t="shared" si="18"/>
        <v>7.5879506172839504</v>
      </c>
      <c r="AM127">
        <f t="shared" si="19"/>
        <v>3.7120026781234565</v>
      </c>
      <c r="AP127" s="9"/>
      <c r="AQ127" s="22">
        <v>0.61080900000000005</v>
      </c>
      <c r="AR127" s="22">
        <v>20.251000000000001</v>
      </c>
      <c r="AS127" s="22">
        <v>-5.6518599999999999E-3</v>
      </c>
      <c r="AT127" s="22">
        <v>117</v>
      </c>
      <c r="AU127" s="22">
        <v>0.610321</v>
      </c>
      <c r="AV127">
        <f t="shared" si="20"/>
        <v>6.9776049382716048</v>
      </c>
      <c r="AW127">
        <f t="shared" si="21"/>
        <v>4.2619838947407409</v>
      </c>
      <c r="AX127" s="9"/>
      <c r="AY127" s="22">
        <v>0.48919699999999999</v>
      </c>
      <c r="AZ127" s="22">
        <v>22.871700000000001</v>
      </c>
      <c r="BA127" s="22">
        <v>-6.1309800000000003E-3</v>
      </c>
      <c r="BB127" s="22">
        <v>117</v>
      </c>
      <c r="BC127" s="22">
        <v>0.48873899999999998</v>
      </c>
      <c r="BD127">
        <f t="shared" si="22"/>
        <v>7.5691111111111109</v>
      </c>
      <c r="BE127">
        <f t="shared" si="23"/>
        <v>3.7027864482222221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0.60577400000000003</v>
      </c>
      <c r="H128" s="22">
        <v>6.3807</v>
      </c>
      <c r="I128" s="22">
        <v>-5.9966999999999998E-3</v>
      </c>
      <c r="J128" s="22">
        <v>118</v>
      </c>
      <c r="K128" s="22">
        <v>0.60516400000000004</v>
      </c>
      <c r="L128">
        <f t="shared" si="12"/>
        <v>7.4033333333333333</v>
      </c>
      <c r="M128">
        <f t="shared" si="13"/>
        <v>4.4847468466666669</v>
      </c>
      <c r="N128" s="9"/>
      <c r="O128" s="22">
        <v>0.494232</v>
      </c>
      <c r="P128" s="22">
        <v>9.0014400000000006</v>
      </c>
      <c r="Q128" s="22">
        <v>-6.2713600000000001E-3</v>
      </c>
      <c r="R128" s="22">
        <v>118</v>
      </c>
      <c r="S128" s="22">
        <v>0.49368299999999998</v>
      </c>
      <c r="T128">
        <f t="shared" si="14"/>
        <v>7.7424197530864189</v>
      </c>
      <c r="U128">
        <f t="shared" si="15"/>
        <v>3.8265515994074071</v>
      </c>
      <c r="X128" s="9"/>
      <c r="Y128" s="22">
        <v>0.60577400000000003</v>
      </c>
      <c r="Z128" s="22">
        <v>13.3459</v>
      </c>
      <c r="AA128" s="22">
        <v>-5.8227499999999998E-3</v>
      </c>
      <c r="AB128" s="22">
        <v>118</v>
      </c>
      <c r="AC128" s="22">
        <v>0.60528599999999999</v>
      </c>
      <c r="AD128">
        <f t="shared" si="16"/>
        <v>7.1885802469135802</v>
      </c>
      <c r="AE128">
        <f t="shared" si="17"/>
        <v>4.3546550104938273</v>
      </c>
      <c r="AF128" s="9"/>
      <c r="AG128" s="22">
        <v>0.494232</v>
      </c>
      <c r="AH128" s="22">
        <v>15.9666</v>
      </c>
      <c r="AI128" s="22">
        <v>-6.1248800000000001E-3</v>
      </c>
      <c r="AJ128" s="22">
        <v>118</v>
      </c>
      <c r="AK128" s="22">
        <v>0.49374400000000002</v>
      </c>
      <c r="AL128">
        <f t="shared" si="18"/>
        <v>7.5615802469135796</v>
      </c>
      <c r="AM128">
        <f t="shared" si="19"/>
        <v>3.7371749285925921</v>
      </c>
      <c r="AP128" s="9"/>
      <c r="AQ128" s="22">
        <v>0.60577400000000003</v>
      </c>
      <c r="AR128" s="22">
        <v>20.261099999999999</v>
      </c>
      <c r="AS128" s="22">
        <v>-5.6732199999999997E-3</v>
      </c>
      <c r="AT128" s="22">
        <v>118</v>
      </c>
      <c r="AU128" s="22">
        <v>0.60519400000000001</v>
      </c>
      <c r="AV128">
        <f t="shared" si="20"/>
        <v>7.0039753086419747</v>
      </c>
      <c r="AW128">
        <f t="shared" si="21"/>
        <v>4.2428261386172839</v>
      </c>
      <c r="AX128" s="9"/>
      <c r="AY128" s="22">
        <v>0.494232</v>
      </c>
      <c r="AZ128" s="22">
        <v>22.881799999999998</v>
      </c>
      <c r="BA128" s="22">
        <v>-6.1096199999999996E-3</v>
      </c>
      <c r="BB128" s="22">
        <v>118</v>
      </c>
      <c r="BC128" s="22">
        <v>0.49365199999999998</v>
      </c>
      <c r="BD128">
        <f t="shared" si="22"/>
        <v>7.5427407407407392</v>
      </c>
      <c r="BE128">
        <f t="shared" si="23"/>
        <v>3.727863841777777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0.60073900000000002</v>
      </c>
      <c r="H129" s="22">
        <v>6.3907699999999998</v>
      </c>
      <c r="I129" s="22">
        <v>-6.0211199999999996E-3</v>
      </c>
      <c r="J129" s="22">
        <v>119</v>
      </c>
      <c r="K129" s="22">
        <v>0.60018899999999997</v>
      </c>
      <c r="L129">
        <f t="shared" si="12"/>
        <v>7.43348148148148</v>
      </c>
      <c r="M129">
        <f t="shared" si="13"/>
        <v>4.4655822317037028</v>
      </c>
      <c r="N129" s="9"/>
      <c r="O129" s="22">
        <v>0.49926799999999999</v>
      </c>
      <c r="P129" s="22">
        <v>9.0115099999999995</v>
      </c>
      <c r="Q129" s="22">
        <v>-6.2469500000000002E-3</v>
      </c>
      <c r="R129" s="22">
        <v>119</v>
      </c>
      <c r="S129" s="22">
        <v>0.49871799999999999</v>
      </c>
      <c r="T129">
        <f t="shared" si="14"/>
        <v>7.7122839506172838</v>
      </c>
      <c r="U129">
        <f t="shared" si="15"/>
        <v>3.8504965834567901</v>
      </c>
      <c r="X129" s="9"/>
      <c r="Y129" s="22">
        <v>0.60073900000000002</v>
      </c>
      <c r="Z129" s="22">
        <v>13.3559</v>
      </c>
      <c r="AA129" s="22">
        <v>-5.8441200000000004E-3</v>
      </c>
      <c r="AB129" s="22">
        <v>119</v>
      </c>
      <c r="AC129" s="22">
        <v>0.60012799999999999</v>
      </c>
      <c r="AD129">
        <f t="shared" si="16"/>
        <v>7.2149629629629626</v>
      </c>
      <c r="AE129">
        <f t="shared" si="17"/>
        <v>4.3343096354074078</v>
      </c>
      <c r="AF129" s="9"/>
      <c r="AG129" s="22">
        <v>0.49926799999999999</v>
      </c>
      <c r="AH129" s="22">
        <v>15.976699999999999</v>
      </c>
      <c r="AI129" s="22">
        <v>-6.1004600000000003E-3</v>
      </c>
      <c r="AJ129" s="22">
        <v>119</v>
      </c>
      <c r="AK129" s="22">
        <v>0.498749</v>
      </c>
      <c r="AL129">
        <f t="shared" si="18"/>
        <v>7.531432098765432</v>
      </c>
      <c r="AM129">
        <f t="shared" si="19"/>
        <v>3.7602030410864198</v>
      </c>
      <c r="AP129" s="9"/>
      <c r="AQ129" s="22">
        <v>0.60073900000000002</v>
      </c>
      <c r="AR129" s="22">
        <v>20.271100000000001</v>
      </c>
      <c r="AS129" s="22">
        <v>-5.7006799999999996E-3</v>
      </c>
      <c r="AT129" s="22">
        <v>119</v>
      </c>
      <c r="AU129" s="22">
        <v>0.600159</v>
      </c>
      <c r="AV129">
        <f t="shared" si="20"/>
        <v>7.037876543209876</v>
      </c>
      <c r="AW129">
        <f t="shared" si="21"/>
        <v>4.2279269166913576</v>
      </c>
      <c r="AX129" s="9"/>
      <c r="AY129" s="22">
        <v>0.49926799999999999</v>
      </c>
      <c r="AZ129" s="22">
        <v>22.8919</v>
      </c>
      <c r="BA129" s="22">
        <v>-6.0852099999999998E-3</v>
      </c>
      <c r="BB129" s="22">
        <v>119</v>
      </c>
      <c r="BC129" s="22">
        <v>0.498749</v>
      </c>
      <c r="BD129">
        <f t="shared" si="22"/>
        <v>7.5126049382716049</v>
      </c>
      <c r="BE129">
        <f t="shared" si="23"/>
        <v>3.7508032423209876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0.59570299999999998</v>
      </c>
      <c r="H130" s="22">
        <v>6.4008399999999996</v>
      </c>
      <c r="I130" s="22">
        <v>-6.0455300000000003E-3</v>
      </c>
      <c r="J130" s="22">
        <v>120</v>
      </c>
      <c r="K130" s="22">
        <v>0.59506199999999998</v>
      </c>
      <c r="L130">
        <f t="shared" si="12"/>
        <v>7.463617283950617</v>
      </c>
      <c r="M130">
        <f t="shared" si="13"/>
        <v>4.4460992069012342</v>
      </c>
      <c r="N130" s="9"/>
      <c r="O130" s="22">
        <v>0.50430299999999995</v>
      </c>
      <c r="P130" s="22">
        <v>9.0215800000000002</v>
      </c>
      <c r="Q130" s="22">
        <v>-6.2255899999999996E-3</v>
      </c>
      <c r="R130" s="22">
        <v>120</v>
      </c>
      <c r="S130" s="22">
        <v>0.50381500000000001</v>
      </c>
      <c r="T130">
        <f t="shared" si="14"/>
        <v>7.685913580246913</v>
      </c>
      <c r="U130">
        <f t="shared" si="15"/>
        <v>3.8760292762592585</v>
      </c>
      <c r="X130" s="9"/>
      <c r="Y130" s="22">
        <v>0.59570299999999998</v>
      </c>
      <c r="Z130" s="22">
        <v>13.366</v>
      </c>
      <c r="AA130" s="22">
        <v>-5.8685300000000003E-3</v>
      </c>
      <c r="AB130" s="22">
        <v>120</v>
      </c>
      <c r="AC130" s="22">
        <v>0.59515399999999996</v>
      </c>
      <c r="AD130">
        <f t="shared" si="16"/>
        <v>7.2450987654320986</v>
      </c>
      <c r="AE130">
        <f t="shared" si="17"/>
        <v>4.3159270698641974</v>
      </c>
      <c r="AF130" s="9"/>
      <c r="AG130" s="22">
        <v>0.50430299999999995</v>
      </c>
      <c r="AH130" s="22">
        <v>15.986800000000001</v>
      </c>
      <c r="AI130" s="22">
        <v>-6.0760500000000004E-3</v>
      </c>
      <c r="AJ130" s="22">
        <v>120</v>
      </c>
      <c r="AK130" s="22">
        <v>0.50378400000000001</v>
      </c>
      <c r="AL130">
        <f t="shared" si="18"/>
        <v>7.5012962962962959</v>
      </c>
      <c r="AM130">
        <f t="shared" si="19"/>
        <v>3.7829262261111105</v>
      </c>
      <c r="AP130" s="9"/>
      <c r="AQ130" s="22">
        <v>0.59570299999999998</v>
      </c>
      <c r="AR130" s="22">
        <v>20.281199999999998</v>
      </c>
      <c r="AS130" s="22">
        <v>-5.7220500000000002E-3</v>
      </c>
      <c r="AT130" s="22">
        <v>120</v>
      </c>
      <c r="AU130" s="22">
        <v>0.59506199999999998</v>
      </c>
      <c r="AV130">
        <f t="shared" si="20"/>
        <v>7.0642592592592592</v>
      </c>
      <c r="AW130">
        <f t="shared" si="21"/>
        <v>4.2082004335185186</v>
      </c>
      <c r="AX130" s="9"/>
      <c r="AY130" s="22">
        <v>0.50430299999999995</v>
      </c>
      <c r="AZ130" s="22">
        <v>22.901900000000001</v>
      </c>
      <c r="BA130" s="22">
        <v>-6.0668900000000001E-3</v>
      </c>
      <c r="BB130" s="22">
        <v>120</v>
      </c>
      <c r="BC130" s="22">
        <v>0.50381500000000001</v>
      </c>
      <c r="BD130">
        <f t="shared" si="22"/>
        <v>7.4899876543209869</v>
      </c>
      <c r="BE130">
        <f t="shared" si="23"/>
        <v>3.7772232440370361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0.59066799999999997</v>
      </c>
      <c r="H131" s="22">
        <v>6.4109100000000003</v>
      </c>
      <c r="I131" s="22">
        <v>-6.06384E-3</v>
      </c>
      <c r="J131" s="22">
        <v>121</v>
      </c>
      <c r="K131" s="22">
        <v>0.59021000000000001</v>
      </c>
      <c r="L131">
        <f t="shared" si="12"/>
        <v>7.4862222222222217</v>
      </c>
      <c r="M131">
        <f t="shared" si="13"/>
        <v>4.4218719075555546</v>
      </c>
      <c r="N131" s="9"/>
      <c r="O131" s="22">
        <v>0.50933799999999996</v>
      </c>
      <c r="P131" s="22">
        <v>9.0316500000000008</v>
      </c>
      <c r="Q131" s="22">
        <v>-6.2011699999999998E-3</v>
      </c>
      <c r="R131" s="22">
        <v>121</v>
      </c>
      <c r="S131" s="22">
        <v>0.50882000000000005</v>
      </c>
      <c r="T131">
        <f t="shared" si="14"/>
        <v>7.6557654320987645</v>
      </c>
      <c r="U131">
        <f t="shared" si="15"/>
        <v>3.8993722536543203</v>
      </c>
      <c r="X131" s="9"/>
      <c r="Y131" s="22">
        <v>0.59066799999999997</v>
      </c>
      <c r="Z131" s="22">
        <v>13.376099999999999</v>
      </c>
      <c r="AA131" s="22">
        <v>-5.8929400000000002E-3</v>
      </c>
      <c r="AB131" s="22">
        <v>121</v>
      </c>
      <c r="AC131" s="22">
        <v>0.59011800000000003</v>
      </c>
      <c r="AD131">
        <f t="shared" si="16"/>
        <v>7.2752345679012338</v>
      </c>
      <c r="AE131">
        <f t="shared" si="17"/>
        <v>4.2972482517530857</v>
      </c>
      <c r="AF131" s="9"/>
      <c r="AG131" s="22">
        <v>0.50933799999999996</v>
      </c>
      <c r="AH131" s="22">
        <v>15.9968</v>
      </c>
      <c r="AI131" s="22">
        <v>-6.0546899999999997E-3</v>
      </c>
      <c r="AJ131" s="22">
        <v>121</v>
      </c>
      <c r="AK131" s="22">
        <v>0.50882000000000005</v>
      </c>
      <c r="AL131">
        <f t="shared" si="18"/>
        <v>7.4749259259259251</v>
      </c>
      <c r="AM131">
        <f t="shared" si="19"/>
        <v>3.8072638212592587</v>
      </c>
      <c r="AP131" s="9"/>
      <c r="AQ131" s="22">
        <v>0.59066799999999997</v>
      </c>
      <c r="AR131" s="22">
        <v>20.2913</v>
      </c>
      <c r="AS131" s="22">
        <v>-5.7495100000000002E-3</v>
      </c>
      <c r="AT131" s="22">
        <v>121</v>
      </c>
      <c r="AU131" s="22">
        <v>0.59021000000000001</v>
      </c>
      <c r="AV131">
        <f t="shared" si="20"/>
        <v>7.0981604938271605</v>
      </c>
      <c r="AW131">
        <f t="shared" si="21"/>
        <v>4.1926562625679011</v>
      </c>
      <c r="AX131" s="9"/>
      <c r="AY131" s="22">
        <v>0.50933799999999996</v>
      </c>
      <c r="AZ131" s="22">
        <v>22.911999999999999</v>
      </c>
      <c r="BA131" s="22">
        <v>-6.0485799999999996E-3</v>
      </c>
      <c r="BB131" s="22">
        <v>121</v>
      </c>
      <c r="BC131" s="22">
        <v>0.50878900000000005</v>
      </c>
      <c r="BD131">
        <f t="shared" si="22"/>
        <v>7.4673827160493822</v>
      </c>
      <c r="BE131">
        <f t="shared" si="23"/>
        <v>3.8034217778271597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0.58563200000000004</v>
      </c>
      <c r="H132" s="22">
        <v>6.4209800000000001</v>
      </c>
      <c r="I132" s="22">
        <v>-6.0882599999999999E-3</v>
      </c>
      <c r="J132" s="22">
        <v>122</v>
      </c>
      <c r="K132" s="22">
        <v>0.58492999999999995</v>
      </c>
      <c r="L132">
        <f t="shared" si="12"/>
        <v>7.5163703703703693</v>
      </c>
      <c r="M132">
        <f t="shared" si="13"/>
        <v>4.4018270127407408</v>
      </c>
      <c r="N132" s="9"/>
      <c r="O132" s="22">
        <v>0.514374</v>
      </c>
      <c r="P132" s="22">
        <v>9.0417199999999998</v>
      </c>
      <c r="Q132" s="22">
        <v>-6.17981E-3</v>
      </c>
      <c r="R132" s="22">
        <v>122</v>
      </c>
      <c r="S132" s="22">
        <v>0.51379399999999997</v>
      </c>
      <c r="T132">
        <f t="shared" si="14"/>
        <v>7.6293950617283945</v>
      </c>
      <c r="U132">
        <f t="shared" si="15"/>
        <v>3.9243624554814813</v>
      </c>
      <c r="X132" s="9"/>
      <c r="Y132" s="22">
        <v>0.58563200000000004</v>
      </c>
      <c r="Z132" s="22">
        <v>13.386200000000001</v>
      </c>
      <c r="AA132" s="22">
        <v>-5.91736E-3</v>
      </c>
      <c r="AB132" s="22">
        <v>122</v>
      </c>
      <c r="AC132" s="22">
        <v>0.585144</v>
      </c>
      <c r="AD132">
        <f t="shared" si="16"/>
        <v>7.3053827160493823</v>
      </c>
      <c r="AE132">
        <f t="shared" si="17"/>
        <v>4.2782658907654323</v>
      </c>
      <c r="AF132" s="9"/>
      <c r="AG132" s="22">
        <v>0.514374</v>
      </c>
      <c r="AH132" s="22">
        <v>16.006900000000002</v>
      </c>
      <c r="AI132" s="22">
        <v>-6.0302699999999999E-3</v>
      </c>
      <c r="AJ132" s="22">
        <v>122</v>
      </c>
      <c r="AK132" s="22">
        <v>0.51379399999999997</v>
      </c>
      <c r="AL132">
        <f t="shared" si="18"/>
        <v>7.4447777777777775</v>
      </c>
      <c r="AM132">
        <f t="shared" si="19"/>
        <v>3.8294001246666665</v>
      </c>
      <c r="AP132" s="9"/>
      <c r="AQ132" s="22">
        <v>0.58563200000000004</v>
      </c>
      <c r="AR132" s="22">
        <v>20.301300000000001</v>
      </c>
      <c r="AS132" s="22">
        <v>-5.77087E-3</v>
      </c>
      <c r="AT132" s="22">
        <v>122</v>
      </c>
      <c r="AU132" s="22">
        <v>0.58511400000000002</v>
      </c>
      <c r="AV132">
        <f t="shared" si="20"/>
        <v>7.1245308641975296</v>
      </c>
      <c r="AW132">
        <f t="shared" si="21"/>
        <v>4.1723532590617278</v>
      </c>
      <c r="AX132" s="9"/>
      <c r="AY132" s="22">
        <v>0.514374</v>
      </c>
      <c r="AZ132" s="22">
        <v>22.9221</v>
      </c>
      <c r="BA132" s="22">
        <v>-6.03638E-3</v>
      </c>
      <c r="BB132" s="22">
        <v>122</v>
      </c>
      <c r="BC132" s="22">
        <v>0.51391600000000004</v>
      </c>
      <c r="BD132">
        <f t="shared" si="22"/>
        <v>7.4523209876543204</v>
      </c>
      <c r="BE132">
        <f t="shared" si="23"/>
        <v>3.8332801557037035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0.58059700000000003</v>
      </c>
      <c r="H133" s="22">
        <v>6.4310600000000004</v>
      </c>
      <c r="I133" s="22">
        <v>-6.1035200000000003E-3</v>
      </c>
      <c r="J133" s="22">
        <v>123</v>
      </c>
      <c r="K133" s="22">
        <v>0.580017</v>
      </c>
      <c r="L133">
        <f t="shared" si="12"/>
        <v>7.5352098765432096</v>
      </c>
      <c r="M133">
        <f t="shared" si="13"/>
        <v>4.3749202486913585</v>
      </c>
      <c r="N133" s="9"/>
      <c r="O133" s="22">
        <v>0.51940900000000001</v>
      </c>
      <c r="P133" s="22">
        <v>9.0518000000000001</v>
      </c>
      <c r="Q133" s="22">
        <v>-6.1554000000000001E-3</v>
      </c>
      <c r="R133" s="22">
        <v>123</v>
      </c>
      <c r="S133" s="22">
        <v>0.51895100000000005</v>
      </c>
      <c r="T133">
        <f t="shared" si="14"/>
        <v>7.5992592592592585</v>
      </c>
      <c r="U133">
        <f t="shared" si="15"/>
        <v>3.9471236525925923</v>
      </c>
      <c r="X133" s="9"/>
      <c r="Y133" s="22">
        <v>0.58059700000000003</v>
      </c>
      <c r="Z133" s="22">
        <v>13.3962</v>
      </c>
      <c r="AA133" s="22">
        <v>-5.9387199999999998E-3</v>
      </c>
      <c r="AB133" s="22">
        <v>123</v>
      </c>
      <c r="AC133" s="22">
        <v>0.57998700000000003</v>
      </c>
      <c r="AD133">
        <f t="shared" si="16"/>
        <v>7.3317530864197522</v>
      </c>
      <c r="AE133">
        <f t="shared" si="17"/>
        <v>4.2567938467160493</v>
      </c>
      <c r="AF133" s="9"/>
      <c r="AG133" s="22">
        <v>0.51940900000000001</v>
      </c>
      <c r="AH133" s="22">
        <v>16.016999999999999</v>
      </c>
      <c r="AI133" s="22">
        <v>-6.0089100000000001E-3</v>
      </c>
      <c r="AJ133" s="22">
        <v>123</v>
      </c>
      <c r="AK133" s="22">
        <v>0.51892099999999997</v>
      </c>
      <c r="AL133">
        <f t="shared" si="18"/>
        <v>7.4184074074074076</v>
      </c>
      <c r="AM133">
        <f t="shared" si="19"/>
        <v>3.8531875730740741</v>
      </c>
      <c r="AP133" s="9"/>
      <c r="AQ133" s="22">
        <v>0.58059700000000003</v>
      </c>
      <c r="AR133" s="22">
        <v>20.311399999999999</v>
      </c>
      <c r="AS133" s="22">
        <v>-5.7983399999999999E-3</v>
      </c>
      <c r="AT133" s="22">
        <v>123</v>
      </c>
      <c r="AU133" s="22">
        <v>0.58004800000000001</v>
      </c>
      <c r="AV133">
        <f t="shared" si="20"/>
        <v>7.1584444444444442</v>
      </c>
      <c r="AW133">
        <f t="shared" si="21"/>
        <v>4.1561713691111111</v>
      </c>
      <c r="AX133" s="9"/>
      <c r="AY133" s="22">
        <v>0.51940900000000001</v>
      </c>
      <c r="AZ133" s="22">
        <v>22.932200000000002</v>
      </c>
      <c r="BA133" s="22">
        <v>-5.9997599999999998E-3</v>
      </c>
      <c r="BB133" s="22">
        <v>123</v>
      </c>
      <c r="BC133" s="22">
        <v>0.51885999999999999</v>
      </c>
      <c r="BD133">
        <f t="shared" si="22"/>
        <v>7.4071111111111101</v>
      </c>
      <c r="BE133">
        <f t="shared" si="23"/>
        <v>3.8473201751111108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0.57556200000000002</v>
      </c>
      <c r="H134" s="22">
        <v>6.4411300000000002</v>
      </c>
      <c r="I134" s="22">
        <v>-6.1279300000000002E-3</v>
      </c>
      <c r="J134" s="22">
        <v>124</v>
      </c>
      <c r="K134" s="22">
        <v>0.57501199999999997</v>
      </c>
      <c r="L134">
        <f t="shared" si="12"/>
        <v>7.5653456790123457</v>
      </c>
      <c r="M134">
        <f t="shared" si="13"/>
        <v>4.3543254897037036</v>
      </c>
      <c r="N134" s="9"/>
      <c r="O134" s="22">
        <v>0.52444500000000005</v>
      </c>
      <c r="P134" s="22">
        <v>9.0618700000000008</v>
      </c>
      <c r="Q134" s="22">
        <v>-6.1340300000000004E-3</v>
      </c>
      <c r="R134" s="22">
        <v>124</v>
      </c>
      <c r="S134" s="22">
        <v>0.523895</v>
      </c>
      <c r="T134">
        <f t="shared" si="14"/>
        <v>7.5728765432098761</v>
      </c>
      <c r="U134">
        <f t="shared" si="15"/>
        <v>3.9715572387037037</v>
      </c>
      <c r="X134" s="9"/>
      <c r="Y134" s="22">
        <v>0.57556200000000002</v>
      </c>
      <c r="Z134" s="22">
        <v>13.4063</v>
      </c>
      <c r="AA134" s="22">
        <v>-5.9661899999999997E-3</v>
      </c>
      <c r="AB134" s="22">
        <v>124</v>
      </c>
      <c r="AC134" s="22">
        <v>0.57507299999999995</v>
      </c>
      <c r="AD134">
        <f t="shared" si="16"/>
        <v>7.3656666666666659</v>
      </c>
      <c r="AE134">
        <f t="shared" si="17"/>
        <v>4.2393978379999995</v>
      </c>
      <c r="AF134" s="9"/>
      <c r="AG134" s="22">
        <v>0.52444500000000005</v>
      </c>
      <c r="AH134" s="22">
        <v>16.027000000000001</v>
      </c>
      <c r="AI134" s="22">
        <v>-5.9845000000000002E-3</v>
      </c>
      <c r="AJ134" s="22">
        <v>124</v>
      </c>
      <c r="AK134" s="22">
        <v>0.52386500000000003</v>
      </c>
      <c r="AL134">
        <f t="shared" si="18"/>
        <v>7.3882716049382715</v>
      </c>
      <c r="AM134">
        <f t="shared" si="19"/>
        <v>3.8747421018518522</v>
      </c>
      <c r="AP134" s="9"/>
      <c r="AQ134" s="22">
        <v>0.57556200000000002</v>
      </c>
      <c r="AR134" s="22">
        <v>20.3215</v>
      </c>
      <c r="AS134" s="22">
        <v>-5.8166499999999996E-3</v>
      </c>
      <c r="AT134" s="22">
        <v>124</v>
      </c>
      <c r="AU134" s="22">
        <v>0.57501199999999997</v>
      </c>
      <c r="AV134">
        <f t="shared" si="20"/>
        <v>7.181049382716048</v>
      </c>
      <c r="AW134">
        <f t="shared" si="21"/>
        <v>4.1331391448148143</v>
      </c>
      <c r="AX134" s="9"/>
      <c r="AY134" s="22">
        <v>0.52444500000000005</v>
      </c>
      <c r="AZ134" s="22">
        <v>22.9422</v>
      </c>
      <c r="BA134" s="22">
        <v>-5.9692399999999998E-3</v>
      </c>
      <c r="BB134" s="22">
        <v>124</v>
      </c>
      <c r="BC134" s="22">
        <v>0.52401699999999996</v>
      </c>
      <c r="BD134">
        <f t="shared" si="22"/>
        <v>7.3694320987654311</v>
      </c>
      <c r="BE134">
        <f t="shared" si="23"/>
        <v>3.864861817037037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0.57052599999999998</v>
      </c>
      <c r="H135" s="22">
        <v>6.4512</v>
      </c>
      <c r="I135" s="22">
        <v>-6.14929E-3</v>
      </c>
      <c r="J135" s="22">
        <v>125</v>
      </c>
      <c r="K135" s="22">
        <v>0.56997699999999996</v>
      </c>
      <c r="L135">
        <f t="shared" si="12"/>
        <v>7.5917160493827156</v>
      </c>
      <c r="M135">
        <f t="shared" si="13"/>
        <v>4.331271390790123</v>
      </c>
      <c r="N135" s="9"/>
      <c r="O135" s="22">
        <v>0.52947999999999995</v>
      </c>
      <c r="P135" s="22">
        <v>9.0719399999999997</v>
      </c>
      <c r="Q135" s="22">
        <v>-6.1126699999999997E-3</v>
      </c>
      <c r="R135" s="22">
        <v>125</v>
      </c>
      <c r="S135" s="22">
        <v>0.52899200000000002</v>
      </c>
      <c r="T135">
        <f t="shared" si="14"/>
        <v>7.5465061728395053</v>
      </c>
      <c r="U135">
        <f t="shared" si="15"/>
        <v>3.9957240883950611</v>
      </c>
      <c r="X135" s="9"/>
      <c r="Y135" s="22">
        <v>0.57052599999999998</v>
      </c>
      <c r="Z135" s="22">
        <v>13.416399999999999</v>
      </c>
      <c r="AA135" s="22">
        <v>-5.9905999999999996E-3</v>
      </c>
      <c r="AB135" s="22">
        <v>125</v>
      </c>
      <c r="AC135" s="22">
        <v>0.57006800000000002</v>
      </c>
      <c r="AD135">
        <f t="shared" si="16"/>
        <v>7.3958024691358011</v>
      </c>
      <c r="AE135">
        <f t="shared" si="17"/>
        <v>4.2194975995061723</v>
      </c>
      <c r="AF135" s="9"/>
      <c r="AG135" s="22">
        <v>0.52947999999999995</v>
      </c>
      <c r="AH135" s="22">
        <v>16.037099999999999</v>
      </c>
      <c r="AI135" s="22">
        <v>-5.9600800000000004E-3</v>
      </c>
      <c r="AJ135" s="22">
        <v>125</v>
      </c>
      <c r="AK135" s="22">
        <v>0.52896100000000001</v>
      </c>
      <c r="AL135">
        <f t="shared" si="18"/>
        <v>7.358123456790123</v>
      </c>
      <c r="AM135">
        <f t="shared" si="19"/>
        <v>3.8959792079012341</v>
      </c>
      <c r="AP135" s="9"/>
      <c r="AQ135" s="22">
        <v>0.57052599999999998</v>
      </c>
      <c r="AR135" s="22">
        <v>20.331600000000002</v>
      </c>
      <c r="AS135" s="22">
        <v>-5.8441200000000004E-3</v>
      </c>
      <c r="AT135" s="22">
        <v>125</v>
      </c>
      <c r="AU135" s="22">
        <v>0.57000700000000004</v>
      </c>
      <c r="AV135">
        <f t="shared" si="20"/>
        <v>7.2149629629629626</v>
      </c>
      <c r="AW135">
        <f t="shared" si="21"/>
        <v>4.1163239594074073</v>
      </c>
      <c r="AX135" s="9"/>
      <c r="AY135" s="22">
        <v>0.52947999999999995</v>
      </c>
      <c r="AZ135" s="22">
        <v>22.952300000000001</v>
      </c>
      <c r="BA135" s="22">
        <v>-5.9509300000000001E-3</v>
      </c>
      <c r="BB135" s="22">
        <v>125</v>
      </c>
      <c r="BC135" s="22">
        <v>0.52896100000000001</v>
      </c>
      <c r="BD135">
        <f t="shared" si="22"/>
        <v>7.3468271604938264</v>
      </c>
      <c r="BE135">
        <f t="shared" si="23"/>
        <v>3.8899980449382707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0.56549099999999997</v>
      </c>
      <c r="H136" s="22">
        <v>6.4612699999999998</v>
      </c>
      <c r="I136" s="22">
        <v>-6.1767599999999999E-3</v>
      </c>
      <c r="J136" s="22">
        <v>126</v>
      </c>
      <c r="K136" s="22">
        <v>0.565002</v>
      </c>
      <c r="L136">
        <f t="shared" si="12"/>
        <v>7.6256296296296293</v>
      </c>
      <c r="M136">
        <f t="shared" si="13"/>
        <v>4.3122249248888886</v>
      </c>
      <c r="N136" s="9"/>
      <c r="O136" s="22">
        <v>0.53451499999999996</v>
      </c>
      <c r="P136" s="22">
        <v>9.0820100000000004</v>
      </c>
      <c r="Q136" s="22">
        <v>-6.0882599999999999E-3</v>
      </c>
      <c r="R136" s="22">
        <v>126</v>
      </c>
      <c r="S136" s="22">
        <v>0.53399700000000005</v>
      </c>
      <c r="T136">
        <f t="shared" si="14"/>
        <v>7.5163703703703693</v>
      </c>
      <c r="U136">
        <f t="shared" si="15"/>
        <v>4.0176127085185174</v>
      </c>
      <c r="X136" s="9"/>
      <c r="Y136" s="22">
        <v>0.56549099999999997</v>
      </c>
      <c r="Z136" s="22">
        <v>13.426399999999999</v>
      </c>
      <c r="AA136" s="22">
        <v>-6.00586E-3</v>
      </c>
      <c r="AB136" s="22">
        <v>126</v>
      </c>
      <c r="AC136" s="22">
        <v>0.56497200000000003</v>
      </c>
      <c r="AD136">
        <f t="shared" si="16"/>
        <v>7.4146419753086414</v>
      </c>
      <c r="AE136">
        <f t="shared" si="17"/>
        <v>4.1929133052592586</v>
      </c>
      <c r="AF136" s="9"/>
      <c r="AG136" s="22">
        <v>0.53451499999999996</v>
      </c>
      <c r="AH136" s="22">
        <v>16.0472</v>
      </c>
      <c r="AI136" s="22">
        <v>-5.9387199999999998E-3</v>
      </c>
      <c r="AJ136" s="22">
        <v>126</v>
      </c>
      <c r="AK136" s="22">
        <v>0.53396600000000005</v>
      </c>
      <c r="AL136">
        <f t="shared" si="18"/>
        <v>7.3317530864197522</v>
      </c>
      <c r="AM136">
        <f t="shared" si="19"/>
        <v>3.9189320009876534</v>
      </c>
      <c r="AP136" s="9"/>
      <c r="AQ136" s="22">
        <v>0.56549099999999997</v>
      </c>
      <c r="AR136" s="22">
        <v>20.3416</v>
      </c>
      <c r="AS136" s="22">
        <v>-5.8685300000000003E-3</v>
      </c>
      <c r="AT136" s="22">
        <v>126</v>
      </c>
      <c r="AU136" s="22">
        <v>0.56488000000000005</v>
      </c>
      <c r="AV136">
        <f t="shared" si="20"/>
        <v>7.2450987654320986</v>
      </c>
      <c r="AW136">
        <f t="shared" si="21"/>
        <v>4.097038145962963</v>
      </c>
      <c r="AX136" s="9"/>
      <c r="AY136" s="22">
        <v>0.53451499999999996</v>
      </c>
      <c r="AZ136" s="22">
        <v>22.962399999999999</v>
      </c>
      <c r="BA136" s="22">
        <v>-5.9356699999999997E-3</v>
      </c>
      <c r="BB136" s="22">
        <v>126</v>
      </c>
      <c r="BC136" s="22">
        <v>0.53402700000000003</v>
      </c>
      <c r="BD136">
        <f t="shared" si="22"/>
        <v>7.3279876543209861</v>
      </c>
      <c r="BE136">
        <f t="shared" si="23"/>
        <v>3.9169193210493818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0.56045500000000004</v>
      </c>
      <c r="H137" s="22">
        <v>6.4713399999999996</v>
      </c>
      <c r="I137" s="22">
        <v>-6.1950699999999996E-3</v>
      </c>
      <c r="J137" s="22">
        <v>127</v>
      </c>
      <c r="K137" s="22">
        <v>0.55990600000000001</v>
      </c>
      <c r="L137">
        <f t="shared" si="12"/>
        <v>7.6482345679012331</v>
      </c>
      <c r="M137">
        <f t="shared" si="13"/>
        <v>4.2864913047530857</v>
      </c>
      <c r="N137" s="9"/>
      <c r="O137" s="22">
        <v>0.539551</v>
      </c>
      <c r="P137" s="22">
        <v>9.0920799999999993</v>
      </c>
      <c r="Q137" s="22">
        <v>-6.0821499999999997E-3</v>
      </c>
      <c r="R137" s="22">
        <v>127</v>
      </c>
      <c r="S137" s="22">
        <v>0.53881800000000002</v>
      </c>
      <c r="T137">
        <f t="shared" si="14"/>
        <v>7.5088271604938264</v>
      </c>
      <c r="U137">
        <f t="shared" si="15"/>
        <v>4.0513952032716043</v>
      </c>
      <c r="X137" s="9"/>
      <c r="Y137" s="22">
        <v>0.56045500000000004</v>
      </c>
      <c r="Z137" s="22">
        <v>13.436500000000001</v>
      </c>
      <c r="AA137" s="22">
        <v>-6.0302699999999999E-3</v>
      </c>
      <c r="AB137" s="22">
        <v>127</v>
      </c>
      <c r="AC137" s="22">
        <v>0.55990600000000001</v>
      </c>
      <c r="AD137">
        <f t="shared" si="16"/>
        <v>7.4447777777777775</v>
      </c>
      <c r="AE137">
        <f t="shared" si="17"/>
        <v>4.1724629294444444</v>
      </c>
      <c r="AF137" s="9"/>
      <c r="AG137" s="22">
        <v>0.539551</v>
      </c>
      <c r="AH137" s="22">
        <v>16.057300000000001</v>
      </c>
      <c r="AI137" s="22">
        <v>-5.9143099999999999E-3</v>
      </c>
      <c r="AJ137" s="22">
        <v>127</v>
      </c>
      <c r="AK137" s="22">
        <v>0.53903199999999996</v>
      </c>
      <c r="AL137">
        <f t="shared" si="18"/>
        <v>7.3016172839506162</v>
      </c>
      <c r="AM137">
        <f t="shared" si="19"/>
        <v>3.9395949071728391</v>
      </c>
      <c r="AP137" s="9"/>
      <c r="AQ137" s="22">
        <v>0.56045500000000004</v>
      </c>
      <c r="AR137" s="22">
        <v>20.351700000000001</v>
      </c>
      <c r="AS137" s="22">
        <v>-5.8898900000000001E-3</v>
      </c>
      <c r="AT137" s="22">
        <v>127</v>
      </c>
      <c r="AU137" s="22">
        <v>0.55978399999999995</v>
      </c>
      <c r="AV137">
        <f t="shared" si="20"/>
        <v>7.2714691358024695</v>
      </c>
      <c r="AW137">
        <f t="shared" si="21"/>
        <v>4.075331234506173</v>
      </c>
      <c r="AX137" s="9"/>
      <c r="AY137" s="22">
        <v>0.539551</v>
      </c>
      <c r="AZ137" s="22">
        <v>22.9724</v>
      </c>
      <c r="BA137" s="22">
        <v>-5.9722899999999999E-3</v>
      </c>
      <c r="BB137" s="22">
        <v>127</v>
      </c>
      <c r="BC137" s="22">
        <v>0.53903199999999996</v>
      </c>
      <c r="BD137">
        <f t="shared" si="22"/>
        <v>7.3731975308641973</v>
      </c>
      <c r="BE137">
        <f t="shared" si="23"/>
        <v>3.9782161009753083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0.55542000000000002</v>
      </c>
      <c r="H138" s="22">
        <v>6.4814100000000003</v>
      </c>
      <c r="I138" s="22">
        <v>-6.2194800000000003E-3</v>
      </c>
      <c r="J138" s="22">
        <v>128</v>
      </c>
      <c r="K138" s="22">
        <v>0.55474900000000005</v>
      </c>
      <c r="L138">
        <f t="shared" si="12"/>
        <v>7.6783703703703701</v>
      </c>
      <c r="M138">
        <f t="shared" si="13"/>
        <v>4.2647204711111115</v>
      </c>
      <c r="N138" s="9"/>
      <c r="O138" s="22">
        <v>0.54458600000000001</v>
      </c>
      <c r="P138" s="22">
        <v>9.10215</v>
      </c>
      <c r="Q138" s="22">
        <v>-6.0516399999999996E-3</v>
      </c>
      <c r="R138" s="22">
        <v>128</v>
      </c>
      <c r="S138" s="22">
        <v>0.54409799999999997</v>
      </c>
      <c r="T138">
        <f t="shared" si="14"/>
        <v>7.4711604938271599</v>
      </c>
      <c r="U138">
        <f t="shared" si="15"/>
        <v>4.0686894086913581</v>
      </c>
      <c r="X138" s="9"/>
      <c r="Y138" s="22">
        <v>0.55542000000000002</v>
      </c>
      <c r="Z138" s="22">
        <v>13.4466</v>
      </c>
      <c r="AA138" s="22">
        <v>-6.0546899999999997E-3</v>
      </c>
      <c r="AB138" s="22">
        <v>128</v>
      </c>
      <c r="AC138" s="22">
        <v>0.55490099999999998</v>
      </c>
      <c r="AD138">
        <f t="shared" si="16"/>
        <v>7.4749259259259251</v>
      </c>
      <c r="AE138">
        <f t="shared" si="17"/>
        <v>4.1517233577777777</v>
      </c>
      <c r="AF138" s="9"/>
      <c r="AG138" s="22">
        <v>0.54458600000000001</v>
      </c>
      <c r="AH138" s="22">
        <v>16.067299999999999</v>
      </c>
      <c r="AI138" s="22">
        <v>-5.8898900000000001E-3</v>
      </c>
      <c r="AJ138" s="22">
        <v>128</v>
      </c>
      <c r="AK138" s="22">
        <v>0.54400599999999999</v>
      </c>
      <c r="AL138">
        <f t="shared" si="18"/>
        <v>7.2714691358024695</v>
      </c>
      <c r="AM138">
        <f t="shared" si="19"/>
        <v>3.9599402907901236</v>
      </c>
      <c r="AP138" s="9"/>
      <c r="AQ138" s="22">
        <v>0.55542000000000002</v>
      </c>
      <c r="AR138" s="22">
        <v>20.361799999999999</v>
      </c>
      <c r="AS138" s="22">
        <v>-5.9112499999999998E-3</v>
      </c>
      <c r="AT138" s="22">
        <v>128</v>
      </c>
      <c r="AU138" s="22">
        <v>0.55471800000000004</v>
      </c>
      <c r="AV138">
        <f t="shared" si="20"/>
        <v>7.2978395061728385</v>
      </c>
      <c r="AW138">
        <f t="shared" si="21"/>
        <v>4.0533660185185179</v>
      </c>
      <c r="AX138" s="9"/>
      <c r="AY138" s="22">
        <v>0.54458600000000001</v>
      </c>
      <c r="AZ138" s="22">
        <v>22.982500000000002</v>
      </c>
      <c r="BA138" s="22">
        <v>-5.9661899999999997E-3</v>
      </c>
      <c r="BB138" s="22">
        <v>128</v>
      </c>
      <c r="BC138" s="22">
        <v>0.54400599999999999</v>
      </c>
      <c r="BD138">
        <f t="shared" si="22"/>
        <v>7.3656666666666659</v>
      </c>
      <c r="BE138">
        <f t="shared" si="23"/>
        <v>4.0112389473333332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0.55038500000000001</v>
      </c>
      <c r="H139" s="22">
        <v>6.4914800000000001</v>
      </c>
      <c r="I139" s="22">
        <v>-6.2439000000000001E-3</v>
      </c>
      <c r="J139" s="22">
        <v>129</v>
      </c>
      <c r="K139" s="22">
        <v>0.54983499999999996</v>
      </c>
      <c r="L139">
        <f t="shared" si="12"/>
        <v>7.7085185185185185</v>
      </c>
      <c r="M139">
        <f t="shared" si="13"/>
        <v>4.2426529648148152</v>
      </c>
      <c r="N139" s="9"/>
      <c r="O139" s="22">
        <v>0.54962200000000005</v>
      </c>
      <c r="P139" s="22">
        <v>9.1122200000000007</v>
      </c>
      <c r="Q139" s="22">
        <v>-6.0272199999999998E-3</v>
      </c>
      <c r="R139" s="22">
        <v>129</v>
      </c>
      <c r="S139" s="22">
        <v>0.54904200000000003</v>
      </c>
      <c r="T139">
        <f t="shared" si="14"/>
        <v>7.4410123456790114</v>
      </c>
      <c r="U139">
        <f t="shared" si="15"/>
        <v>4.0897440874567899</v>
      </c>
      <c r="X139" s="9"/>
      <c r="Y139" s="22">
        <v>0.55038500000000001</v>
      </c>
      <c r="Z139" s="22">
        <v>13.4567</v>
      </c>
      <c r="AA139" s="22">
        <v>-6.0790999999999996E-3</v>
      </c>
      <c r="AB139" s="22">
        <v>129</v>
      </c>
      <c r="AC139" s="22">
        <v>0.54986599999999997</v>
      </c>
      <c r="AD139">
        <f t="shared" si="16"/>
        <v>7.5050617283950611</v>
      </c>
      <c r="AE139">
        <f t="shared" si="17"/>
        <v>4.130673399382716</v>
      </c>
      <c r="AF139" s="9"/>
      <c r="AG139" s="22">
        <v>0.54962200000000005</v>
      </c>
      <c r="AH139" s="22">
        <v>16.077400000000001</v>
      </c>
      <c r="AI139" s="22">
        <v>-5.8685300000000003E-3</v>
      </c>
      <c r="AJ139" s="22">
        <v>129</v>
      </c>
      <c r="AK139" s="22">
        <v>0.54910300000000001</v>
      </c>
      <c r="AL139">
        <f t="shared" si="18"/>
        <v>7.2450987654320986</v>
      </c>
      <c r="AM139">
        <f t="shared" si="19"/>
        <v>3.9820656736543212</v>
      </c>
      <c r="AP139" s="9"/>
      <c r="AQ139" s="22">
        <v>0.55038500000000001</v>
      </c>
      <c r="AR139" s="22">
        <v>20.3718</v>
      </c>
      <c r="AS139" s="22">
        <v>-5.9417699999999999E-3</v>
      </c>
      <c r="AT139" s="22">
        <v>129</v>
      </c>
      <c r="AU139" s="22">
        <v>0.54974400000000001</v>
      </c>
      <c r="AV139">
        <f t="shared" si="20"/>
        <v>7.3355185185185183</v>
      </c>
      <c r="AW139">
        <f t="shared" si="21"/>
        <v>4.0373593598148148</v>
      </c>
      <c r="AX139" s="9"/>
      <c r="AY139" s="22">
        <v>0.54962200000000005</v>
      </c>
      <c r="AZ139" s="22">
        <v>22.992599999999999</v>
      </c>
      <c r="BA139" s="22">
        <v>-5.94788E-3</v>
      </c>
      <c r="BB139" s="22">
        <v>129</v>
      </c>
      <c r="BC139" s="22">
        <v>0.54922499999999996</v>
      </c>
      <c r="BD139">
        <f t="shared" si="22"/>
        <v>7.3430617283950612</v>
      </c>
      <c r="BE139">
        <f t="shared" si="23"/>
        <v>4.0359082732839511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0.54534899999999997</v>
      </c>
      <c r="H140" s="22">
        <v>6.5015499999999999</v>
      </c>
      <c r="I140" s="22">
        <v>-6.2713600000000001E-3</v>
      </c>
      <c r="J140" s="22">
        <v>130</v>
      </c>
      <c r="K140" s="22">
        <v>0.54486100000000004</v>
      </c>
      <c r="L140">
        <f t="shared" ref="L140:L203" si="24">-I140/$F$2*1000</f>
        <v>7.7424197530864189</v>
      </c>
      <c r="M140">
        <f t="shared" ref="M140:M203" si="25">L140*G140</f>
        <v>4.2223208699259249</v>
      </c>
      <c r="N140" s="9"/>
      <c r="O140" s="22">
        <v>0.55465699999999996</v>
      </c>
      <c r="P140" s="22">
        <v>9.1222899999999996</v>
      </c>
      <c r="Q140" s="22">
        <v>-6.00586E-3</v>
      </c>
      <c r="R140" s="22">
        <v>130</v>
      </c>
      <c r="S140" s="22">
        <v>0.55413800000000002</v>
      </c>
      <c r="T140">
        <f t="shared" ref="T140:T203" si="26">-Q140/$F$2*1000</f>
        <v>7.4146419753086414</v>
      </c>
      <c r="U140">
        <f t="shared" ref="U140:U203" si="27">T140*O140</f>
        <v>4.1125830740987652</v>
      </c>
      <c r="X140" s="9"/>
      <c r="Y140" s="22">
        <v>0.54534899999999997</v>
      </c>
      <c r="Z140" s="22">
        <v>13.466699999999999</v>
      </c>
      <c r="AA140" s="22">
        <v>-6.1004600000000003E-3</v>
      </c>
      <c r="AB140" s="22">
        <v>130</v>
      </c>
      <c r="AC140" s="22">
        <v>0.54476899999999995</v>
      </c>
      <c r="AD140">
        <f t="shared" ref="AD140:AD203" si="28">-AA140/$F$2*1000</f>
        <v>7.531432098765432</v>
      </c>
      <c r="AE140">
        <f t="shared" ref="AE140:AE203" si="29">AD140*Y140</f>
        <v>4.1072589636296293</v>
      </c>
      <c r="AF140" s="9"/>
      <c r="AG140" s="22">
        <v>0.55465699999999996</v>
      </c>
      <c r="AH140" s="22">
        <v>16.087499999999999</v>
      </c>
      <c r="AI140" s="22">
        <v>-5.8441200000000004E-3</v>
      </c>
      <c r="AJ140" s="22">
        <v>130</v>
      </c>
      <c r="AK140" s="22">
        <v>0.55413800000000002</v>
      </c>
      <c r="AL140">
        <f t="shared" ref="AL140:AL203" si="30">-AI140/$F$2*1000</f>
        <v>7.2149629629629626</v>
      </c>
      <c r="AM140">
        <f t="shared" ref="AM140:AM203" si="31">AL140*AG140</f>
        <v>4.0018297121481474</v>
      </c>
      <c r="AP140" s="9"/>
      <c r="AQ140" s="22">
        <v>0.54534899999999997</v>
      </c>
      <c r="AR140" s="22">
        <v>20.381900000000002</v>
      </c>
      <c r="AS140" s="22">
        <v>-5.9661899999999997E-3</v>
      </c>
      <c r="AT140" s="22">
        <v>130</v>
      </c>
      <c r="AU140" s="22">
        <v>0.54486100000000004</v>
      </c>
      <c r="AV140">
        <f t="shared" ref="AV140:AV203" si="32">-AS140/$F$2*1000</f>
        <v>7.3656666666666659</v>
      </c>
      <c r="AW140">
        <f t="shared" ref="AW140:AW203" si="33">AV140*AQ140</f>
        <v>4.0168589509999997</v>
      </c>
      <c r="AX140" s="9"/>
      <c r="AY140" s="22">
        <v>0.55465699999999996</v>
      </c>
      <c r="AZ140" s="22">
        <v>23.002700000000001</v>
      </c>
      <c r="BA140" s="22">
        <v>-5.9295700000000003E-3</v>
      </c>
      <c r="BB140" s="22">
        <v>130</v>
      </c>
      <c r="BC140" s="22">
        <v>0.55416900000000002</v>
      </c>
      <c r="BD140">
        <f t="shared" ref="BD140:BD203" si="34">-BA140/$F$2*1000</f>
        <v>7.3204567901234565</v>
      </c>
      <c r="BE140">
        <f t="shared" ref="BE140:BE203" si="35">BD140*AY140</f>
        <v>4.0603426018395057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0.54031399999999996</v>
      </c>
      <c r="H141" s="22">
        <v>6.5116199999999997</v>
      </c>
      <c r="I141" s="22">
        <v>-6.2896699999999998E-3</v>
      </c>
      <c r="J141" s="22">
        <v>131</v>
      </c>
      <c r="K141" s="22">
        <v>0.53970300000000004</v>
      </c>
      <c r="L141">
        <f t="shared" si="24"/>
        <v>7.7650246913580245</v>
      </c>
      <c r="M141">
        <f t="shared" si="25"/>
        <v>4.1955515510864192</v>
      </c>
      <c r="N141" s="9"/>
      <c r="O141" s="22">
        <v>0.55969199999999997</v>
      </c>
      <c r="P141" s="22">
        <v>9.1323600000000003</v>
      </c>
      <c r="Q141" s="22">
        <v>-5.9814500000000001E-3</v>
      </c>
      <c r="R141" s="22">
        <v>131</v>
      </c>
      <c r="S141" s="22">
        <v>0.55911299999999997</v>
      </c>
      <c r="T141">
        <f t="shared" si="26"/>
        <v>7.3845061728395054</v>
      </c>
      <c r="U141">
        <f t="shared" si="27"/>
        <v>4.1330490288888884</v>
      </c>
      <c r="X141" s="9"/>
      <c r="Y141" s="22">
        <v>0.54031399999999996</v>
      </c>
      <c r="Z141" s="22">
        <v>13.476800000000001</v>
      </c>
      <c r="AA141" s="22">
        <v>-6.1248800000000001E-3</v>
      </c>
      <c r="AB141" s="22">
        <v>131</v>
      </c>
      <c r="AC141" s="22">
        <v>0.539825</v>
      </c>
      <c r="AD141">
        <f t="shared" si="28"/>
        <v>7.5615802469135796</v>
      </c>
      <c r="AE141">
        <f t="shared" si="29"/>
        <v>4.0856276695308633</v>
      </c>
      <c r="AF141" s="9"/>
      <c r="AG141" s="22">
        <v>0.55969199999999997</v>
      </c>
      <c r="AH141" s="22">
        <v>16.0975</v>
      </c>
      <c r="AI141" s="22">
        <v>-5.8227499999999998E-3</v>
      </c>
      <c r="AJ141" s="22">
        <v>131</v>
      </c>
      <c r="AK141" s="22">
        <v>0.55920400000000003</v>
      </c>
      <c r="AL141">
        <f t="shared" si="30"/>
        <v>7.1885802469135802</v>
      </c>
      <c r="AM141">
        <f t="shared" si="31"/>
        <v>4.0233908555555553</v>
      </c>
      <c r="AP141" s="9"/>
      <c r="AQ141" s="22">
        <v>0.54031399999999996</v>
      </c>
      <c r="AR141" s="22">
        <v>20.391999999999999</v>
      </c>
      <c r="AS141" s="22">
        <v>-5.9875500000000003E-3</v>
      </c>
      <c r="AT141" s="22">
        <v>131</v>
      </c>
      <c r="AU141" s="22">
        <v>0.53961199999999998</v>
      </c>
      <c r="AV141">
        <f t="shared" si="32"/>
        <v>7.3920370370370376</v>
      </c>
      <c r="AW141">
        <f t="shared" si="33"/>
        <v>3.9940210996296295</v>
      </c>
      <c r="AX141" s="9"/>
      <c r="AY141" s="22">
        <v>0.55969199999999997</v>
      </c>
      <c r="AZ141" s="22">
        <v>23.012699999999999</v>
      </c>
      <c r="BA141" s="22">
        <v>-5.9081999999999997E-3</v>
      </c>
      <c r="BB141" s="22">
        <v>131</v>
      </c>
      <c r="BC141" s="22">
        <v>0.55920400000000003</v>
      </c>
      <c r="BD141">
        <f t="shared" si="34"/>
        <v>7.2940740740740733</v>
      </c>
      <c r="BE141">
        <f t="shared" si="35"/>
        <v>4.0824349066666663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0.53527800000000003</v>
      </c>
      <c r="H142" s="22">
        <v>6.5216900000000004</v>
      </c>
      <c r="I142" s="22">
        <v>-6.3171399999999997E-3</v>
      </c>
      <c r="J142" s="22">
        <v>132</v>
      </c>
      <c r="K142" s="22">
        <v>0.53466800000000003</v>
      </c>
      <c r="L142">
        <f t="shared" si="24"/>
        <v>7.7989382716049374</v>
      </c>
      <c r="M142">
        <f t="shared" si="25"/>
        <v>4.1746000801481475</v>
      </c>
      <c r="N142" s="9"/>
      <c r="O142" s="22">
        <v>0.56472800000000001</v>
      </c>
      <c r="P142" s="22">
        <v>9.1424299999999992</v>
      </c>
      <c r="Q142" s="22">
        <v>-5.9631299999999996E-3</v>
      </c>
      <c r="R142" s="22">
        <v>132</v>
      </c>
      <c r="S142" s="22">
        <v>0.56414799999999998</v>
      </c>
      <c r="T142">
        <f t="shared" si="26"/>
        <v>7.3618888888888883</v>
      </c>
      <c r="U142">
        <f t="shared" si="27"/>
        <v>4.157464788444444</v>
      </c>
      <c r="X142" s="9"/>
      <c r="Y142" s="22">
        <v>0.53527800000000003</v>
      </c>
      <c r="Z142" s="22">
        <v>13.4869</v>
      </c>
      <c r="AA142" s="22">
        <v>-6.14929E-3</v>
      </c>
      <c r="AB142" s="22">
        <v>132</v>
      </c>
      <c r="AC142" s="22">
        <v>0.53469800000000001</v>
      </c>
      <c r="AD142">
        <f t="shared" si="28"/>
        <v>7.5917160493827156</v>
      </c>
      <c r="AE142">
        <f t="shared" si="29"/>
        <v>4.0636785834814813</v>
      </c>
      <c r="AF142" s="9"/>
      <c r="AG142" s="22">
        <v>0.56472800000000001</v>
      </c>
      <c r="AH142" s="22">
        <v>16.107600000000001</v>
      </c>
      <c r="AI142" s="22">
        <v>-5.7983399999999999E-3</v>
      </c>
      <c r="AJ142" s="22">
        <v>132</v>
      </c>
      <c r="AK142" s="22">
        <v>0.56420899999999996</v>
      </c>
      <c r="AL142">
        <f t="shared" si="30"/>
        <v>7.1584444444444442</v>
      </c>
      <c r="AM142">
        <f t="shared" si="31"/>
        <v>4.0425740142222217</v>
      </c>
      <c r="AP142" s="9"/>
      <c r="AQ142" s="22">
        <v>0.53527800000000003</v>
      </c>
      <c r="AR142" s="22">
        <v>20.402100000000001</v>
      </c>
      <c r="AS142" s="22">
        <v>-6.0089100000000001E-3</v>
      </c>
      <c r="AT142" s="22">
        <v>132</v>
      </c>
      <c r="AU142" s="22">
        <v>0.53457600000000005</v>
      </c>
      <c r="AV142">
        <f t="shared" si="32"/>
        <v>7.4184074074074076</v>
      </c>
      <c r="AW142">
        <f t="shared" si="33"/>
        <v>3.9709102802222227</v>
      </c>
      <c r="AX142" s="9"/>
      <c r="AY142" s="22">
        <v>0.56472800000000001</v>
      </c>
      <c r="AZ142" s="22">
        <v>23.0228</v>
      </c>
      <c r="BA142" s="22">
        <v>-5.8929400000000002E-3</v>
      </c>
      <c r="BB142" s="22">
        <v>132</v>
      </c>
      <c r="BC142" s="22">
        <v>0.56427000000000005</v>
      </c>
      <c r="BD142">
        <f t="shared" si="34"/>
        <v>7.2752345679012338</v>
      </c>
      <c r="BE142">
        <f t="shared" si="35"/>
        <v>4.1085286670617283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0.53024300000000002</v>
      </c>
      <c r="H143" s="22">
        <v>6.5317699999999999</v>
      </c>
      <c r="I143" s="22">
        <v>-6.3385000000000004E-3</v>
      </c>
      <c r="J143" s="22">
        <v>133</v>
      </c>
      <c r="K143" s="22">
        <v>0.52966299999999999</v>
      </c>
      <c r="L143">
        <f t="shared" si="24"/>
        <v>7.8253086419753091</v>
      </c>
      <c r="M143">
        <f t="shared" si="25"/>
        <v>4.1493151302469142</v>
      </c>
      <c r="N143" s="9"/>
      <c r="O143" s="22">
        <v>0.56976300000000002</v>
      </c>
      <c r="P143" s="22">
        <v>9.1525099999999995</v>
      </c>
      <c r="Q143" s="22">
        <v>-5.9356699999999997E-3</v>
      </c>
      <c r="R143" s="22">
        <v>133</v>
      </c>
      <c r="S143" s="22">
        <v>0.569214</v>
      </c>
      <c r="T143">
        <f t="shared" si="26"/>
        <v>7.3279876543209861</v>
      </c>
      <c r="U143">
        <f t="shared" si="27"/>
        <v>4.1752162298888882</v>
      </c>
      <c r="X143" s="9"/>
      <c r="Y143" s="22">
        <v>0.53024300000000002</v>
      </c>
      <c r="Z143" s="22">
        <v>13.4969</v>
      </c>
      <c r="AA143" s="22">
        <v>-6.1706499999999997E-3</v>
      </c>
      <c r="AB143" s="22">
        <v>133</v>
      </c>
      <c r="AC143" s="22">
        <v>0.52972399999999997</v>
      </c>
      <c r="AD143">
        <f t="shared" si="28"/>
        <v>7.6180864197530855</v>
      </c>
      <c r="AE143">
        <f t="shared" si="29"/>
        <v>4.0394369974691351</v>
      </c>
      <c r="AF143" s="9"/>
      <c r="AG143" s="22">
        <v>0.56976300000000002</v>
      </c>
      <c r="AH143" s="22">
        <v>16.117699999999999</v>
      </c>
      <c r="AI143" s="22">
        <v>-5.7769800000000001E-3</v>
      </c>
      <c r="AJ143" s="22">
        <v>133</v>
      </c>
      <c r="AK143" s="22">
        <v>0.56927499999999998</v>
      </c>
      <c r="AL143">
        <f t="shared" si="30"/>
        <v>7.1320740740740733</v>
      </c>
      <c r="AM143">
        <f t="shared" si="31"/>
        <v>4.0635919206666662</v>
      </c>
      <c r="AP143" s="9"/>
      <c r="AQ143" s="22">
        <v>0.53024300000000002</v>
      </c>
      <c r="AR143" s="22">
        <v>20.412099999999999</v>
      </c>
      <c r="AS143" s="22">
        <v>-6.0272199999999998E-3</v>
      </c>
      <c r="AT143" s="22">
        <v>133</v>
      </c>
      <c r="AU143" s="22">
        <v>0.52957200000000004</v>
      </c>
      <c r="AV143">
        <f t="shared" si="32"/>
        <v>7.4410123456790114</v>
      </c>
      <c r="AW143">
        <f t="shared" si="33"/>
        <v>3.9455447092098761</v>
      </c>
      <c r="AX143" s="9"/>
      <c r="AY143" s="22">
        <v>0.56976300000000002</v>
      </c>
      <c r="AZ143" s="22">
        <v>23.032900000000001</v>
      </c>
      <c r="BA143" s="22">
        <v>-5.9112499999999998E-3</v>
      </c>
      <c r="BB143" s="22">
        <v>133</v>
      </c>
      <c r="BC143" s="22">
        <v>0.56912200000000002</v>
      </c>
      <c r="BD143">
        <f t="shared" si="34"/>
        <v>7.2978395061728385</v>
      </c>
      <c r="BE143">
        <f t="shared" si="35"/>
        <v>4.1580389305555547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0.52520800000000001</v>
      </c>
      <c r="H144" s="22">
        <v>6.5418399999999997</v>
      </c>
      <c r="I144" s="22">
        <v>-6.3659700000000003E-3</v>
      </c>
      <c r="J144" s="22">
        <v>134</v>
      </c>
      <c r="K144" s="22">
        <v>0.52459699999999998</v>
      </c>
      <c r="L144">
        <f t="shared" si="24"/>
        <v>7.8592222222222219</v>
      </c>
      <c r="M144">
        <f t="shared" si="25"/>
        <v>4.1277263848888888</v>
      </c>
      <c r="N144" s="9"/>
      <c r="O144" s="22">
        <v>0.57479899999999995</v>
      </c>
      <c r="P144" s="22">
        <v>9.1625800000000002</v>
      </c>
      <c r="Q144" s="22">
        <v>-5.9143099999999999E-3</v>
      </c>
      <c r="R144" s="22">
        <v>134</v>
      </c>
      <c r="S144" s="22">
        <v>0.57428000000000001</v>
      </c>
      <c r="T144">
        <f t="shared" si="26"/>
        <v>7.3016172839506162</v>
      </c>
      <c r="U144">
        <f t="shared" si="27"/>
        <v>4.1969623131975302</v>
      </c>
      <c r="X144" s="9"/>
      <c r="Y144" s="22">
        <v>0.52520800000000001</v>
      </c>
      <c r="Z144" s="22">
        <v>13.507</v>
      </c>
      <c r="AA144" s="22">
        <v>-6.1920200000000003E-3</v>
      </c>
      <c r="AB144" s="22">
        <v>134</v>
      </c>
      <c r="AC144" s="22">
        <v>0.52465799999999996</v>
      </c>
      <c r="AD144">
        <f t="shared" si="28"/>
        <v>7.6444691358024688</v>
      </c>
      <c r="AE144">
        <f t="shared" si="29"/>
        <v>4.014936345876543</v>
      </c>
      <c r="AF144" s="9"/>
      <c r="AG144" s="22">
        <v>0.57479899999999995</v>
      </c>
      <c r="AH144" s="22">
        <v>16.127700000000001</v>
      </c>
      <c r="AI144" s="22">
        <v>-5.7525600000000003E-3</v>
      </c>
      <c r="AJ144" s="22">
        <v>134</v>
      </c>
      <c r="AK144" s="22">
        <v>0.57428000000000001</v>
      </c>
      <c r="AL144">
        <f t="shared" si="30"/>
        <v>7.1019259259259258</v>
      </c>
      <c r="AM144">
        <f t="shared" si="31"/>
        <v>4.0821799202962961</v>
      </c>
      <c r="AP144" s="9"/>
      <c r="AQ144" s="22">
        <v>0.52520800000000001</v>
      </c>
      <c r="AR144" s="22">
        <v>20.4222</v>
      </c>
      <c r="AS144" s="22">
        <v>-6.0607899999999999E-3</v>
      </c>
      <c r="AT144" s="22">
        <v>134</v>
      </c>
      <c r="AU144" s="22">
        <v>0.52471900000000005</v>
      </c>
      <c r="AV144">
        <f t="shared" si="32"/>
        <v>7.4824567901234564</v>
      </c>
      <c r="AW144">
        <f t="shared" si="33"/>
        <v>3.9298461658271604</v>
      </c>
      <c r="AX144" s="9"/>
      <c r="AY144" s="22">
        <v>0.57479899999999995</v>
      </c>
      <c r="AZ144" s="22">
        <v>23.042899999999999</v>
      </c>
      <c r="BA144" s="22">
        <v>-5.9021000000000004E-3</v>
      </c>
      <c r="BB144" s="22">
        <v>134</v>
      </c>
      <c r="BC144" s="22">
        <v>0.57443200000000005</v>
      </c>
      <c r="BD144">
        <f t="shared" si="34"/>
        <v>7.2865432098765437</v>
      </c>
      <c r="BE144">
        <f t="shared" si="35"/>
        <v>4.1882977504938275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0.52017199999999997</v>
      </c>
      <c r="H145" s="22">
        <v>6.5519100000000003</v>
      </c>
      <c r="I145" s="22">
        <v>-6.38428E-3</v>
      </c>
      <c r="J145" s="22">
        <v>135</v>
      </c>
      <c r="K145" s="22">
        <v>0.51959200000000005</v>
      </c>
      <c r="L145">
        <f t="shared" si="24"/>
        <v>7.8818271604938257</v>
      </c>
      <c r="M145">
        <f t="shared" si="25"/>
        <v>4.0999057977283941</v>
      </c>
      <c r="N145" s="9"/>
      <c r="O145" s="22">
        <v>0.57983399999999996</v>
      </c>
      <c r="P145" s="22">
        <v>9.1726500000000009</v>
      </c>
      <c r="Q145" s="22">
        <v>-5.8898900000000001E-3</v>
      </c>
      <c r="R145" s="22">
        <v>135</v>
      </c>
      <c r="S145" s="22">
        <v>0.57934600000000003</v>
      </c>
      <c r="T145">
        <f t="shared" si="26"/>
        <v>7.2714691358024695</v>
      </c>
      <c r="U145">
        <f t="shared" si="27"/>
        <v>4.2162450348888889</v>
      </c>
      <c r="X145" s="9"/>
      <c r="Y145" s="22">
        <v>0.52017199999999997</v>
      </c>
      <c r="Z145" s="22">
        <v>13.517099999999999</v>
      </c>
      <c r="AA145" s="22">
        <v>-6.2194800000000003E-3</v>
      </c>
      <c r="AB145" s="22">
        <v>135</v>
      </c>
      <c r="AC145" s="22">
        <v>0.51971400000000001</v>
      </c>
      <c r="AD145">
        <f t="shared" si="28"/>
        <v>7.6783703703703701</v>
      </c>
      <c r="AE145">
        <f t="shared" si="29"/>
        <v>3.9940732722962959</v>
      </c>
      <c r="AF145" s="9"/>
      <c r="AG145" s="22">
        <v>0.57983399999999996</v>
      </c>
      <c r="AH145" s="22">
        <v>16.137799999999999</v>
      </c>
      <c r="AI145" s="22">
        <v>-5.7251000000000003E-3</v>
      </c>
      <c r="AJ145" s="22">
        <v>135</v>
      </c>
      <c r="AK145" s="22">
        <v>0.57925400000000005</v>
      </c>
      <c r="AL145">
        <f t="shared" si="30"/>
        <v>7.0680246913580245</v>
      </c>
      <c r="AM145">
        <f t="shared" si="31"/>
        <v>4.0982810288888887</v>
      </c>
      <c r="AP145" s="9"/>
      <c r="AQ145" s="22">
        <v>0.52017199999999997</v>
      </c>
      <c r="AR145" s="22">
        <v>20.432300000000001</v>
      </c>
      <c r="AS145" s="22">
        <v>-6.0699500000000002E-3</v>
      </c>
      <c r="AT145" s="22">
        <v>135</v>
      </c>
      <c r="AU145" s="22">
        <v>0.51968400000000003</v>
      </c>
      <c r="AV145">
        <f t="shared" si="32"/>
        <v>7.4937654320987654</v>
      </c>
      <c r="AW145">
        <f t="shared" si="33"/>
        <v>3.8980469523456787</v>
      </c>
      <c r="AX145" s="9"/>
      <c r="AY145" s="22">
        <v>0.57983399999999996</v>
      </c>
      <c r="AZ145" s="22">
        <v>23.053000000000001</v>
      </c>
      <c r="BA145" s="22">
        <v>-5.8654800000000002E-3</v>
      </c>
      <c r="BB145" s="22">
        <v>135</v>
      </c>
      <c r="BC145" s="22">
        <v>0.57955900000000005</v>
      </c>
      <c r="BD145">
        <f t="shared" si="34"/>
        <v>7.2413333333333334</v>
      </c>
      <c r="BE145">
        <f t="shared" si="35"/>
        <v>4.1987712720000001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0.51513699999999996</v>
      </c>
      <c r="H146" s="22">
        <v>6.5619800000000001</v>
      </c>
      <c r="I146" s="22">
        <v>-6.4086899999999999E-3</v>
      </c>
      <c r="J146" s="22">
        <v>136</v>
      </c>
      <c r="K146" s="22">
        <v>0.51452600000000004</v>
      </c>
      <c r="L146">
        <f t="shared" si="24"/>
        <v>7.9119629629629626</v>
      </c>
      <c r="M146">
        <f t="shared" si="25"/>
        <v>4.0757448648518517</v>
      </c>
      <c r="N146" s="9"/>
      <c r="O146" s="22">
        <v>0.58486899999999997</v>
      </c>
      <c r="P146" s="22">
        <v>9.1827199999999998</v>
      </c>
      <c r="Q146" s="22">
        <v>-5.85938E-3</v>
      </c>
      <c r="R146" s="22">
        <v>136</v>
      </c>
      <c r="S146" s="22">
        <v>0.58431999999999995</v>
      </c>
      <c r="T146">
        <f t="shared" si="26"/>
        <v>7.233802469135802</v>
      </c>
      <c r="U146">
        <f t="shared" si="27"/>
        <v>4.2308268163209872</v>
      </c>
      <c r="X146" s="9"/>
      <c r="Y146" s="22">
        <v>0.51513699999999996</v>
      </c>
      <c r="Z146" s="22">
        <v>13.527200000000001</v>
      </c>
      <c r="AA146" s="22">
        <v>-6.2439000000000001E-3</v>
      </c>
      <c r="AB146" s="22">
        <v>136</v>
      </c>
      <c r="AC146" s="22">
        <v>0.51461800000000002</v>
      </c>
      <c r="AD146">
        <f t="shared" si="28"/>
        <v>7.7085185185185185</v>
      </c>
      <c r="AE146">
        <f t="shared" si="29"/>
        <v>3.9709431040740739</v>
      </c>
      <c r="AF146" s="9"/>
      <c r="AG146" s="22">
        <v>0.58486899999999997</v>
      </c>
      <c r="AH146" s="22">
        <v>16.1479</v>
      </c>
      <c r="AI146" s="22">
        <v>-5.7006799999999996E-3</v>
      </c>
      <c r="AJ146" s="22">
        <v>136</v>
      </c>
      <c r="AK146" s="22">
        <v>0.58431999999999995</v>
      </c>
      <c r="AL146">
        <f t="shared" si="30"/>
        <v>7.037876543209876</v>
      </c>
      <c r="AM146">
        <f t="shared" si="31"/>
        <v>4.1162358159506169</v>
      </c>
      <c r="AP146" s="9"/>
      <c r="AQ146" s="22">
        <v>0.51513699999999996</v>
      </c>
      <c r="AR146" s="22">
        <v>20.442299999999999</v>
      </c>
      <c r="AS146" s="22">
        <v>-6.0943600000000001E-3</v>
      </c>
      <c r="AT146" s="22">
        <v>136</v>
      </c>
      <c r="AU146" s="22">
        <v>0.51464799999999999</v>
      </c>
      <c r="AV146">
        <f t="shared" si="32"/>
        <v>7.5239012345679015</v>
      </c>
      <c r="AW146">
        <f t="shared" si="33"/>
        <v>3.8758399102716048</v>
      </c>
      <c r="AX146" s="9"/>
      <c r="AY146" s="22">
        <v>0.58486899999999997</v>
      </c>
      <c r="AZ146" s="22">
        <v>23.063099999999999</v>
      </c>
      <c r="BA146" s="22">
        <v>-5.8258099999999998E-3</v>
      </c>
      <c r="BB146" s="22">
        <v>136</v>
      </c>
      <c r="BC146" s="22">
        <v>0.58581499999999997</v>
      </c>
      <c r="BD146">
        <f t="shared" si="34"/>
        <v>7.1923580246913579</v>
      </c>
      <c r="BE146">
        <f t="shared" si="35"/>
        <v>4.2065872455432096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0.51010100000000003</v>
      </c>
      <c r="H147" s="22">
        <v>6.5720499999999999</v>
      </c>
      <c r="I147" s="22">
        <v>-6.4270000000000004E-3</v>
      </c>
      <c r="J147" s="22">
        <v>137</v>
      </c>
      <c r="K147" s="22">
        <v>0.50949100000000003</v>
      </c>
      <c r="L147">
        <f t="shared" si="24"/>
        <v>7.9345679012345682</v>
      </c>
      <c r="M147">
        <f t="shared" si="25"/>
        <v>4.0474310209876547</v>
      </c>
      <c r="N147" s="9"/>
      <c r="O147" s="22">
        <v>0.58990500000000001</v>
      </c>
      <c r="P147" s="22">
        <v>9.1927900000000005</v>
      </c>
      <c r="Q147" s="22">
        <v>-5.83191E-3</v>
      </c>
      <c r="R147" s="22">
        <v>137</v>
      </c>
      <c r="S147" s="22">
        <v>0.58938599999999997</v>
      </c>
      <c r="T147">
        <f t="shared" si="26"/>
        <v>7.1998888888888883</v>
      </c>
      <c r="U147">
        <f t="shared" si="27"/>
        <v>4.2472504549999996</v>
      </c>
      <c r="X147" s="9"/>
      <c r="Y147" s="22">
        <v>0.51010100000000003</v>
      </c>
      <c r="Z147" s="22">
        <v>13.5372</v>
      </c>
      <c r="AA147" s="22">
        <v>-6.2591599999999997E-3</v>
      </c>
      <c r="AB147" s="22">
        <v>137</v>
      </c>
      <c r="AC147" s="22">
        <v>0.509552</v>
      </c>
      <c r="AD147">
        <f t="shared" si="28"/>
        <v>7.727358024691358</v>
      </c>
      <c r="AE147">
        <f t="shared" si="29"/>
        <v>3.9417330557530867</v>
      </c>
      <c r="AF147" s="9"/>
      <c r="AG147" s="22">
        <v>0.58990500000000001</v>
      </c>
      <c r="AH147" s="22">
        <v>16.158000000000001</v>
      </c>
      <c r="AI147" s="22">
        <v>-5.6762699999999998E-3</v>
      </c>
      <c r="AJ147" s="22">
        <v>137</v>
      </c>
      <c r="AK147" s="22">
        <v>0.58938599999999997</v>
      </c>
      <c r="AL147">
        <f t="shared" si="30"/>
        <v>7.0077407407407399</v>
      </c>
      <c r="AM147">
        <f t="shared" si="31"/>
        <v>4.1339013016666666</v>
      </c>
      <c r="AP147" s="9"/>
      <c r="AQ147" s="22">
        <v>0.51010100000000003</v>
      </c>
      <c r="AR147" s="22">
        <v>20.452400000000001</v>
      </c>
      <c r="AS147" s="22">
        <v>-6.1248800000000001E-3</v>
      </c>
      <c r="AT147" s="22">
        <v>137</v>
      </c>
      <c r="AU147" s="22">
        <v>0.50961299999999998</v>
      </c>
      <c r="AV147">
        <f t="shared" si="32"/>
        <v>7.5615802469135796</v>
      </c>
      <c r="AW147">
        <f t="shared" si="33"/>
        <v>3.8571696455308642</v>
      </c>
      <c r="AX147" s="9"/>
      <c r="AY147" s="22">
        <v>0.58990500000000001</v>
      </c>
      <c r="AZ147" s="22">
        <v>23.0731</v>
      </c>
      <c r="BA147" s="22">
        <v>-5.7464600000000001E-3</v>
      </c>
      <c r="BB147" s="22">
        <v>137</v>
      </c>
      <c r="BC147" s="22">
        <v>0.58953900000000004</v>
      </c>
      <c r="BD147">
        <f t="shared" si="34"/>
        <v>7.0943950617283944</v>
      </c>
      <c r="BE147">
        <f t="shared" si="35"/>
        <v>4.1850191188888886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0.50506600000000001</v>
      </c>
      <c r="H148" s="22">
        <v>6.5821199999999997</v>
      </c>
      <c r="I148" s="22">
        <v>-6.4544700000000003E-3</v>
      </c>
      <c r="J148" s="22">
        <v>138</v>
      </c>
      <c r="K148" s="22">
        <v>0.50460799999999995</v>
      </c>
      <c r="L148">
        <f t="shared" si="24"/>
        <v>7.9684814814814811</v>
      </c>
      <c r="M148">
        <f t="shared" si="25"/>
        <v>4.0246090679259261</v>
      </c>
      <c r="N148" s="9"/>
      <c r="O148" s="22">
        <v>0.59494000000000002</v>
      </c>
      <c r="P148" s="22">
        <v>9.2028599999999994</v>
      </c>
      <c r="Q148" s="22">
        <v>-5.8105500000000003E-3</v>
      </c>
      <c r="R148" s="22">
        <v>138</v>
      </c>
      <c r="S148" s="22">
        <v>0.59445199999999998</v>
      </c>
      <c r="T148">
        <f t="shared" si="26"/>
        <v>7.1735185185185184</v>
      </c>
      <c r="U148">
        <f t="shared" si="27"/>
        <v>4.2678131074074077</v>
      </c>
      <c r="X148" s="9"/>
      <c r="Y148" s="22">
        <v>0.50506600000000001</v>
      </c>
      <c r="Z148" s="22">
        <v>13.5473</v>
      </c>
      <c r="AA148" s="22">
        <v>-6.2866199999999997E-3</v>
      </c>
      <c r="AB148" s="22">
        <v>138</v>
      </c>
      <c r="AC148" s="22">
        <v>0.50466900000000003</v>
      </c>
      <c r="AD148">
        <f t="shared" si="28"/>
        <v>7.7612592592592584</v>
      </c>
      <c r="AE148">
        <f t="shared" si="29"/>
        <v>3.9199481690370366</v>
      </c>
      <c r="AF148" s="9"/>
      <c r="AG148" s="22">
        <v>0.59494000000000002</v>
      </c>
      <c r="AH148" s="22">
        <v>16.167999999999999</v>
      </c>
      <c r="AI148" s="22">
        <v>-5.6518599999999999E-3</v>
      </c>
      <c r="AJ148" s="22">
        <v>138</v>
      </c>
      <c r="AK148" s="22">
        <v>0.594391</v>
      </c>
      <c r="AL148">
        <f t="shared" si="30"/>
        <v>6.9776049382716048</v>
      </c>
      <c r="AM148">
        <f t="shared" si="31"/>
        <v>4.1512562819753089</v>
      </c>
      <c r="AP148" s="9"/>
      <c r="AQ148" s="22">
        <v>0.50506600000000001</v>
      </c>
      <c r="AR148" s="22">
        <v>20.462499999999999</v>
      </c>
      <c r="AS148" s="22">
        <v>-6.1401399999999997E-3</v>
      </c>
      <c r="AT148" s="22">
        <v>138</v>
      </c>
      <c r="AU148" s="22">
        <v>0.50485199999999997</v>
      </c>
      <c r="AV148">
        <f t="shared" si="32"/>
        <v>7.5804197530864181</v>
      </c>
      <c r="AW148">
        <f t="shared" si="33"/>
        <v>3.8286122830123448</v>
      </c>
      <c r="AX148" s="9"/>
      <c r="AY148" s="22">
        <v>0.59494000000000002</v>
      </c>
      <c r="AZ148" s="22">
        <v>23.083200000000001</v>
      </c>
      <c r="BA148" s="22">
        <v>-5.6579600000000001E-3</v>
      </c>
      <c r="BB148" s="22">
        <v>138</v>
      </c>
      <c r="BC148" s="22">
        <v>0.59362800000000004</v>
      </c>
      <c r="BD148">
        <f t="shared" si="34"/>
        <v>6.9851358024691352</v>
      </c>
      <c r="BE148">
        <f t="shared" si="35"/>
        <v>4.1557366943209875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0.500031</v>
      </c>
      <c r="H149" s="22">
        <v>6.5921900000000004</v>
      </c>
      <c r="I149" s="22">
        <v>-6.4788800000000002E-3</v>
      </c>
      <c r="J149" s="22">
        <v>139</v>
      </c>
      <c r="K149" s="22">
        <v>0.49951200000000001</v>
      </c>
      <c r="L149">
        <f t="shared" si="24"/>
        <v>7.998617283950618</v>
      </c>
      <c r="M149">
        <f t="shared" si="25"/>
        <v>3.9995565991111115</v>
      </c>
      <c r="N149" s="9"/>
      <c r="O149" s="22">
        <v>0.59997599999999995</v>
      </c>
      <c r="P149" s="22">
        <v>9.2129300000000001</v>
      </c>
      <c r="Q149" s="22">
        <v>-5.7861299999999996E-3</v>
      </c>
      <c r="R149" s="22">
        <v>139</v>
      </c>
      <c r="S149" s="22">
        <v>0.59945700000000002</v>
      </c>
      <c r="T149">
        <f t="shared" si="26"/>
        <v>7.143370370370369</v>
      </c>
      <c r="U149">
        <f t="shared" si="27"/>
        <v>4.2858507813333322</v>
      </c>
      <c r="X149" s="9"/>
      <c r="Y149" s="22">
        <v>0.500031</v>
      </c>
      <c r="Z149" s="22">
        <v>13.557399999999999</v>
      </c>
      <c r="AA149" s="22">
        <v>-6.3079800000000004E-3</v>
      </c>
      <c r="AB149" s="22">
        <v>139</v>
      </c>
      <c r="AC149" s="22">
        <v>0.49954199999999999</v>
      </c>
      <c r="AD149">
        <f t="shared" si="28"/>
        <v>7.7876296296296292</v>
      </c>
      <c r="AE149">
        <f t="shared" si="29"/>
        <v>3.8940562313333333</v>
      </c>
      <c r="AF149" s="9"/>
      <c r="AG149" s="22">
        <v>0.59997599999999995</v>
      </c>
      <c r="AH149" s="22">
        <v>16.178100000000001</v>
      </c>
      <c r="AI149" s="22">
        <v>-5.62744E-3</v>
      </c>
      <c r="AJ149" s="22">
        <v>139</v>
      </c>
      <c r="AK149" s="22">
        <v>0.59942600000000001</v>
      </c>
      <c r="AL149">
        <f t="shared" si="30"/>
        <v>6.9474567901234563</v>
      </c>
      <c r="AM149">
        <f t="shared" si="31"/>
        <v>4.1683073351111108</v>
      </c>
      <c r="AP149" s="9"/>
      <c r="AQ149" s="22">
        <v>0.500031</v>
      </c>
      <c r="AR149" s="22">
        <v>20.4726</v>
      </c>
      <c r="AS149" s="22">
        <v>-6.1675999999999996E-3</v>
      </c>
      <c r="AT149" s="22">
        <v>139</v>
      </c>
      <c r="AU149" s="22">
        <v>0.49954199999999999</v>
      </c>
      <c r="AV149">
        <f t="shared" si="32"/>
        <v>7.6143209876543203</v>
      </c>
      <c r="AW149">
        <f t="shared" si="33"/>
        <v>3.8073965377777776</v>
      </c>
      <c r="AX149" s="9"/>
      <c r="AY149" s="22">
        <v>0.59997599999999995</v>
      </c>
      <c r="AZ149" s="22">
        <v>23.093299999999999</v>
      </c>
      <c r="BA149" s="22">
        <v>-5.6243899999999999E-3</v>
      </c>
      <c r="BB149" s="22">
        <v>139</v>
      </c>
      <c r="BC149" s="22">
        <v>0.599518</v>
      </c>
      <c r="BD149">
        <f t="shared" si="34"/>
        <v>6.9436913580246911</v>
      </c>
      <c r="BE149">
        <f t="shared" si="35"/>
        <v>4.1660481662222217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0.49499500000000002</v>
      </c>
      <c r="H150" s="22">
        <v>6.6022600000000002</v>
      </c>
      <c r="I150" s="22">
        <v>-6.50024E-3</v>
      </c>
      <c r="J150" s="22">
        <v>140</v>
      </c>
      <c r="K150" s="22">
        <v>0.49459799999999998</v>
      </c>
      <c r="L150">
        <f t="shared" si="24"/>
        <v>8.0249876543209879</v>
      </c>
      <c r="M150">
        <f t="shared" si="25"/>
        <v>3.9723287639506175</v>
      </c>
      <c r="N150" s="9"/>
      <c r="O150" s="22">
        <v>0.60501099999999997</v>
      </c>
      <c r="P150" s="22">
        <v>9.2230000000000008</v>
      </c>
      <c r="Q150" s="22">
        <v>-5.7617199999999997E-3</v>
      </c>
      <c r="R150" s="22">
        <v>140</v>
      </c>
      <c r="S150" s="22">
        <v>0.60446200000000005</v>
      </c>
      <c r="T150">
        <f t="shared" si="26"/>
        <v>7.113234567901233</v>
      </c>
      <c r="U150">
        <f t="shared" si="27"/>
        <v>4.3035851591604928</v>
      </c>
      <c r="X150" s="9"/>
      <c r="Y150" s="22">
        <v>0.49499500000000002</v>
      </c>
      <c r="Z150" s="22">
        <v>13.567399999999999</v>
      </c>
      <c r="AA150" s="22">
        <v>-6.3324000000000002E-3</v>
      </c>
      <c r="AB150" s="22">
        <v>140</v>
      </c>
      <c r="AC150" s="22">
        <v>0.49450699999999997</v>
      </c>
      <c r="AD150">
        <f t="shared" si="28"/>
        <v>7.8177777777777777</v>
      </c>
      <c r="AE150">
        <f t="shared" si="29"/>
        <v>3.8697609111111113</v>
      </c>
      <c r="AF150" s="9"/>
      <c r="AG150" s="22">
        <v>0.60501099999999997</v>
      </c>
      <c r="AH150" s="22">
        <v>16.188199999999998</v>
      </c>
      <c r="AI150" s="22">
        <v>-5.6030300000000002E-3</v>
      </c>
      <c r="AJ150" s="22">
        <v>140</v>
      </c>
      <c r="AK150" s="22">
        <v>0.60452300000000003</v>
      </c>
      <c r="AL150">
        <f t="shared" si="30"/>
        <v>6.9173209876543202</v>
      </c>
      <c r="AM150">
        <f t="shared" si="31"/>
        <v>4.1850552880617276</v>
      </c>
      <c r="AP150" s="9"/>
      <c r="AQ150" s="22">
        <v>0.49499500000000002</v>
      </c>
      <c r="AR150" s="22">
        <v>20.482600000000001</v>
      </c>
      <c r="AS150" s="22">
        <v>-6.1950699999999996E-3</v>
      </c>
      <c r="AT150" s="22">
        <v>140</v>
      </c>
      <c r="AU150" s="22">
        <v>0.49447600000000003</v>
      </c>
      <c r="AV150">
        <f t="shared" si="32"/>
        <v>7.6482345679012331</v>
      </c>
      <c r="AW150">
        <f t="shared" si="33"/>
        <v>3.7858378699382711</v>
      </c>
      <c r="AX150" s="9"/>
      <c r="AY150" s="22">
        <v>0.60501099999999997</v>
      </c>
      <c r="AZ150" s="22">
        <v>23.103400000000001</v>
      </c>
      <c r="BA150" s="22">
        <v>-5.6335400000000002E-3</v>
      </c>
      <c r="BB150" s="22">
        <v>140</v>
      </c>
      <c r="BC150" s="22">
        <v>0.60424800000000001</v>
      </c>
      <c r="BD150">
        <f t="shared" si="34"/>
        <v>6.9549876543209876</v>
      </c>
      <c r="BE150">
        <f t="shared" si="35"/>
        <v>4.207844035728395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0.48996000000000001</v>
      </c>
      <c r="H151" s="22">
        <v>6.61233</v>
      </c>
      <c r="I151" s="22">
        <v>-6.5246599999999998E-3</v>
      </c>
      <c r="J151" s="22">
        <v>141</v>
      </c>
      <c r="K151" s="22">
        <v>0.48944100000000001</v>
      </c>
      <c r="L151">
        <f t="shared" si="24"/>
        <v>8.0551358024691346</v>
      </c>
      <c r="M151">
        <f t="shared" si="25"/>
        <v>3.9466943377777772</v>
      </c>
      <c r="N151" s="9"/>
      <c r="O151" s="22">
        <v>0.61004599999999998</v>
      </c>
      <c r="P151" s="22">
        <v>9.2330699999999997</v>
      </c>
      <c r="Q151" s="22">
        <v>-5.7372999999999999E-3</v>
      </c>
      <c r="R151" s="22">
        <v>141</v>
      </c>
      <c r="S151" s="22">
        <v>0.60943599999999998</v>
      </c>
      <c r="T151">
        <f t="shared" si="26"/>
        <v>7.0830864197530863</v>
      </c>
      <c r="U151">
        <f t="shared" si="27"/>
        <v>4.3210085380246914</v>
      </c>
      <c r="X151" s="9"/>
      <c r="Y151" s="22">
        <v>0.48996000000000001</v>
      </c>
      <c r="Z151" s="22">
        <v>13.577500000000001</v>
      </c>
      <c r="AA151" s="22">
        <v>-6.3507099999999999E-3</v>
      </c>
      <c r="AB151" s="22">
        <v>141</v>
      </c>
      <c r="AC151" s="22">
        <v>0.48947099999999999</v>
      </c>
      <c r="AD151">
        <f t="shared" si="28"/>
        <v>7.8403827160493833</v>
      </c>
      <c r="AE151">
        <f t="shared" si="29"/>
        <v>3.841473915555556</v>
      </c>
      <c r="AF151" s="9"/>
      <c r="AG151" s="22">
        <v>0.61004599999999998</v>
      </c>
      <c r="AH151" s="22">
        <v>16.1982</v>
      </c>
      <c r="AI151" s="22">
        <v>-5.5786100000000003E-3</v>
      </c>
      <c r="AJ151" s="22">
        <v>141</v>
      </c>
      <c r="AK151" s="22">
        <v>0.60952799999999996</v>
      </c>
      <c r="AL151">
        <f t="shared" si="30"/>
        <v>6.8871728395061727</v>
      </c>
      <c r="AM151">
        <f t="shared" si="31"/>
        <v>4.2014922420493823</v>
      </c>
      <c r="AP151" s="9"/>
      <c r="AQ151" s="22">
        <v>0.48996000000000001</v>
      </c>
      <c r="AR151" s="22">
        <v>20.492699999999999</v>
      </c>
      <c r="AS151" s="22">
        <v>-6.2072799999999999E-3</v>
      </c>
      <c r="AT151" s="22">
        <v>141</v>
      </c>
      <c r="AU151" s="22">
        <v>0.48944100000000001</v>
      </c>
      <c r="AV151">
        <f t="shared" si="32"/>
        <v>7.6633086419753074</v>
      </c>
      <c r="AW151">
        <f t="shared" si="33"/>
        <v>3.7547147022222216</v>
      </c>
      <c r="AX151" s="9"/>
      <c r="AY151" s="22">
        <v>0.61004599999999998</v>
      </c>
      <c r="AZ151" s="22">
        <v>23.113399999999999</v>
      </c>
      <c r="BA151" s="22">
        <v>-5.6030300000000002E-3</v>
      </c>
      <c r="BB151" s="22">
        <v>141</v>
      </c>
      <c r="BC151" s="22">
        <v>0.60952799999999996</v>
      </c>
      <c r="BD151">
        <f t="shared" si="34"/>
        <v>6.9173209876543202</v>
      </c>
      <c r="BE151">
        <f t="shared" si="35"/>
        <v>4.2198839992345674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0.48492400000000002</v>
      </c>
      <c r="H152" s="22">
        <v>6.6223999999999998</v>
      </c>
      <c r="I152" s="22">
        <v>-6.5429700000000004E-3</v>
      </c>
      <c r="J152" s="22">
        <v>142</v>
      </c>
      <c r="K152" s="22">
        <v>0.48443599999999998</v>
      </c>
      <c r="L152">
        <f t="shared" si="24"/>
        <v>8.077740740740742</v>
      </c>
      <c r="M152">
        <f t="shared" si="25"/>
        <v>3.9170903509629635</v>
      </c>
      <c r="N152" s="9"/>
      <c r="O152" s="22">
        <v>0.61508200000000002</v>
      </c>
      <c r="P152" s="22">
        <v>9.2431400000000004</v>
      </c>
      <c r="Q152" s="22">
        <v>-5.71289E-3</v>
      </c>
      <c r="R152" s="22">
        <v>142</v>
      </c>
      <c r="S152" s="22">
        <v>0.61456299999999997</v>
      </c>
      <c r="T152">
        <f t="shared" si="26"/>
        <v>7.0529506172839502</v>
      </c>
      <c r="U152">
        <f t="shared" si="27"/>
        <v>4.3381429715802469</v>
      </c>
      <c r="X152" s="9"/>
      <c r="Y152" s="22">
        <v>0.48492400000000002</v>
      </c>
      <c r="Z152" s="22">
        <v>13.5876</v>
      </c>
      <c r="AA152" s="22">
        <v>-6.3781699999999998E-3</v>
      </c>
      <c r="AB152" s="22">
        <v>142</v>
      </c>
      <c r="AC152" s="22">
        <v>0.48455799999999999</v>
      </c>
      <c r="AD152">
        <f t="shared" si="28"/>
        <v>7.8742839506172837</v>
      </c>
      <c r="AE152">
        <f t="shared" si="29"/>
        <v>3.818429270469136</v>
      </c>
      <c r="AF152" s="9"/>
      <c r="AG152" s="22">
        <v>0.61508200000000002</v>
      </c>
      <c r="AH152" s="22">
        <v>16.208300000000001</v>
      </c>
      <c r="AI152" s="22">
        <v>-5.5541999999999996E-3</v>
      </c>
      <c r="AJ152" s="22">
        <v>142</v>
      </c>
      <c r="AK152" s="22">
        <v>0.61450199999999999</v>
      </c>
      <c r="AL152">
        <f t="shared" si="30"/>
        <v>6.8570370370370366</v>
      </c>
      <c r="AM152">
        <f t="shared" si="31"/>
        <v>4.2176400548148143</v>
      </c>
      <c r="AP152" s="9"/>
      <c r="AQ152" s="22">
        <v>0.48492400000000002</v>
      </c>
      <c r="AR152" s="22">
        <v>20.502800000000001</v>
      </c>
      <c r="AS152" s="22">
        <v>-6.2316899999999998E-3</v>
      </c>
      <c r="AT152" s="22">
        <v>142</v>
      </c>
      <c r="AU152" s="22">
        <v>0.48446699999999998</v>
      </c>
      <c r="AV152">
        <f t="shared" si="32"/>
        <v>7.6934444444444434</v>
      </c>
      <c r="AW152">
        <f t="shared" si="33"/>
        <v>3.7307358537777775</v>
      </c>
      <c r="AX152" s="9"/>
      <c r="AY152" s="22">
        <v>0.61508200000000002</v>
      </c>
      <c r="AZ152" s="22">
        <v>23.1235</v>
      </c>
      <c r="BA152" s="22">
        <v>-5.5786100000000003E-3</v>
      </c>
      <c r="BB152" s="22">
        <v>142</v>
      </c>
      <c r="BC152" s="22">
        <v>0.61453199999999997</v>
      </c>
      <c r="BD152">
        <f t="shared" si="34"/>
        <v>6.8871728395061727</v>
      </c>
      <c r="BE152">
        <f t="shared" si="35"/>
        <v>4.2361760444691354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0.47988900000000001</v>
      </c>
      <c r="H153" s="22">
        <v>6.6324800000000002</v>
      </c>
      <c r="I153" s="22">
        <v>-6.5673800000000003E-3</v>
      </c>
      <c r="J153" s="22">
        <v>143</v>
      </c>
      <c r="K153" s="22">
        <v>0.479431</v>
      </c>
      <c r="L153">
        <f t="shared" si="24"/>
        <v>8.1078765432098763</v>
      </c>
      <c r="M153">
        <f t="shared" si="25"/>
        <v>3.8908807664444445</v>
      </c>
      <c r="N153" s="9"/>
      <c r="O153" s="22">
        <v>0.62011700000000003</v>
      </c>
      <c r="P153" s="22">
        <v>9.2532200000000007</v>
      </c>
      <c r="Q153" s="22">
        <v>-5.6884800000000001E-3</v>
      </c>
      <c r="R153" s="22">
        <v>143</v>
      </c>
      <c r="S153" s="22">
        <v>0.61950700000000003</v>
      </c>
      <c r="T153">
        <f t="shared" si="26"/>
        <v>7.0228148148148142</v>
      </c>
      <c r="U153">
        <f t="shared" si="27"/>
        <v>4.3549668545185183</v>
      </c>
      <c r="X153" s="9"/>
      <c r="Y153" s="22">
        <v>0.47988900000000001</v>
      </c>
      <c r="Z153" s="22">
        <v>13.5976</v>
      </c>
      <c r="AA153" s="22">
        <v>-6.4025899999999997E-3</v>
      </c>
      <c r="AB153" s="22">
        <v>143</v>
      </c>
      <c r="AC153" s="22">
        <v>0.47933999999999999</v>
      </c>
      <c r="AD153">
        <f t="shared" si="28"/>
        <v>7.9044320987654313</v>
      </c>
      <c r="AE153">
        <f t="shared" si="29"/>
        <v>3.793250015444444</v>
      </c>
      <c r="AF153" s="9"/>
      <c r="AG153" s="22">
        <v>0.62011700000000003</v>
      </c>
      <c r="AH153" s="22">
        <v>16.218399999999999</v>
      </c>
      <c r="AI153" s="22">
        <v>-5.5297899999999997E-3</v>
      </c>
      <c r="AJ153" s="22">
        <v>143</v>
      </c>
      <c r="AK153" s="22">
        <v>0.61959799999999998</v>
      </c>
      <c r="AL153">
        <f t="shared" si="30"/>
        <v>6.8269012345679005</v>
      </c>
      <c r="AM153">
        <f t="shared" si="31"/>
        <v>4.2334775128765427</v>
      </c>
      <c r="AP153" s="9"/>
      <c r="AQ153" s="22">
        <v>0.47988900000000001</v>
      </c>
      <c r="AR153" s="22">
        <v>20.512799999999999</v>
      </c>
      <c r="AS153" s="22">
        <v>-6.2530499999999996E-3</v>
      </c>
      <c r="AT153" s="22">
        <v>143</v>
      </c>
      <c r="AU153" s="22">
        <v>0.47930899999999999</v>
      </c>
      <c r="AV153">
        <f t="shared" si="32"/>
        <v>7.7198148148148142</v>
      </c>
      <c r="AW153">
        <f t="shared" si="33"/>
        <v>3.7046542116666665</v>
      </c>
      <c r="AX153" s="9"/>
      <c r="AY153" s="22">
        <v>0.62011700000000003</v>
      </c>
      <c r="AZ153" s="22">
        <v>23.133600000000001</v>
      </c>
      <c r="BA153" s="22">
        <v>-5.5481000000000003E-3</v>
      </c>
      <c r="BB153" s="22">
        <v>143</v>
      </c>
      <c r="BC153" s="22">
        <v>0.61956800000000001</v>
      </c>
      <c r="BD153">
        <f t="shared" si="34"/>
        <v>6.8495061728395061</v>
      </c>
      <c r="BE153">
        <f t="shared" si="35"/>
        <v>4.2474952193827162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0.474854</v>
      </c>
      <c r="H154" s="22">
        <v>6.64255</v>
      </c>
      <c r="I154" s="22">
        <v>-6.5918000000000001E-3</v>
      </c>
      <c r="J154" s="22">
        <v>144</v>
      </c>
      <c r="K154" s="22">
        <v>0.47433500000000001</v>
      </c>
      <c r="L154">
        <f t="shared" si="24"/>
        <v>8.138024691358023</v>
      </c>
      <c r="M154">
        <f t="shared" si="25"/>
        <v>3.8643735767901228</v>
      </c>
      <c r="N154" s="9"/>
      <c r="O154" s="22">
        <v>0.62515299999999996</v>
      </c>
      <c r="P154" s="22">
        <v>9.2632899999999996</v>
      </c>
      <c r="Q154" s="22">
        <v>-5.65491E-3</v>
      </c>
      <c r="R154" s="22">
        <v>144</v>
      </c>
      <c r="S154" s="22">
        <v>0.62457300000000004</v>
      </c>
      <c r="T154">
        <f t="shared" si="26"/>
        <v>6.9813703703703691</v>
      </c>
      <c r="U154">
        <f t="shared" si="27"/>
        <v>4.3644246311481467</v>
      </c>
      <c r="X154" s="9"/>
      <c r="Y154" s="22">
        <v>0.474854</v>
      </c>
      <c r="Z154" s="22">
        <v>13.607699999999999</v>
      </c>
      <c r="AA154" s="22">
        <v>-6.4239500000000003E-3</v>
      </c>
      <c r="AB154" s="22">
        <v>144</v>
      </c>
      <c r="AC154" s="22">
        <v>0.47433500000000001</v>
      </c>
      <c r="AD154">
        <f t="shared" si="28"/>
        <v>7.9308024691358021</v>
      </c>
      <c r="AE154">
        <f t="shared" si="29"/>
        <v>3.7659732756790123</v>
      </c>
      <c r="AF154" s="9"/>
      <c r="AG154" s="22">
        <v>0.62515299999999996</v>
      </c>
      <c r="AH154" s="22">
        <v>16.2285</v>
      </c>
      <c r="AI154" s="22">
        <v>-5.5053699999999999E-3</v>
      </c>
      <c r="AJ154" s="22">
        <v>144</v>
      </c>
      <c r="AK154" s="22">
        <v>0.62457300000000004</v>
      </c>
      <c r="AL154">
        <f t="shared" si="30"/>
        <v>6.7967530864197521</v>
      </c>
      <c r="AM154">
        <f t="shared" si="31"/>
        <v>4.2490105822345674</v>
      </c>
      <c r="AP154" s="9"/>
      <c r="AQ154" s="22">
        <v>0.474854</v>
      </c>
      <c r="AR154" s="22">
        <v>20.5229</v>
      </c>
      <c r="AS154" s="22">
        <v>-6.2744100000000002E-3</v>
      </c>
      <c r="AT154" s="22">
        <v>144</v>
      </c>
      <c r="AU154" s="22">
        <v>0.47427399999999997</v>
      </c>
      <c r="AV154">
        <f t="shared" si="32"/>
        <v>7.7461851851851851</v>
      </c>
      <c r="AW154">
        <f t="shared" si="33"/>
        <v>3.678307019925926</v>
      </c>
      <c r="AX154" s="9"/>
      <c r="AY154" s="22">
        <v>0.62515299999999996</v>
      </c>
      <c r="AZ154" s="22">
        <v>23.143599999999999</v>
      </c>
      <c r="BA154" s="22">
        <v>-5.5267299999999997E-3</v>
      </c>
      <c r="BB154" s="22">
        <v>144</v>
      </c>
      <c r="BC154" s="22">
        <v>0.62463400000000002</v>
      </c>
      <c r="BD154">
        <f t="shared" si="34"/>
        <v>6.8231234567901229</v>
      </c>
      <c r="BE154">
        <f t="shared" si="35"/>
        <v>4.265496098382715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0.46981800000000001</v>
      </c>
      <c r="H155" s="22">
        <v>6.6526199999999998</v>
      </c>
      <c r="I155" s="22">
        <v>-6.6039999999999996E-3</v>
      </c>
      <c r="J155" s="22">
        <v>145</v>
      </c>
      <c r="K155" s="22">
        <v>0.46911599999999998</v>
      </c>
      <c r="L155">
        <f t="shared" si="24"/>
        <v>8.1530864197530857</v>
      </c>
      <c r="M155">
        <f t="shared" si="25"/>
        <v>3.8304667555555554</v>
      </c>
      <c r="N155" s="9"/>
      <c r="O155" s="22">
        <v>0.63018799999999997</v>
      </c>
      <c r="P155" s="22">
        <v>9.2733600000000003</v>
      </c>
      <c r="Q155" s="22">
        <v>-5.6335400000000002E-3</v>
      </c>
      <c r="R155" s="22">
        <v>145</v>
      </c>
      <c r="S155" s="22">
        <v>0.62970000000000004</v>
      </c>
      <c r="T155">
        <f t="shared" si="26"/>
        <v>6.9549876543209876</v>
      </c>
      <c r="U155">
        <f t="shared" si="27"/>
        <v>4.3829497599012344</v>
      </c>
      <c r="X155" s="9"/>
      <c r="Y155" s="22">
        <v>0.46981800000000001</v>
      </c>
      <c r="Z155" s="22">
        <v>13.617800000000001</v>
      </c>
      <c r="AA155" s="22">
        <v>-6.4392099999999999E-3</v>
      </c>
      <c r="AB155" s="22">
        <v>145</v>
      </c>
      <c r="AC155" s="22">
        <v>0.46933000000000002</v>
      </c>
      <c r="AD155">
        <f t="shared" si="28"/>
        <v>7.9496419753086416</v>
      </c>
      <c r="AE155">
        <f t="shared" si="29"/>
        <v>3.7348848935555554</v>
      </c>
      <c r="AF155" s="9"/>
      <c r="AG155" s="22">
        <v>0.63018799999999997</v>
      </c>
      <c r="AH155" s="22">
        <v>16.238499999999998</v>
      </c>
      <c r="AI155" s="22">
        <v>-5.4840100000000001E-3</v>
      </c>
      <c r="AJ155" s="22">
        <v>145</v>
      </c>
      <c r="AK155" s="22">
        <v>0.62963899999999995</v>
      </c>
      <c r="AL155">
        <f t="shared" si="30"/>
        <v>6.7703827160493821</v>
      </c>
      <c r="AM155">
        <f t="shared" si="31"/>
        <v>4.2666139430617278</v>
      </c>
      <c r="AP155" s="9"/>
      <c r="AQ155" s="22">
        <v>0.46981800000000001</v>
      </c>
      <c r="AR155" s="22">
        <v>20.533000000000001</v>
      </c>
      <c r="AS155" s="22">
        <v>-6.2988300000000001E-3</v>
      </c>
      <c r="AT155" s="22">
        <v>145</v>
      </c>
      <c r="AU155" s="22">
        <v>0.46929900000000002</v>
      </c>
      <c r="AV155">
        <f t="shared" si="32"/>
        <v>7.7763333333333327</v>
      </c>
      <c r="AW155">
        <f t="shared" si="33"/>
        <v>3.6534613739999999</v>
      </c>
      <c r="AX155" s="9"/>
      <c r="AY155" s="22">
        <v>0.63018799999999997</v>
      </c>
      <c r="AZ155" s="22">
        <v>23.153700000000001</v>
      </c>
      <c r="BA155" s="22">
        <v>-5.5053699999999999E-3</v>
      </c>
      <c r="BB155" s="22">
        <v>145</v>
      </c>
      <c r="BC155" s="22">
        <v>0.62957799999999997</v>
      </c>
      <c r="BD155">
        <f t="shared" si="34"/>
        <v>6.7967530864197521</v>
      </c>
      <c r="BE155">
        <f t="shared" si="35"/>
        <v>4.2832322340246902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0.464783</v>
      </c>
      <c r="H156" s="22">
        <v>6.6626899999999996</v>
      </c>
      <c r="I156" s="22">
        <v>-6.6253700000000002E-3</v>
      </c>
      <c r="J156" s="22">
        <v>146</v>
      </c>
      <c r="K156" s="22">
        <v>0.46432499999999999</v>
      </c>
      <c r="L156">
        <f t="shared" si="24"/>
        <v>8.1794691358024689</v>
      </c>
      <c r="M156">
        <f t="shared" si="25"/>
        <v>3.8016782033456789</v>
      </c>
      <c r="N156" s="9"/>
      <c r="O156" s="22">
        <v>0.63522299999999998</v>
      </c>
      <c r="P156" s="22">
        <v>9.2834299999999992</v>
      </c>
      <c r="Q156" s="22">
        <v>-5.6091300000000004E-3</v>
      </c>
      <c r="R156" s="22">
        <v>146</v>
      </c>
      <c r="S156" s="22">
        <v>0.63461299999999998</v>
      </c>
      <c r="T156">
        <f t="shared" si="26"/>
        <v>6.9248518518518525</v>
      </c>
      <c r="U156">
        <f t="shared" si="27"/>
        <v>4.398825167888889</v>
      </c>
      <c r="X156" s="9"/>
      <c r="Y156" s="22">
        <v>0.464783</v>
      </c>
      <c r="Z156" s="22">
        <v>13.6279</v>
      </c>
      <c r="AA156" s="22">
        <v>-6.4605699999999997E-3</v>
      </c>
      <c r="AB156" s="22">
        <v>146</v>
      </c>
      <c r="AC156" s="22">
        <v>0.46423300000000001</v>
      </c>
      <c r="AD156">
        <f t="shared" si="28"/>
        <v>7.9760123456790106</v>
      </c>
      <c r="AE156">
        <f t="shared" si="29"/>
        <v>3.7071149460617274</v>
      </c>
      <c r="AF156" s="9"/>
      <c r="AG156" s="22">
        <v>0.63522299999999998</v>
      </c>
      <c r="AH156" s="22">
        <v>16.2486</v>
      </c>
      <c r="AI156" s="22">
        <v>-5.4565400000000002E-3</v>
      </c>
      <c r="AJ156" s="22">
        <v>146</v>
      </c>
      <c r="AK156" s="22">
        <v>0.63467399999999996</v>
      </c>
      <c r="AL156">
        <f t="shared" si="30"/>
        <v>6.7364691358024693</v>
      </c>
      <c r="AM156">
        <f t="shared" si="31"/>
        <v>4.2791601338518515</v>
      </c>
      <c r="AP156" s="9"/>
      <c r="AQ156" s="22">
        <v>0.464783</v>
      </c>
      <c r="AR156" s="22">
        <v>20.542999999999999</v>
      </c>
      <c r="AS156" s="22">
        <v>-6.3232399999999999E-3</v>
      </c>
      <c r="AT156" s="22">
        <v>146</v>
      </c>
      <c r="AU156" s="22">
        <v>0.46423300000000001</v>
      </c>
      <c r="AV156">
        <f t="shared" si="32"/>
        <v>7.8064691358024678</v>
      </c>
      <c r="AW156">
        <f t="shared" si="33"/>
        <v>3.6283141443456786</v>
      </c>
      <c r="AX156" s="9"/>
      <c r="AY156" s="22">
        <v>0.63522299999999998</v>
      </c>
      <c r="AZ156" s="22">
        <v>23.163799999999998</v>
      </c>
      <c r="BA156" s="22">
        <v>-5.4840100000000001E-3</v>
      </c>
      <c r="BB156" s="22">
        <v>146</v>
      </c>
      <c r="BC156" s="22">
        <v>0.63470499999999996</v>
      </c>
      <c r="BD156">
        <f t="shared" si="34"/>
        <v>6.7703827160493821</v>
      </c>
      <c r="BE156">
        <f t="shared" si="35"/>
        <v>4.3007028200370367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0.45974700000000002</v>
      </c>
      <c r="H157" s="22">
        <v>6.6727600000000002</v>
      </c>
      <c r="I157" s="22">
        <v>-6.6528300000000002E-3</v>
      </c>
      <c r="J157" s="22">
        <v>147</v>
      </c>
      <c r="K157" s="22">
        <v>0.459229</v>
      </c>
      <c r="L157">
        <f t="shared" si="24"/>
        <v>8.2133703703703702</v>
      </c>
      <c r="M157">
        <f t="shared" si="25"/>
        <v>3.7760723876666669</v>
      </c>
      <c r="N157" s="9"/>
      <c r="O157" s="22">
        <v>0.64025900000000002</v>
      </c>
      <c r="P157" s="22">
        <v>9.2934999999999999</v>
      </c>
      <c r="Q157" s="22">
        <v>-5.5847199999999996E-3</v>
      </c>
      <c r="R157" s="22">
        <v>147</v>
      </c>
      <c r="S157" s="22">
        <v>0.63970899999999997</v>
      </c>
      <c r="T157">
        <f t="shared" si="26"/>
        <v>6.8947160493827155</v>
      </c>
      <c r="U157">
        <f t="shared" si="27"/>
        <v>4.414404003061728</v>
      </c>
      <c r="X157" s="9"/>
      <c r="Y157" s="22">
        <v>0.45974700000000002</v>
      </c>
      <c r="Z157" s="22">
        <v>13.6379</v>
      </c>
      <c r="AA157" s="22">
        <v>-6.4910899999999997E-3</v>
      </c>
      <c r="AB157" s="22">
        <v>147</v>
      </c>
      <c r="AC157" s="22">
        <v>0.45916699999999999</v>
      </c>
      <c r="AD157">
        <f t="shared" si="28"/>
        <v>8.0136913580246905</v>
      </c>
      <c r="AE157">
        <f t="shared" si="29"/>
        <v>3.6842705607777777</v>
      </c>
      <c r="AF157" s="9"/>
      <c r="AG157" s="22">
        <v>0.64025900000000002</v>
      </c>
      <c r="AH157" s="22">
        <v>16.258700000000001</v>
      </c>
      <c r="AI157" s="22">
        <v>-5.4351800000000004E-3</v>
      </c>
      <c r="AJ157" s="22">
        <v>147</v>
      </c>
      <c r="AK157" s="22">
        <v>0.639679</v>
      </c>
      <c r="AL157">
        <f t="shared" si="30"/>
        <v>6.7100987654320994</v>
      </c>
      <c r="AM157">
        <f t="shared" si="31"/>
        <v>4.2962011254567907</v>
      </c>
      <c r="AP157" s="9"/>
      <c r="AQ157" s="22">
        <v>0.45974700000000002</v>
      </c>
      <c r="AR157" s="22">
        <v>20.553100000000001</v>
      </c>
      <c r="AS157" s="22">
        <v>-6.3445999999999997E-3</v>
      </c>
      <c r="AT157" s="22">
        <v>147</v>
      </c>
      <c r="AU157" s="22">
        <v>0.459229</v>
      </c>
      <c r="AV157">
        <f t="shared" si="32"/>
        <v>7.8328395061728395</v>
      </c>
      <c r="AW157">
        <f t="shared" si="33"/>
        <v>3.6011244644444447</v>
      </c>
      <c r="AX157" s="9"/>
      <c r="AY157" s="22">
        <v>0.64025900000000002</v>
      </c>
      <c r="AZ157" s="22">
        <v>23.1739</v>
      </c>
      <c r="BA157" s="22">
        <v>-5.4443399999999998E-3</v>
      </c>
      <c r="BB157" s="22">
        <v>147</v>
      </c>
      <c r="BC157" s="22">
        <v>0.63949599999999995</v>
      </c>
      <c r="BD157">
        <f t="shared" si="34"/>
        <v>6.7214074074074066</v>
      </c>
      <c r="BE157">
        <f t="shared" si="35"/>
        <v>4.3034415852592591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0.45471200000000001</v>
      </c>
      <c r="H158" s="22">
        <v>6.68283</v>
      </c>
      <c r="I158" s="22">
        <v>-6.67725E-3</v>
      </c>
      <c r="J158" s="22">
        <v>148</v>
      </c>
      <c r="K158" s="22">
        <v>0.45428499999999999</v>
      </c>
      <c r="L158">
        <f t="shared" si="24"/>
        <v>8.2435185185185187</v>
      </c>
      <c r="M158">
        <f t="shared" si="25"/>
        <v>3.7484267925925927</v>
      </c>
      <c r="N158" s="9"/>
      <c r="O158" s="22">
        <v>0.64529400000000003</v>
      </c>
      <c r="P158" s="22">
        <v>9.3035700000000006</v>
      </c>
      <c r="Q158" s="22">
        <v>-5.5633499999999999E-3</v>
      </c>
      <c r="R158" s="22">
        <v>148</v>
      </c>
      <c r="S158" s="22">
        <v>0.64483599999999996</v>
      </c>
      <c r="T158">
        <f t="shared" si="26"/>
        <v>6.8683333333333332</v>
      </c>
      <c r="U158">
        <f t="shared" si="27"/>
        <v>4.4320942900000002</v>
      </c>
      <c r="X158" s="9"/>
      <c r="Y158" s="22">
        <v>0.45471200000000001</v>
      </c>
      <c r="Z158" s="22">
        <v>13.648</v>
      </c>
      <c r="AA158" s="22">
        <v>-6.5094000000000003E-3</v>
      </c>
      <c r="AB158" s="22">
        <v>148</v>
      </c>
      <c r="AC158" s="22">
        <v>0.45419300000000001</v>
      </c>
      <c r="AD158">
        <f t="shared" si="28"/>
        <v>8.036296296296296</v>
      </c>
      <c r="AE158">
        <f t="shared" si="29"/>
        <v>3.6542003614814815</v>
      </c>
      <c r="AF158" s="9"/>
      <c r="AG158" s="22">
        <v>0.64529400000000003</v>
      </c>
      <c r="AH158" s="22">
        <v>16.268699999999999</v>
      </c>
      <c r="AI158" s="22">
        <v>-5.4077099999999996E-3</v>
      </c>
      <c r="AJ158" s="22">
        <v>148</v>
      </c>
      <c r="AK158" s="22">
        <v>0.64471400000000001</v>
      </c>
      <c r="AL158">
        <f t="shared" si="30"/>
        <v>6.6761851851851839</v>
      </c>
      <c r="AM158">
        <f t="shared" si="31"/>
        <v>4.3081022428888884</v>
      </c>
      <c r="AP158" s="9"/>
      <c r="AQ158" s="22">
        <v>0.45471200000000001</v>
      </c>
      <c r="AR158" s="22">
        <v>20.563199999999998</v>
      </c>
      <c r="AS158" s="22">
        <v>-6.3568100000000001E-3</v>
      </c>
      <c r="AT158" s="22">
        <v>148</v>
      </c>
      <c r="AU158" s="22">
        <v>0.45422400000000002</v>
      </c>
      <c r="AV158">
        <f t="shared" si="32"/>
        <v>7.8479135802469129</v>
      </c>
      <c r="AW158">
        <f t="shared" si="33"/>
        <v>3.5685404799012344</v>
      </c>
      <c r="AX158" s="9"/>
      <c r="AY158" s="22">
        <v>0.64529400000000003</v>
      </c>
      <c r="AZ158" s="22">
        <v>23.183900000000001</v>
      </c>
      <c r="BA158" s="22">
        <v>-5.4168699999999998E-3</v>
      </c>
      <c r="BB158" s="22">
        <v>148</v>
      </c>
      <c r="BC158" s="22">
        <v>0.64477499999999999</v>
      </c>
      <c r="BD158">
        <f t="shared" si="34"/>
        <v>6.6874938271604929</v>
      </c>
      <c r="BE158">
        <f t="shared" si="35"/>
        <v>4.3153996417037037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0.44967699999999999</v>
      </c>
      <c r="H159" s="22">
        <v>6.6928999999999998</v>
      </c>
      <c r="I159" s="22">
        <v>-6.6986099999999998E-3</v>
      </c>
      <c r="J159" s="22">
        <v>149</v>
      </c>
      <c r="K159" s="22">
        <v>0.44921899999999998</v>
      </c>
      <c r="L159">
        <f t="shared" si="24"/>
        <v>8.2698888888888877</v>
      </c>
      <c r="M159">
        <f t="shared" si="25"/>
        <v>3.7187788258888883</v>
      </c>
      <c r="N159" s="9"/>
      <c r="O159" s="22">
        <v>0.65032999999999996</v>
      </c>
      <c r="P159" s="22">
        <v>9.3136399999999995</v>
      </c>
      <c r="Q159" s="22">
        <v>-5.5450400000000002E-3</v>
      </c>
      <c r="R159" s="22">
        <v>149</v>
      </c>
      <c r="S159" s="22">
        <v>0.64990199999999998</v>
      </c>
      <c r="T159">
        <f t="shared" si="26"/>
        <v>6.8457283950617276</v>
      </c>
      <c r="U159">
        <f t="shared" si="27"/>
        <v>4.451982547160493</v>
      </c>
      <c r="X159" s="9"/>
      <c r="Y159" s="22">
        <v>0.44967699999999999</v>
      </c>
      <c r="Z159" s="22">
        <v>13.658099999999999</v>
      </c>
      <c r="AA159" s="22">
        <v>-6.5338100000000001E-3</v>
      </c>
      <c r="AB159" s="22">
        <v>149</v>
      </c>
      <c r="AC159" s="22">
        <v>0.449158</v>
      </c>
      <c r="AD159">
        <f t="shared" si="28"/>
        <v>8.0664320987654321</v>
      </c>
      <c r="AE159">
        <f t="shared" si="29"/>
        <v>3.6272889868765432</v>
      </c>
      <c r="AF159" s="9"/>
      <c r="AG159" s="22">
        <v>0.65032999999999996</v>
      </c>
      <c r="AH159" s="22">
        <v>16.2788</v>
      </c>
      <c r="AI159" s="22">
        <v>-5.3832999999999997E-3</v>
      </c>
      <c r="AJ159" s="22">
        <v>149</v>
      </c>
      <c r="AK159" s="22">
        <v>0.649841</v>
      </c>
      <c r="AL159">
        <f t="shared" si="30"/>
        <v>6.6460493827160487</v>
      </c>
      <c r="AM159">
        <f t="shared" si="31"/>
        <v>4.3221252950617277</v>
      </c>
      <c r="AP159" s="9"/>
      <c r="AQ159" s="22">
        <v>0.44967699999999999</v>
      </c>
      <c r="AR159" s="22">
        <v>20.5733</v>
      </c>
      <c r="AS159" s="22">
        <v>-6.3812299999999999E-3</v>
      </c>
      <c r="AT159" s="22">
        <v>149</v>
      </c>
      <c r="AU159" s="22">
        <v>0.449158</v>
      </c>
      <c r="AV159">
        <f t="shared" si="32"/>
        <v>7.8780617283950614</v>
      </c>
      <c r="AW159">
        <f t="shared" si="33"/>
        <v>3.542583163839506</v>
      </c>
      <c r="AX159" s="9"/>
      <c r="AY159" s="22">
        <v>0.65032999999999996</v>
      </c>
      <c r="AZ159" s="22">
        <v>23.193999999999999</v>
      </c>
      <c r="BA159" s="22">
        <v>-5.3893999999999999E-3</v>
      </c>
      <c r="BB159" s="22">
        <v>149</v>
      </c>
      <c r="BC159" s="22">
        <v>0.649841</v>
      </c>
      <c r="BD159">
        <f t="shared" si="34"/>
        <v>6.6535802469135801</v>
      </c>
      <c r="BE159">
        <f t="shared" si="35"/>
        <v>4.3270228419753085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0.44464100000000001</v>
      </c>
      <c r="H160" s="22">
        <v>6.7029699999999997</v>
      </c>
      <c r="I160" s="22">
        <v>-6.7260699999999998E-3</v>
      </c>
      <c r="J160" s="22">
        <v>150</v>
      </c>
      <c r="K160" s="22">
        <v>0.44415300000000002</v>
      </c>
      <c r="L160">
        <f t="shared" si="24"/>
        <v>8.3037901234567908</v>
      </c>
      <c r="M160">
        <f t="shared" si="25"/>
        <v>3.6922055442839512</v>
      </c>
      <c r="N160" s="9"/>
      <c r="O160" s="22">
        <v>0.65536499999999998</v>
      </c>
      <c r="P160" s="22">
        <v>9.3237100000000002</v>
      </c>
      <c r="Q160" s="22">
        <v>-5.5206300000000003E-3</v>
      </c>
      <c r="R160" s="22">
        <v>150</v>
      </c>
      <c r="S160" s="22">
        <v>0.654694</v>
      </c>
      <c r="T160">
        <f t="shared" si="26"/>
        <v>6.8155925925925924</v>
      </c>
      <c r="U160">
        <f t="shared" si="27"/>
        <v>4.4667008394444441</v>
      </c>
      <c r="X160" s="9"/>
      <c r="Y160" s="22">
        <v>0.44464100000000001</v>
      </c>
      <c r="Z160" s="22">
        <v>13.668100000000001</v>
      </c>
      <c r="AA160" s="22">
        <v>-6.5551799999999999E-3</v>
      </c>
      <c r="AB160" s="22">
        <v>150</v>
      </c>
      <c r="AC160" s="22">
        <v>0.444214</v>
      </c>
      <c r="AD160">
        <f t="shared" si="28"/>
        <v>8.0928148148148153</v>
      </c>
      <c r="AE160">
        <f t="shared" si="29"/>
        <v>3.5983972720740742</v>
      </c>
      <c r="AF160" s="9"/>
      <c r="AG160" s="22">
        <v>0.65536499999999998</v>
      </c>
      <c r="AH160" s="22">
        <v>16.288900000000002</v>
      </c>
      <c r="AI160" s="22">
        <v>-5.3588899999999998E-3</v>
      </c>
      <c r="AJ160" s="22">
        <v>150</v>
      </c>
      <c r="AK160" s="22">
        <v>0.65481599999999995</v>
      </c>
      <c r="AL160">
        <f t="shared" si="30"/>
        <v>6.6159135802469136</v>
      </c>
      <c r="AM160">
        <f t="shared" si="31"/>
        <v>4.3358382035185183</v>
      </c>
      <c r="AP160" s="9"/>
      <c r="AQ160" s="22">
        <v>0.44464100000000001</v>
      </c>
      <c r="AR160" s="22">
        <v>20.583300000000001</v>
      </c>
      <c r="AS160" s="22">
        <v>-6.4025899999999997E-3</v>
      </c>
      <c r="AT160" s="22">
        <v>150</v>
      </c>
      <c r="AU160" s="22">
        <v>0.44418299999999999</v>
      </c>
      <c r="AV160">
        <f t="shared" si="32"/>
        <v>7.9044320987654313</v>
      </c>
      <c r="AW160">
        <f t="shared" si="33"/>
        <v>3.5146345928271603</v>
      </c>
      <c r="AX160" s="9"/>
      <c r="AY160" s="22">
        <v>0.65536499999999998</v>
      </c>
      <c r="AZ160" s="22">
        <v>23.2041</v>
      </c>
      <c r="BA160" s="22">
        <v>-5.36499E-3</v>
      </c>
      <c r="BB160" s="22">
        <v>150</v>
      </c>
      <c r="BC160" s="22">
        <v>0.65481599999999995</v>
      </c>
      <c r="BD160">
        <f t="shared" si="34"/>
        <v>6.623444444444444</v>
      </c>
      <c r="BE160">
        <f t="shared" si="35"/>
        <v>4.3407736683333331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0.439606</v>
      </c>
      <c r="H161" s="22">
        <v>6.7130400000000003</v>
      </c>
      <c r="I161" s="22">
        <v>-6.7443800000000003E-3</v>
      </c>
      <c r="J161" s="22">
        <v>151</v>
      </c>
      <c r="K161" s="22">
        <v>0.43911699999999998</v>
      </c>
      <c r="L161">
        <f t="shared" si="24"/>
        <v>8.3263950617283946</v>
      </c>
      <c r="M161">
        <f t="shared" si="25"/>
        <v>3.6603332275061726</v>
      </c>
      <c r="N161" s="9"/>
      <c r="O161" s="22">
        <v>0.66039999999999999</v>
      </c>
      <c r="P161" s="22">
        <v>9.3337800000000009</v>
      </c>
      <c r="Q161" s="22">
        <v>-5.4901100000000003E-3</v>
      </c>
      <c r="R161" s="22">
        <v>151</v>
      </c>
      <c r="S161" s="22">
        <v>0.65988199999999997</v>
      </c>
      <c r="T161">
        <f t="shared" si="26"/>
        <v>6.7779135802469135</v>
      </c>
      <c r="U161">
        <f t="shared" si="27"/>
        <v>4.4761341283950618</v>
      </c>
      <c r="X161" s="9"/>
      <c r="Y161" s="22">
        <v>0.439606</v>
      </c>
      <c r="Z161" s="22">
        <v>13.6782</v>
      </c>
      <c r="AA161" s="22">
        <v>-6.5795899999999997E-3</v>
      </c>
      <c r="AB161" s="22">
        <v>151</v>
      </c>
      <c r="AC161" s="22">
        <v>0.43911699999999998</v>
      </c>
      <c r="AD161">
        <f t="shared" si="28"/>
        <v>8.1229506172839496</v>
      </c>
      <c r="AE161">
        <f t="shared" si="29"/>
        <v>3.5708978290617281</v>
      </c>
      <c r="AF161" s="9"/>
      <c r="AG161" s="22">
        <v>0.66039999999999999</v>
      </c>
      <c r="AH161" s="22">
        <v>16.298999999999999</v>
      </c>
      <c r="AI161" s="22">
        <v>-5.33447E-3</v>
      </c>
      <c r="AJ161" s="22">
        <v>151</v>
      </c>
      <c r="AK161" s="22">
        <v>0.65994299999999995</v>
      </c>
      <c r="AL161">
        <f t="shared" si="30"/>
        <v>6.5857654320987651</v>
      </c>
      <c r="AM161">
        <f t="shared" si="31"/>
        <v>4.3492394913580243</v>
      </c>
      <c r="AP161" s="9"/>
      <c r="AQ161" s="22">
        <v>0.439606</v>
      </c>
      <c r="AR161" s="22">
        <v>20.593399999999999</v>
      </c>
      <c r="AS161" s="22">
        <v>-6.4239500000000003E-3</v>
      </c>
      <c r="AT161" s="22">
        <v>151</v>
      </c>
      <c r="AU161" s="22">
        <v>0.43926999999999999</v>
      </c>
      <c r="AV161">
        <f t="shared" si="32"/>
        <v>7.9308024691358021</v>
      </c>
      <c r="AW161">
        <f t="shared" si="33"/>
        <v>3.4864283502469133</v>
      </c>
      <c r="AX161" s="9"/>
      <c r="AY161" s="22">
        <v>0.66039999999999999</v>
      </c>
      <c r="AZ161" s="22">
        <v>23.214099999999998</v>
      </c>
      <c r="BA161" s="22">
        <v>-5.3375200000000001E-3</v>
      </c>
      <c r="BB161" s="22">
        <v>151</v>
      </c>
      <c r="BC161" s="22">
        <v>0.65988199999999997</v>
      </c>
      <c r="BD161">
        <f t="shared" si="34"/>
        <v>6.5895308641975312</v>
      </c>
      <c r="BE161">
        <f t="shared" si="35"/>
        <v>4.3517261827160496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0.43457000000000001</v>
      </c>
      <c r="H162" s="22">
        <v>6.7231100000000001</v>
      </c>
      <c r="I162" s="22">
        <v>-6.7627E-3</v>
      </c>
      <c r="J162" s="22">
        <v>152</v>
      </c>
      <c r="K162" s="22">
        <v>0.43402099999999999</v>
      </c>
      <c r="L162">
        <f t="shared" si="24"/>
        <v>8.3490123456790126</v>
      </c>
      <c r="M162">
        <f t="shared" si="25"/>
        <v>3.6282302950617287</v>
      </c>
      <c r="N162" s="9"/>
      <c r="O162" s="22">
        <v>0.66543600000000003</v>
      </c>
      <c r="P162" s="22">
        <v>9.3438499999999998</v>
      </c>
      <c r="Q162" s="22">
        <v>-5.4657000000000004E-3</v>
      </c>
      <c r="R162" s="22">
        <v>152</v>
      </c>
      <c r="S162" s="22">
        <v>0.66494799999999998</v>
      </c>
      <c r="T162">
        <f t="shared" si="26"/>
        <v>6.7477777777777783</v>
      </c>
      <c r="U162">
        <f t="shared" si="27"/>
        <v>4.4902142533333338</v>
      </c>
      <c r="X162" s="9"/>
      <c r="Y162" s="22">
        <v>0.43457000000000001</v>
      </c>
      <c r="Z162" s="22">
        <v>13.6883</v>
      </c>
      <c r="AA162" s="22">
        <v>-6.5979000000000003E-3</v>
      </c>
      <c r="AB162" s="22">
        <v>152</v>
      </c>
      <c r="AC162" s="22">
        <v>0.434143</v>
      </c>
      <c r="AD162">
        <f t="shared" si="28"/>
        <v>8.1455555555555552</v>
      </c>
      <c r="AE162">
        <f t="shared" si="29"/>
        <v>3.5398140777777778</v>
      </c>
      <c r="AF162" s="9"/>
      <c r="AG162" s="22">
        <v>0.66543600000000003</v>
      </c>
      <c r="AH162" s="22">
        <v>16.309000000000001</v>
      </c>
      <c r="AI162" s="22">
        <v>-5.3100600000000001E-3</v>
      </c>
      <c r="AJ162" s="22">
        <v>152</v>
      </c>
      <c r="AK162" s="22">
        <v>0.664856</v>
      </c>
      <c r="AL162">
        <f t="shared" si="30"/>
        <v>6.555629629629629</v>
      </c>
      <c r="AM162">
        <f t="shared" si="31"/>
        <v>4.3623519582222219</v>
      </c>
      <c r="AP162" s="9"/>
      <c r="AQ162" s="22">
        <v>0.43457000000000001</v>
      </c>
      <c r="AR162" s="22">
        <v>20.6035</v>
      </c>
      <c r="AS162" s="22">
        <v>-6.4483600000000002E-3</v>
      </c>
      <c r="AT162" s="22">
        <v>152</v>
      </c>
      <c r="AU162" s="22">
        <v>0.434143</v>
      </c>
      <c r="AV162">
        <f t="shared" si="32"/>
        <v>7.9609382716049373</v>
      </c>
      <c r="AW162">
        <f t="shared" si="33"/>
        <v>3.4595849446913576</v>
      </c>
      <c r="AX162" s="9"/>
      <c r="AY162" s="22">
        <v>0.66543600000000003</v>
      </c>
      <c r="AZ162" s="22">
        <v>23.2242</v>
      </c>
      <c r="BA162" s="22">
        <v>-5.3131100000000002E-3</v>
      </c>
      <c r="BB162" s="22">
        <v>152</v>
      </c>
      <c r="BC162" s="22">
        <v>0.66491699999999998</v>
      </c>
      <c r="BD162">
        <f t="shared" si="34"/>
        <v>6.5593950617283951</v>
      </c>
      <c r="BE162">
        <f t="shared" si="35"/>
        <v>4.3648576122962961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0.429535</v>
      </c>
      <c r="H163" s="22">
        <v>6.7331899999999996</v>
      </c>
      <c r="I163" s="22">
        <v>-6.7871099999999998E-3</v>
      </c>
      <c r="J163" s="22">
        <v>153</v>
      </c>
      <c r="K163" s="22">
        <v>0.42910799999999999</v>
      </c>
      <c r="L163">
        <f t="shared" si="24"/>
        <v>8.3791481481481469</v>
      </c>
      <c r="M163">
        <f t="shared" si="25"/>
        <v>3.5991373998148144</v>
      </c>
      <c r="N163" s="9"/>
      <c r="O163" s="22">
        <v>0.67047100000000004</v>
      </c>
      <c r="P163" s="22">
        <v>9.3539300000000001</v>
      </c>
      <c r="Q163" s="22">
        <v>-5.4412799999999997E-3</v>
      </c>
      <c r="R163" s="22">
        <v>153</v>
      </c>
      <c r="S163" s="22">
        <v>0.66992200000000002</v>
      </c>
      <c r="T163">
        <f t="shared" si="26"/>
        <v>6.717629629629629</v>
      </c>
      <c r="U163">
        <f t="shared" si="27"/>
        <v>4.5039758554074076</v>
      </c>
      <c r="X163" s="9"/>
      <c r="Y163" s="22">
        <v>0.429535</v>
      </c>
      <c r="Z163" s="22">
        <v>13.698399999999999</v>
      </c>
      <c r="AA163" s="22">
        <v>-6.6253700000000002E-3</v>
      </c>
      <c r="AB163" s="22">
        <v>153</v>
      </c>
      <c r="AC163" s="22">
        <v>0.42901600000000001</v>
      </c>
      <c r="AD163">
        <f t="shared" si="28"/>
        <v>8.1794691358024689</v>
      </c>
      <c r="AE163">
        <f t="shared" si="29"/>
        <v>3.5133682752469135</v>
      </c>
      <c r="AF163" s="9"/>
      <c r="AG163" s="22">
        <v>0.67047100000000004</v>
      </c>
      <c r="AH163" s="22">
        <v>16.319099999999999</v>
      </c>
      <c r="AI163" s="22">
        <v>-5.2856400000000003E-3</v>
      </c>
      <c r="AJ163" s="22">
        <v>153</v>
      </c>
      <c r="AK163" s="22">
        <v>0.66986100000000004</v>
      </c>
      <c r="AL163">
        <f t="shared" si="30"/>
        <v>6.5254814814814814</v>
      </c>
      <c r="AM163">
        <f t="shared" si="31"/>
        <v>4.3751460943703702</v>
      </c>
      <c r="AP163" s="9"/>
      <c r="AQ163" s="22">
        <v>0.429535</v>
      </c>
      <c r="AR163" s="22">
        <v>20.613499999999998</v>
      </c>
      <c r="AS163" s="22">
        <v>-6.47278E-3</v>
      </c>
      <c r="AT163" s="22">
        <v>153</v>
      </c>
      <c r="AU163" s="22">
        <v>0.42904700000000001</v>
      </c>
      <c r="AV163">
        <f t="shared" si="32"/>
        <v>7.9910864197530858</v>
      </c>
      <c r="AW163">
        <f t="shared" si="33"/>
        <v>3.4324513053086418</v>
      </c>
      <c r="AX163" s="9"/>
      <c r="AY163" s="22">
        <v>0.67047100000000004</v>
      </c>
      <c r="AZ163" s="22">
        <v>23.234300000000001</v>
      </c>
      <c r="BA163" s="22">
        <v>-5.2887000000000003E-3</v>
      </c>
      <c r="BB163" s="22">
        <v>153</v>
      </c>
      <c r="BC163" s="22">
        <v>0.66989100000000001</v>
      </c>
      <c r="BD163">
        <f t="shared" si="34"/>
        <v>6.5292592592592591</v>
      </c>
      <c r="BE163">
        <f t="shared" si="35"/>
        <v>4.377678984814815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0.42449999999999999</v>
      </c>
      <c r="H164" s="22">
        <v>6.7432600000000003</v>
      </c>
      <c r="I164" s="22">
        <v>-6.8054200000000004E-3</v>
      </c>
      <c r="J164" s="22">
        <v>154</v>
      </c>
      <c r="K164" s="22">
        <v>0.42401100000000003</v>
      </c>
      <c r="L164">
        <f t="shared" si="24"/>
        <v>8.4017530864197525</v>
      </c>
      <c r="M164">
        <f t="shared" si="25"/>
        <v>3.5665441851851849</v>
      </c>
      <c r="N164" s="9"/>
      <c r="O164" s="22">
        <v>0.67550699999999997</v>
      </c>
      <c r="P164" s="22">
        <v>9.3640000000000008</v>
      </c>
      <c r="Q164" s="22">
        <v>-5.4168699999999998E-3</v>
      </c>
      <c r="R164" s="22">
        <v>154</v>
      </c>
      <c r="S164" s="22">
        <v>0.67501800000000001</v>
      </c>
      <c r="T164">
        <f t="shared" si="26"/>
        <v>6.6874938271604929</v>
      </c>
      <c r="U164">
        <f t="shared" si="27"/>
        <v>4.5174488927037029</v>
      </c>
      <c r="X164" s="9"/>
      <c r="Y164" s="22">
        <v>0.42449999999999999</v>
      </c>
      <c r="Z164" s="22">
        <v>13.708399999999999</v>
      </c>
      <c r="AA164" s="22">
        <v>-6.6436799999999999E-3</v>
      </c>
      <c r="AB164" s="22">
        <v>154</v>
      </c>
      <c r="AC164" s="22">
        <v>0.424072</v>
      </c>
      <c r="AD164">
        <f t="shared" si="28"/>
        <v>8.2020740740740727</v>
      </c>
      <c r="AE164">
        <f t="shared" si="29"/>
        <v>3.4817804444444436</v>
      </c>
      <c r="AF164" s="9"/>
      <c r="AG164" s="22">
        <v>0.67550699999999997</v>
      </c>
      <c r="AH164" s="22">
        <v>16.3292</v>
      </c>
      <c r="AI164" s="22">
        <v>-5.2612300000000004E-3</v>
      </c>
      <c r="AJ164" s="22">
        <v>154</v>
      </c>
      <c r="AK164" s="22">
        <v>0.67492700000000005</v>
      </c>
      <c r="AL164">
        <f t="shared" si="30"/>
        <v>6.4953456790123463</v>
      </c>
      <c r="AM164">
        <f t="shared" si="31"/>
        <v>4.3876514735925927</v>
      </c>
      <c r="AP164" s="9"/>
      <c r="AQ164" s="22">
        <v>0.42449999999999999</v>
      </c>
      <c r="AR164" s="22">
        <v>20.6236</v>
      </c>
      <c r="AS164" s="22">
        <v>-6.4971899999999999E-3</v>
      </c>
      <c r="AT164" s="22">
        <v>154</v>
      </c>
      <c r="AU164" s="22">
        <v>0.42401100000000003</v>
      </c>
      <c r="AV164">
        <f t="shared" si="32"/>
        <v>8.0212222222222209</v>
      </c>
      <c r="AW164">
        <f t="shared" si="33"/>
        <v>3.4050088333333326</v>
      </c>
      <c r="AX164" s="9"/>
      <c r="AY164" s="22">
        <v>0.67550699999999997</v>
      </c>
      <c r="AZ164" s="22">
        <v>23.244399999999999</v>
      </c>
      <c r="BA164" s="22">
        <v>-5.2642799999999997E-3</v>
      </c>
      <c r="BB164" s="22">
        <v>154</v>
      </c>
      <c r="BC164" s="22">
        <v>0.67492700000000005</v>
      </c>
      <c r="BD164">
        <f t="shared" si="34"/>
        <v>6.4991111111111097</v>
      </c>
      <c r="BE164">
        <f t="shared" si="35"/>
        <v>4.3901950493333324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0.419464</v>
      </c>
      <c r="H165" s="22">
        <v>6.7533300000000001</v>
      </c>
      <c r="I165" s="22">
        <v>-6.8267800000000002E-3</v>
      </c>
      <c r="J165" s="22">
        <v>155</v>
      </c>
      <c r="K165" s="22">
        <v>0.41891499999999998</v>
      </c>
      <c r="L165">
        <f t="shared" si="24"/>
        <v>8.4281234567901215</v>
      </c>
      <c r="M165">
        <f t="shared" si="25"/>
        <v>3.5352943776790116</v>
      </c>
      <c r="N165" s="9"/>
      <c r="O165" s="22">
        <v>0.68054199999999998</v>
      </c>
      <c r="P165" s="22">
        <v>9.3740699999999997</v>
      </c>
      <c r="Q165" s="22">
        <v>-5.39246E-3</v>
      </c>
      <c r="R165" s="22">
        <v>155</v>
      </c>
      <c r="S165" s="22">
        <v>0.67996199999999996</v>
      </c>
      <c r="T165">
        <f t="shared" si="26"/>
        <v>6.6573580246913577</v>
      </c>
      <c r="U165">
        <f t="shared" si="27"/>
        <v>4.530611744839506</v>
      </c>
      <c r="X165" s="9"/>
      <c r="Y165" s="22">
        <v>0.419464</v>
      </c>
      <c r="Z165" s="22">
        <v>13.718500000000001</v>
      </c>
      <c r="AA165" s="22">
        <v>-6.6650399999999997E-3</v>
      </c>
      <c r="AB165" s="22">
        <v>155</v>
      </c>
      <c r="AC165" s="22">
        <v>0.41888399999999998</v>
      </c>
      <c r="AD165">
        <f t="shared" si="28"/>
        <v>8.2284444444444436</v>
      </c>
      <c r="AE165">
        <f t="shared" si="29"/>
        <v>3.451536220444444</v>
      </c>
      <c r="AF165" s="9"/>
      <c r="AG165" s="22">
        <v>0.68054199999999998</v>
      </c>
      <c r="AH165" s="22">
        <v>16.339200000000002</v>
      </c>
      <c r="AI165" s="22">
        <v>-5.2368199999999997E-3</v>
      </c>
      <c r="AJ165" s="22">
        <v>155</v>
      </c>
      <c r="AK165" s="22">
        <v>0.68005400000000005</v>
      </c>
      <c r="AL165">
        <f t="shared" si="30"/>
        <v>6.4652098765432093</v>
      </c>
      <c r="AM165">
        <f t="shared" si="31"/>
        <v>4.3998468598024685</v>
      </c>
      <c r="AP165" s="9"/>
      <c r="AQ165" s="22">
        <v>0.419464</v>
      </c>
      <c r="AR165" s="22">
        <v>20.633700000000001</v>
      </c>
      <c r="AS165" s="22">
        <v>-6.5154999999999996E-3</v>
      </c>
      <c r="AT165" s="22">
        <v>155</v>
      </c>
      <c r="AU165" s="22">
        <v>0.41900599999999999</v>
      </c>
      <c r="AV165">
        <f t="shared" si="32"/>
        <v>8.0438271604938265</v>
      </c>
      <c r="AW165">
        <f t="shared" si="33"/>
        <v>3.3740959160493826</v>
      </c>
      <c r="AX165" s="9"/>
      <c r="AY165" s="22">
        <v>0.68054199999999998</v>
      </c>
      <c r="AZ165" s="22">
        <v>23.2544</v>
      </c>
      <c r="BA165" s="22">
        <v>-5.2368199999999997E-3</v>
      </c>
      <c r="BB165" s="22">
        <v>155</v>
      </c>
      <c r="BC165" s="22">
        <v>0.68002300000000004</v>
      </c>
      <c r="BD165">
        <f t="shared" si="34"/>
        <v>6.4652098765432093</v>
      </c>
      <c r="BE165">
        <f t="shared" si="35"/>
        <v>4.3998468598024685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0.41442899999999999</v>
      </c>
      <c r="H166" s="22">
        <v>6.7633999999999999</v>
      </c>
      <c r="I166" s="22">
        <v>-6.8542500000000001E-3</v>
      </c>
      <c r="J166" s="22">
        <v>156</v>
      </c>
      <c r="K166" s="22">
        <v>0.41391</v>
      </c>
      <c r="L166">
        <f t="shared" si="24"/>
        <v>8.462037037037037</v>
      </c>
      <c r="M166">
        <f t="shared" si="25"/>
        <v>3.5069135472222221</v>
      </c>
      <c r="N166" s="9"/>
      <c r="O166" s="22">
        <v>0.68557699999999999</v>
      </c>
      <c r="P166" s="22">
        <v>9.3841400000000004</v>
      </c>
      <c r="Q166" s="22">
        <v>-5.3680400000000001E-3</v>
      </c>
      <c r="R166" s="22">
        <v>156</v>
      </c>
      <c r="S166" s="22">
        <v>0.68508899999999995</v>
      </c>
      <c r="T166">
        <f t="shared" si="26"/>
        <v>6.6272098765432101</v>
      </c>
      <c r="U166">
        <f t="shared" si="27"/>
        <v>4.5434626655308641</v>
      </c>
      <c r="X166" s="9"/>
      <c r="Y166" s="22">
        <v>0.41442899999999999</v>
      </c>
      <c r="Z166" s="22">
        <v>13.7286</v>
      </c>
      <c r="AA166" s="22">
        <v>-6.6924999999999997E-3</v>
      </c>
      <c r="AB166" s="22">
        <v>156</v>
      </c>
      <c r="AC166" s="22">
        <v>0.41400100000000001</v>
      </c>
      <c r="AD166">
        <f t="shared" si="28"/>
        <v>8.2623456790123448</v>
      </c>
      <c r="AE166">
        <f t="shared" si="29"/>
        <v>3.424155657407407</v>
      </c>
      <c r="AF166" s="9"/>
      <c r="AG166" s="22">
        <v>0.68557699999999999</v>
      </c>
      <c r="AH166" s="22">
        <v>16.349299999999999</v>
      </c>
      <c r="AI166" s="22">
        <v>-5.2123999999999998E-3</v>
      </c>
      <c r="AJ166" s="22">
        <v>156</v>
      </c>
      <c r="AK166" s="22">
        <v>0.68502799999999997</v>
      </c>
      <c r="AL166">
        <f t="shared" si="30"/>
        <v>6.4350617283950609</v>
      </c>
      <c r="AM166">
        <f t="shared" si="31"/>
        <v>4.411730314567901</v>
      </c>
      <c r="AP166" s="9"/>
      <c r="AQ166" s="22">
        <v>0.41442899999999999</v>
      </c>
      <c r="AR166" s="22">
        <v>20.643799999999999</v>
      </c>
      <c r="AS166" s="22">
        <v>-6.5399200000000003E-3</v>
      </c>
      <c r="AT166" s="22">
        <v>156</v>
      </c>
      <c r="AU166" s="22">
        <v>0.41393999999999997</v>
      </c>
      <c r="AV166">
        <f t="shared" si="32"/>
        <v>8.073975308641975</v>
      </c>
      <c r="AW166">
        <f t="shared" si="33"/>
        <v>3.3460895131851851</v>
      </c>
      <c r="AX166" s="9"/>
      <c r="AY166" s="22">
        <v>0.68557699999999999</v>
      </c>
      <c r="AZ166" s="22">
        <v>23.264500000000002</v>
      </c>
      <c r="BA166" s="22">
        <v>-5.2123999999999998E-3</v>
      </c>
      <c r="BB166" s="22">
        <v>156</v>
      </c>
      <c r="BC166" s="22">
        <v>0.68505899999999997</v>
      </c>
      <c r="BD166">
        <f t="shared" si="34"/>
        <v>6.4350617283950609</v>
      </c>
      <c r="BE166">
        <f t="shared" si="35"/>
        <v>4.411730314567901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0.40939300000000001</v>
      </c>
      <c r="H167" s="22">
        <v>6.7734699999999997</v>
      </c>
      <c r="I167" s="22">
        <v>-6.8725599999999998E-3</v>
      </c>
      <c r="J167" s="22">
        <v>157</v>
      </c>
      <c r="K167" s="22">
        <v>0.408966</v>
      </c>
      <c r="L167">
        <f t="shared" si="24"/>
        <v>8.4846419753086408</v>
      </c>
      <c r="M167">
        <f t="shared" si="25"/>
        <v>3.4735530321975303</v>
      </c>
      <c r="N167" s="9"/>
      <c r="O167" s="22">
        <v>0.69061300000000003</v>
      </c>
      <c r="P167" s="22">
        <v>9.3942099999999993</v>
      </c>
      <c r="Q167" s="22">
        <v>-5.3436300000000003E-3</v>
      </c>
      <c r="R167" s="22">
        <v>157</v>
      </c>
      <c r="S167" s="22">
        <v>0.69006299999999998</v>
      </c>
      <c r="T167">
        <f t="shared" si="26"/>
        <v>6.5970740740740741</v>
      </c>
      <c r="U167">
        <f t="shared" si="27"/>
        <v>4.5560251175185185</v>
      </c>
      <c r="X167" s="9"/>
      <c r="Y167" s="22">
        <v>0.40939300000000001</v>
      </c>
      <c r="Z167" s="22">
        <v>13.7386</v>
      </c>
      <c r="AA167" s="22">
        <v>-6.7108200000000002E-3</v>
      </c>
      <c r="AB167" s="22">
        <v>157</v>
      </c>
      <c r="AC167" s="22">
        <v>0.40890500000000002</v>
      </c>
      <c r="AD167">
        <f t="shared" si="28"/>
        <v>8.2849629629629629</v>
      </c>
      <c r="AE167">
        <f t="shared" si="29"/>
        <v>3.3918058422962964</v>
      </c>
      <c r="AF167" s="9"/>
      <c r="AG167" s="22">
        <v>0.69061300000000003</v>
      </c>
      <c r="AH167" s="22">
        <v>16.359400000000001</v>
      </c>
      <c r="AI167" s="22">
        <v>-5.18799E-3</v>
      </c>
      <c r="AJ167" s="22">
        <v>157</v>
      </c>
      <c r="AK167" s="22">
        <v>0.69009399999999999</v>
      </c>
      <c r="AL167">
        <f t="shared" si="30"/>
        <v>6.4049259259259257</v>
      </c>
      <c r="AM167">
        <f t="shared" si="31"/>
        <v>4.4233251084814817</v>
      </c>
      <c r="AP167" s="9"/>
      <c r="AQ167" s="22">
        <v>0.40939300000000001</v>
      </c>
      <c r="AR167" s="22">
        <v>20.6538</v>
      </c>
      <c r="AS167" s="22">
        <v>-6.5643300000000002E-3</v>
      </c>
      <c r="AT167" s="22">
        <v>157</v>
      </c>
      <c r="AU167" s="22">
        <v>0.40890500000000002</v>
      </c>
      <c r="AV167">
        <f t="shared" si="32"/>
        <v>8.104111111111111</v>
      </c>
      <c r="AW167">
        <f t="shared" si="33"/>
        <v>3.3177663601111109</v>
      </c>
      <c r="AX167" s="9"/>
      <c r="AY167" s="22">
        <v>0.69061300000000003</v>
      </c>
      <c r="AZ167" s="22">
        <v>23.2746</v>
      </c>
      <c r="BA167" s="22">
        <v>-5.1849399999999999E-3</v>
      </c>
      <c r="BB167" s="22">
        <v>157</v>
      </c>
      <c r="BC167" s="22">
        <v>0.69009399999999999</v>
      </c>
      <c r="BD167">
        <f t="shared" si="34"/>
        <v>6.4011604938271605</v>
      </c>
      <c r="BE167">
        <f t="shared" si="35"/>
        <v>4.4207246521234573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0.404358</v>
      </c>
      <c r="H168" s="22">
        <v>6.7835400000000003</v>
      </c>
      <c r="I168" s="22">
        <v>-6.8939200000000004E-3</v>
      </c>
      <c r="J168" s="22">
        <v>158</v>
      </c>
      <c r="K168" s="22">
        <v>0.40387000000000001</v>
      </c>
      <c r="L168">
        <f t="shared" si="24"/>
        <v>8.5110123456790117</v>
      </c>
      <c r="M168">
        <f t="shared" si="25"/>
        <v>3.441495930074074</v>
      </c>
      <c r="N168" s="9"/>
      <c r="O168" s="22">
        <v>0.69564800000000004</v>
      </c>
      <c r="P168" s="22">
        <v>9.40428</v>
      </c>
      <c r="Q168" s="22">
        <v>-5.3161600000000003E-3</v>
      </c>
      <c r="R168" s="22">
        <v>158</v>
      </c>
      <c r="S168" s="22">
        <v>0.69506800000000002</v>
      </c>
      <c r="T168">
        <f t="shared" si="26"/>
        <v>6.5631604938271604</v>
      </c>
      <c r="U168">
        <f t="shared" si="27"/>
        <v>4.565649471209877</v>
      </c>
      <c r="X168" s="9"/>
      <c r="Y168" s="22">
        <v>0.404358</v>
      </c>
      <c r="Z168" s="22">
        <v>13.748699999999999</v>
      </c>
      <c r="AA168" s="22">
        <v>-6.7321799999999999E-3</v>
      </c>
      <c r="AB168" s="22">
        <v>158</v>
      </c>
      <c r="AC168" s="22">
        <v>0.40371699999999999</v>
      </c>
      <c r="AD168">
        <f t="shared" si="28"/>
        <v>8.3113333333333319</v>
      </c>
      <c r="AE168">
        <f t="shared" si="29"/>
        <v>3.3607541239999992</v>
      </c>
      <c r="AF168" s="9"/>
      <c r="AG168" s="22">
        <v>0.69564800000000004</v>
      </c>
      <c r="AH168" s="22">
        <v>16.369499999999999</v>
      </c>
      <c r="AI168" s="22">
        <v>-5.1574699999999999E-3</v>
      </c>
      <c r="AJ168" s="22">
        <v>158</v>
      </c>
      <c r="AK168" s="22">
        <v>0.69503800000000004</v>
      </c>
      <c r="AL168">
        <f t="shared" si="30"/>
        <v>6.3672469135802459</v>
      </c>
      <c r="AM168">
        <f t="shared" si="31"/>
        <v>4.4293625809382711</v>
      </c>
      <c r="AP168" s="9"/>
      <c r="AQ168" s="22">
        <v>0.404358</v>
      </c>
      <c r="AR168" s="22">
        <v>20.663900000000002</v>
      </c>
      <c r="AS168" s="22">
        <v>-6.5765399999999996E-3</v>
      </c>
      <c r="AT168" s="22">
        <v>158</v>
      </c>
      <c r="AU168" s="22">
        <v>0.40387000000000001</v>
      </c>
      <c r="AV168">
        <f t="shared" si="32"/>
        <v>8.1191851851851844</v>
      </c>
      <c r="AW168">
        <f t="shared" si="33"/>
        <v>3.2830574831111106</v>
      </c>
      <c r="AX168" s="9"/>
      <c r="AY168" s="22">
        <v>0.69564800000000004</v>
      </c>
      <c r="AZ168" s="22">
        <v>23.284600000000001</v>
      </c>
      <c r="BA168" s="22">
        <v>-5.16052E-3</v>
      </c>
      <c r="BB168" s="22">
        <v>158</v>
      </c>
      <c r="BC168" s="22">
        <v>0.69506800000000002</v>
      </c>
      <c r="BD168">
        <f t="shared" si="34"/>
        <v>6.371012345679012</v>
      </c>
      <c r="BE168">
        <f t="shared" si="35"/>
        <v>4.4319819962469138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0.39932299999999998</v>
      </c>
      <c r="H169" s="22">
        <v>6.7936100000000001</v>
      </c>
      <c r="I169" s="22">
        <v>-6.9122300000000001E-3</v>
      </c>
      <c r="J169" s="22">
        <v>159</v>
      </c>
      <c r="K169" s="22">
        <v>0.39886500000000003</v>
      </c>
      <c r="L169">
        <f t="shared" si="24"/>
        <v>8.5336172839506172</v>
      </c>
      <c r="M169">
        <f t="shared" si="25"/>
        <v>3.4076696546790122</v>
      </c>
      <c r="N169" s="9"/>
      <c r="O169" s="22">
        <v>0.70068399999999997</v>
      </c>
      <c r="P169" s="22">
        <v>9.4143500000000007</v>
      </c>
      <c r="Q169" s="22">
        <v>-5.2947999999999997E-3</v>
      </c>
      <c r="R169" s="22">
        <v>159</v>
      </c>
      <c r="S169" s="22">
        <v>0.70010399999999995</v>
      </c>
      <c r="T169">
        <f t="shared" si="26"/>
        <v>6.5367901234567896</v>
      </c>
      <c r="U169">
        <f t="shared" si="27"/>
        <v>4.5802242508641973</v>
      </c>
      <c r="X169" s="9"/>
      <c r="Y169" s="22">
        <v>0.39932299999999998</v>
      </c>
      <c r="Z169" s="22">
        <v>13.758800000000001</v>
      </c>
      <c r="AA169" s="22">
        <v>-6.7565899999999998E-3</v>
      </c>
      <c r="AB169" s="22">
        <v>159</v>
      </c>
      <c r="AC169" s="22">
        <v>0.39883400000000002</v>
      </c>
      <c r="AD169">
        <f t="shared" si="28"/>
        <v>8.3414691358024697</v>
      </c>
      <c r="AE169">
        <f t="shared" si="29"/>
        <v>3.3309404797160496</v>
      </c>
      <c r="AF169" s="9"/>
      <c r="AG169" s="22">
        <v>0.70068399999999997</v>
      </c>
      <c r="AH169" s="22">
        <v>16.3795</v>
      </c>
      <c r="AI169" s="22">
        <v>-5.1330600000000001E-3</v>
      </c>
      <c r="AJ169" s="22">
        <v>159</v>
      </c>
      <c r="AK169" s="22">
        <v>0.70016500000000004</v>
      </c>
      <c r="AL169">
        <f t="shared" si="30"/>
        <v>6.3371111111111107</v>
      </c>
      <c r="AM169">
        <f t="shared" si="31"/>
        <v>4.4403123617777771</v>
      </c>
      <c r="AP169" s="9"/>
      <c r="AQ169" s="22">
        <v>0.39932299999999998</v>
      </c>
      <c r="AR169" s="22">
        <v>20.673999999999999</v>
      </c>
      <c r="AS169" s="22">
        <v>-6.6039999999999996E-3</v>
      </c>
      <c r="AT169" s="22">
        <v>159</v>
      </c>
      <c r="AU169" s="22">
        <v>0.39877299999999999</v>
      </c>
      <c r="AV169">
        <f t="shared" si="32"/>
        <v>8.1530864197530857</v>
      </c>
      <c r="AW169">
        <f t="shared" si="33"/>
        <v>3.2557149283950615</v>
      </c>
      <c r="AX169" s="9"/>
      <c r="AY169" s="22">
        <v>0.70068399999999997</v>
      </c>
      <c r="AZ169" s="22">
        <v>23.294699999999999</v>
      </c>
      <c r="BA169" s="22">
        <v>-5.1330600000000001E-3</v>
      </c>
      <c r="BB169" s="22">
        <v>159</v>
      </c>
      <c r="BC169" s="22">
        <v>0.70004299999999997</v>
      </c>
      <c r="BD169">
        <f t="shared" si="34"/>
        <v>6.3371111111111107</v>
      </c>
      <c r="BE169">
        <f t="shared" si="35"/>
        <v>4.4403123617777771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0.394287</v>
      </c>
      <c r="H170" s="22">
        <v>6.8036799999999999</v>
      </c>
      <c r="I170" s="22">
        <v>-6.9366499999999999E-3</v>
      </c>
      <c r="J170" s="22">
        <v>160</v>
      </c>
      <c r="K170" s="22">
        <v>0.39379900000000001</v>
      </c>
      <c r="L170">
        <f t="shared" si="24"/>
        <v>8.563765432098764</v>
      </c>
      <c r="M170">
        <f t="shared" si="25"/>
        <v>3.3765813809259253</v>
      </c>
      <c r="N170" s="9"/>
      <c r="O170" s="22">
        <v>0.70571899999999999</v>
      </c>
      <c r="P170" s="22">
        <v>9.4244199999999996</v>
      </c>
      <c r="Q170" s="22">
        <v>-5.2642799999999997E-3</v>
      </c>
      <c r="R170" s="22">
        <v>160</v>
      </c>
      <c r="S170" s="22">
        <v>0.70516999999999996</v>
      </c>
      <c r="T170">
        <f t="shared" si="26"/>
        <v>6.4991111111111097</v>
      </c>
      <c r="U170">
        <f t="shared" si="27"/>
        <v>4.5865461942222208</v>
      </c>
      <c r="X170" s="9"/>
      <c r="Y170" s="22">
        <v>0.394287</v>
      </c>
      <c r="Z170" s="22">
        <v>13.7689</v>
      </c>
      <c r="AA170" s="22">
        <v>-6.7810099999999996E-3</v>
      </c>
      <c r="AB170" s="22">
        <v>160</v>
      </c>
      <c r="AC170" s="22">
        <v>0.39379900000000001</v>
      </c>
      <c r="AD170">
        <f t="shared" si="28"/>
        <v>8.3716172839506164</v>
      </c>
      <c r="AE170">
        <f t="shared" si="29"/>
        <v>3.3008198640370368</v>
      </c>
      <c r="AF170" s="9"/>
      <c r="AG170" s="22">
        <v>0.70571899999999999</v>
      </c>
      <c r="AH170" s="22">
        <v>16.389600000000002</v>
      </c>
      <c r="AI170" s="22">
        <v>-5.1086400000000002E-3</v>
      </c>
      <c r="AJ170" s="22">
        <v>160</v>
      </c>
      <c r="AK170" s="22">
        <v>0.70520000000000005</v>
      </c>
      <c r="AL170">
        <f t="shared" si="30"/>
        <v>6.3069629629629631</v>
      </c>
      <c r="AM170">
        <f t="shared" si="31"/>
        <v>4.4509435952592593</v>
      </c>
      <c r="AP170" s="9"/>
      <c r="AQ170" s="22">
        <v>0.394287</v>
      </c>
      <c r="AR170" s="22">
        <v>20.684000000000001</v>
      </c>
      <c r="AS170" s="22">
        <v>-6.6314700000000004E-3</v>
      </c>
      <c r="AT170" s="22">
        <v>160</v>
      </c>
      <c r="AU170" s="22">
        <v>0.39376800000000001</v>
      </c>
      <c r="AV170">
        <f t="shared" si="32"/>
        <v>8.1869999999999994</v>
      </c>
      <c r="AW170">
        <f t="shared" si="33"/>
        <v>3.2280276689999998</v>
      </c>
      <c r="AX170" s="9"/>
      <c r="AY170" s="22">
        <v>0.70571899999999999</v>
      </c>
      <c r="AZ170" s="22">
        <v>23.3048</v>
      </c>
      <c r="BA170" s="22">
        <v>-5.1086400000000002E-3</v>
      </c>
      <c r="BB170" s="22">
        <v>160</v>
      </c>
      <c r="BC170" s="22">
        <v>0.70520000000000005</v>
      </c>
      <c r="BD170">
        <f t="shared" si="34"/>
        <v>6.3069629629629631</v>
      </c>
      <c r="BE170">
        <f t="shared" si="35"/>
        <v>4.4509435952592593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0.38925199999999999</v>
      </c>
      <c r="H171" s="22">
        <v>6.8137499999999998</v>
      </c>
      <c r="I171" s="22">
        <v>-6.9580099999999997E-3</v>
      </c>
      <c r="J171" s="22">
        <v>161</v>
      </c>
      <c r="K171" s="22">
        <v>0.38876300000000003</v>
      </c>
      <c r="L171">
        <f t="shared" si="24"/>
        <v>8.5901358024691348</v>
      </c>
      <c r="M171">
        <f t="shared" si="25"/>
        <v>3.3437275413827154</v>
      </c>
      <c r="N171" s="9"/>
      <c r="O171" s="22">
        <v>0.710754</v>
      </c>
      <c r="P171" s="22">
        <v>9.4344900000000003</v>
      </c>
      <c r="Q171" s="22">
        <v>-5.2368199999999997E-3</v>
      </c>
      <c r="R171" s="22">
        <v>161</v>
      </c>
      <c r="S171" s="22">
        <v>0.710175</v>
      </c>
      <c r="T171">
        <f t="shared" si="26"/>
        <v>6.4652098765432093</v>
      </c>
      <c r="U171">
        <f t="shared" si="27"/>
        <v>4.5951737805925923</v>
      </c>
      <c r="X171" s="9"/>
      <c r="Y171" s="22">
        <v>0.38925199999999999</v>
      </c>
      <c r="Z171" s="22">
        <v>13.7789</v>
      </c>
      <c r="AA171" s="22">
        <v>-6.7962600000000001E-3</v>
      </c>
      <c r="AB171" s="22">
        <v>161</v>
      </c>
      <c r="AC171" s="22">
        <v>0.38885500000000001</v>
      </c>
      <c r="AD171">
        <f t="shared" si="28"/>
        <v>8.3904444444444426</v>
      </c>
      <c r="AE171">
        <f t="shared" si="29"/>
        <v>3.2659972808888882</v>
      </c>
      <c r="AF171" s="9"/>
      <c r="AG171" s="22">
        <v>0.710754</v>
      </c>
      <c r="AH171" s="22">
        <v>16.399699999999999</v>
      </c>
      <c r="AI171" s="22">
        <v>-5.0811800000000002E-3</v>
      </c>
      <c r="AJ171" s="22">
        <v>161</v>
      </c>
      <c r="AK171" s="22">
        <v>0.71023599999999998</v>
      </c>
      <c r="AL171">
        <f t="shared" si="30"/>
        <v>6.2730617283950609</v>
      </c>
      <c r="AM171">
        <f t="shared" si="31"/>
        <v>4.4586037157037035</v>
      </c>
      <c r="AP171" s="9"/>
      <c r="AQ171" s="22">
        <v>0.38925199999999999</v>
      </c>
      <c r="AR171" s="22">
        <v>20.694099999999999</v>
      </c>
      <c r="AS171" s="22">
        <v>-6.6589400000000003E-3</v>
      </c>
      <c r="AT171" s="22">
        <v>161</v>
      </c>
      <c r="AU171" s="22">
        <v>0.38879399999999997</v>
      </c>
      <c r="AV171">
        <f t="shared" si="32"/>
        <v>8.2209135802469131</v>
      </c>
      <c r="AW171">
        <f t="shared" si="33"/>
        <v>3.2000070529382714</v>
      </c>
      <c r="AX171" s="9"/>
      <c r="AY171" s="22">
        <v>0.710754</v>
      </c>
      <c r="AZ171" s="22">
        <v>23.314900000000002</v>
      </c>
      <c r="BA171" s="22">
        <v>-5.0842300000000003E-3</v>
      </c>
      <c r="BB171" s="22">
        <v>161</v>
      </c>
      <c r="BC171" s="22">
        <v>0.71029699999999996</v>
      </c>
      <c r="BD171">
        <f t="shared" si="34"/>
        <v>6.2768271604938271</v>
      </c>
      <c r="BE171">
        <f t="shared" si="35"/>
        <v>4.4612800116296292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0.384216</v>
      </c>
      <c r="H172" s="22">
        <v>6.8238200000000004</v>
      </c>
      <c r="I172" s="22">
        <v>-6.9793700000000004E-3</v>
      </c>
      <c r="J172" s="22">
        <v>162</v>
      </c>
      <c r="K172" s="22">
        <v>0.38381999999999999</v>
      </c>
      <c r="L172">
        <f t="shared" si="24"/>
        <v>8.6165061728395056</v>
      </c>
      <c r="M172">
        <f t="shared" si="25"/>
        <v>3.3105995357037035</v>
      </c>
      <c r="N172" s="9"/>
      <c r="O172" s="22">
        <v>0.71579000000000004</v>
      </c>
      <c r="P172" s="22">
        <v>9.4445599999999992</v>
      </c>
      <c r="Q172" s="22">
        <v>-5.2154499999999999E-3</v>
      </c>
      <c r="R172" s="22">
        <v>162</v>
      </c>
      <c r="S172" s="22">
        <v>0.71533199999999997</v>
      </c>
      <c r="T172">
        <f t="shared" si="26"/>
        <v>6.438827160493827</v>
      </c>
      <c r="U172">
        <f t="shared" si="27"/>
        <v>4.6088480932098763</v>
      </c>
      <c r="X172" s="9"/>
      <c r="Y172" s="22">
        <v>0.384216</v>
      </c>
      <c r="Z172" s="22">
        <v>13.789</v>
      </c>
      <c r="AA172" s="22">
        <v>-6.8237300000000001E-3</v>
      </c>
      <c r="AB172" s="22">
        <v>162</v>
      </c>
      <c r="AC172" s="22">
        <v>0.38381999999999999</v>
      </c>
      <c r="AD172">
        <f t="shared" si="28"/>
        <v>8.4243580246913581</v>
      </c>
      <c r="AE172">
        <f t="shared" si="29"/>
        <v>3.236773142814815</v>
      </c>
      <c r="AF172" s="9"/>
      <c r="AG172" s="22">
        <v>0.71579000000000004</v>
      </c>
      <c r="AH172" s="22">
        <v>16.409700000000001</v>
      </c>
      <c r="AI172" s="22">
        <v>-5.0567600000000004E-3</v>
      </c>
      <c r="AJ172" s="22">
        <v>162</v>
      </c>
      <c r="AK172" s="22">
        <v>0.71527099999999999</v>
      </c>
      <c r="AL172">
        <f t="shared" si="30"/>
        <v>6.2429135802469142</v>
      </c>
      <c r="AM172">
        <f t="shared" si="31"/>
        <v>4.4686151116049393</v>
      </c>
      <c r="AP172" s="9"/>
      <c r="AQ172" s="22">
        <v>0.384216</v>
      </c>
      <c r="AR172" s="22">
        <v>20.7042</v>
      </c>
      <c r="AS172" s="22">
        <v>-6.6864000000000003E-3</v>
      </c>
      <c r="AT172" s="22">
        <v>162</v>
      </c>
      <c r="AU172" s="22">
        <v>0.38394200000000001</v>
      </c>
      <c r="AV172">
        <f t="shared" si="32"/>
        <v>8.2548148148148162</v>
      </c>
      <c r="AW172">
        <f t="shared" si="33"/>
        <v>3.1716319288888895</v>
      </c>
      <c r="AX172" s="9"/>
      <c r="AY172" s="22">
        <v>0.71579000000000004</v>
      </c>
      <c r="AZ172" s="22">
        <v>23.3249</v>
      </c>
      <c r="BA172" s="22">
        <v>-5.0567600000000004E-3</v>
      </c>
      <c r="BB172" s="22">
        <v>162</v>
      </c>
      <c r="BC172" s="22">
        <v>0.71530199999999999</v>
      </c>
      <c r="BD172">
        <f t="shared" si="34"/>
        <v>6.2429135802469142</v>
      </c>
      <c r="BE172">
        <f t="shared" si="35"/>
        <v>4.4686151116049393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0.37918099999999999</v>
      </c>
      <c r="H173" s="22">
        <v>6.8338999999999999</v>
      </c>
      <c r="I173" s="22">
        <v>-7.0007300000000001E-3</v>
      </c>
      <c r="J173" s="22">
        <v>163</v>
      </c>
      <c r="K173" s="22">
        <v>0.37878400000000001</v>
      </c>
      <c r="L173">
        <f t="shared" si="24"/>
        <v>8.6428765432098746</v>
      </c>
      <c r="M173">
        <f t="shared" si="25"/>
        <v>3.2772145705308633</v>
      </c>
      <c r="N173" s="9"/>
      <c r="O173" s="22">
        <v>0.72082500000000005</v>
      </c>
      <c r="P173" s="22">
        <v>9.4546399999999995</v>
      </c>
      <c r="Q173" s="22">
        <v>-5.18799E-3</v>
      </c>
      <c r="R173" s="22">
        <v>163</v>
      </c>
      <c r="S173" s="22">
        <v>0.72021500000000005</v>
      </c>
      <c r="T173">
        <f t="shared" si="26"/>
        <v>6.4049259259259257</v>
      </c>
      <c r="U173">
        <f t="shared" si="27"/>
        <v>4.6168307305555558</v>
      </c>
      <c r="X173" s="9"/>
      <c r="Y173" s="22">
        <v>0.37918099999999999</v>
      </c>
      <c r="Z173" s="22">
        <v>13.799099999999999</v>
      </c>
      <c r="AA173" s="22">
        <v>-6.8420399999999998E-3</v>
      </c>
      <c r="AB173" s="22">
        <v>163</v>
      </c>
      <c r="AC173" s="22">
        <v>0.378662</v>
      </c>
      <c r="AD173">
        <f t="shared" si="28"/>
        <v>8.4469629629629619</v>
      </c>
      <c r="AE173">
        <f t="shared" si="29"/>
        <v>3.2029278632592586</v>
      </c>
      <c r="AF173" s="9"/>
      <c r="AG173" s="22">
        <v>0.72082500000000005</v>
      </c>
      <c r="AH173" s="22">
        <v>16.419799999999999</v>
      </c>
      <c r="AI173" s="22">
        <v>-5.0292999999999996E-3</v>
      </c>
      <c r="AJ173" s="22">
        <v>163</v>
      </c>
      <c r="AK173" s="22">
        <v>0.720306</v>
      </c>
      <c r="AL173">
        <f t="shared" si="30"/>
        <v>6.2090123456790112</v>
      </c>
      <c r="AM173">
        <f t="shared" si="31"/>
        <v>4.4756113240740731</v>
      </c>
      <c r="AP173" s="9"/>
      <c r="AQ173" s="22">
        <v>0.37918099999999999</v>
      </c>
      <c r="AR173" s="22">
        <v>20.714300000000001</v>
      </c>
      <c r="AS173" s="22">
        <v>-6.6986099999999998E-3</v>
      </c>
      <c r="AT173" s="22">
        <v>163</v>
      </c>
      <c r="AU173" s="22">
        <v>0.37872299999999998</v>
      </c>
      <c r="AV173">
        <f t="shared" si="32"/>
        <v>8.2698888888888877</v>
      </c>
      <c r="AW173">
        <f t="shared" si="33"/>
        <v>3.1357847387777773</v>
      </c>
      <c r="AX173" s="9"/>
      <c r="AY173" s="22">
        <v>0.72082500000000005</v>
      </c>
      <c r="AZ173" s="22">
        <v>23.335000000000001</v>
      </c>
      <c r="BA173" s="22">
        <v>-5.0323499999999997E-3</v>
      </c>
      <c r="BB173" s="22">
        <v>163</v>
      </c>
      <c r="BC173" s="22">
        <v>0.720306</v>
      </c>
      <c r="BD173">
        <f t="shared" si="34"/>
        <v>6.2127777777777773</v>
      </c>
      <c r="BE173">
        <f t="shared" si="35"/>
        <v>4.478325541666667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0.37414599999999998</v>
      </c>
      <c r="H174" s="22">
        <v>6.8439699999999997</v>
      </c>
      <c r="I174" s="22">
        <v>-7.0190399999999998E-3</v>
      </c>
      <c r="J174" s="22">
        <v>164</v>
      </c>
      <c r="K174" s="22">
        <v>0.37368800000000002</v>
      </c>
      <c r="L174">
        <f t="shared" si="24"/>
        <v>8.6654814814814802</v>
      </c>
      <c r="M174">
        <f t="shared" si="25"/>
        <v>3.2421552343703697</v>
      </c>
      <c r="N174" s="9"/>
      <c r="O174" s="22">
        <v>0.72586099999999998</v>
      </c>
      <c r="P174" s="22">
        <v>9.4647100000000002</v>
      </c>
      <c r="Q174" s="22">
        <v>-5.1635700000000001E-3</v>
      </c>
      <c r="R174" s="22">
        <v>164</v>
      </c>
      <c r="S174" s="22">
        <v>0.72543299999999999</v>
      </c>
      <c r="T174">
        <f t="shared" si="26"/>
        <v>6.3747777777777781</v>
      </c>
      <c r="U174">
        <f t="shared" si="27"/>
        <v>4.6272025725555554</v>
      </c>
      <c r="X174" s="9"/>
      <c r="Y174" s="22">
        <v>0.37414599999999998</v>
      </c>
      <c r="Z174" s="22">
        <v>13.809100000000001</v>
      </c>
      <c r="AA174" s="22">
        <v>-6.8634000000000004E-3</v>
      </c>
      <c r="AB174" s="22">
        <v>164</v>
      </c>
      <c r="AC174" s="22">
        <v>0.37365700000000002</v>
      </c>
      <c r="AD174">
        <f t="shared" si="28"/>
        <v>8.4733333333333327</v>
      </c>
      <c r="AE174">
        <f t="shared" si="29"/>
        <v>3.1702637733333328</v>
      </c>
      <c r="AF174" s="9"/>
      <c r="AG174" s="22">
        <v>0.72586099999999998</v>
      </c>
      <c r="AH174" s="22">
        <v>16.4299</v>
      </c>
      <c r="AI174" s="22">
        <v>-5.0048799999999997E-3</v>
      </c>
      <c r="AJ174" s="22">
        <v>164</v>
      </c>
      <c r="AK174" s="22">
        <v>0.72528099999999995</v>
      </c>
      <c r="AL174">
        <f t="shared" si="30"/>
        <v>6.1788641975308636</v>
      </c>
      <c r="AM174">
        <f t="shared" si="31"/>
        <v>4.4849965452839502</v>
      </c>
      <c r="AP174" s="9"/>
      <c r="AQ174" s="22">
        <v>0.37414599999999998</v>
      </c>
      <c r="AR174" s="22">
        <v>20.724299999999999</v>
      </c>
      <c r="AS174" s="22">
        <v>-6.7138700000000003E-3</v>
      </c>
      <c r="AT174" s="22">
        <v>164</v>
      </c>
      <c r="AU174" s="22">
        <v>0.37365700000000002</v>
      </c>
      <c r="AV174">
        <f t="shared" si="32"/>
        <v>8.2887283950617281</v>
      </c>
      <c r="AW174">
        <f t="shared" si="33"/>
        <v>3.101194574098765</v>
      </c>
      <c r="AX174" s="9"/>
      <c r="AY174" s="22">
        <v>0.72586099999999998</v>
      </c>
      <c r="AZ174" s="22">
        <v>23.345099999999999</v>
      </c>
      <c r="BA174" s="22">
        <v>-5.0079299999999998E-3</v>
      </c>
      <c r="BB174" s="22">
        <v>164</v>
      </c>
      <c r="BC174" s="22">
        <v>0.72531100000000004</v>
      </c>
      <c r="BD174">
        <f t="shared" si="34"/>
        <v>6.1826296296296288</v>
      </c>
      <c r="BE174">
        <f t="shared" si="35"/>
        <v>4.4877297255925921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0.36910999999999999</v>
      </c>
      <c r="H175" s="22">
        <v>6.8540400000000004</v>
      </c>
      <c r="I175" s="22">
        <v>-7.0404100000000004E-3</v>
      </c>
      <c r="J175" s="22">
        <v>165</v>
      </c>
      <c r="K175" s="22">
        <v>0.36868299999999998</v>
      </c>
      <c r="L175">
        <f t="shared" si="24"/>
        <v>8.6918641975308635</v>
      </c>
      <c r="M175">
        <f t="shared" si="25"/>
        <v>3.2082539939506169</v>
      </c>
      <c r="N175" s="9"/>
      <c r="O175" s="22">
        <v>0.73089599999999999</v>
      </c>
      <c r="P175" s="22">
        <v>9.4747800000000009</v>
      </c>
      <c r="Q175" s="22">
        <v>-5.1361100000000002E-3</v>
      </c>
      <c r="R175" s="22">
        <v>165</v>
      </c>
      <c r="S175" s="22">
        <v>0.73037700000000005</v>
      </c>
      <c r="T175">
        <f t="shared" si="26"/>
        <v>6.3408765432098759</v>
      </c>
      <c r="U175">
        <f t="shared" si="27"/>
        <v>4.6345213019259255</v>
      </c>
      <c r="X175" s="9"/>
      <c r="Y175" s="22">
        <v>0.36910999999999999</v>
      </c>
      <c r="Z175" s="22">
        <v>13.8192</v>
      </c>
      <c r="AA175" s="22">
        <v>-6.8878200000000002E-3</v>
      </c>
      <c r="AB175" s="22">
        <v>165</v>
      </c>
      <c r="AC175" s="22">
        <v>0.368591</v>
      </c>
      <c r="AD175">
        <f t="shared" si="28"/>
        <v>8.5034814814814812</v>
      </c>
      <c r="AE175">
        <f t="shared" si="29"/>
        <v>3.1387200496296295</v>
      </c>
      <c r="AF175" s="9"/>
      <c r="AG175" s="22">
        <v>0.73089599999999999</v>
      </c>
      <c r="AH175" s="22">
        <v>16.440000000000001</v>
      </c>
      <c r="AI175" s="22">
        <v>-4.9792500000000002E-3</v>
      </c>
      <c r="AJ175" s="22">
        <v>165</v>
      </c>
      <c r="AK175" s="22">
        <v>0.73034699999999997</v>
      </c>
      <c r="AL175">
        <f t="shared" si="30"/>
        <v>6.1472222222222221</v>
      </c>
      <c r="AM175">
        <f t="shared" si="31"/>
        <v>4.492980133333333</v>
      </c>
      <c r="AP175" s="9"/>
      <c r="AQ175" s="22">
        <v>0.36910999999999999</v>
      </c>
      <c r="AR175" s="22">
        <v>20.734400000000001</v>
      </c>
      <c r="AS175" s="22">
        <v>-6.73523E-3</v>
      </c>
      <c r="AT175" s="22">
        <v>165</v>
      </c>
      <c r="AU175" s="22">
        <v>0.36862200000000001</v>
      </c>
      <c r="AV175">
        <f t="shared" si="32"/>
        <v>8.3150987654320971</v>
      </c>
      <c r="AW175">
        <f t="shared" si="33"/>
        <v>3.0691861053086411</v>
      </c>
      <c r="AX175" s="9"/>
      <c r="AY175" s="22">
        <v>0.73089599999999999</v>
      </c>
      <c r="AZ175" s="22">
        <v>23.3551</v>
      </c>
      <c r="BA175" s="22">
        <v>-4.9804699999999999E-3</v>
      </c>
      <c r="BB175" s="22">
        <v>165</v>
      </c>
      <c r="BC175" s="22">
        <v>0.73034699999999997</v>
      </c>
      <c r="BD175">
        <f t="shared" si="34"/>
        <v>6.1487283950617284</v>
      </c>
      <c r="BE175">
        <f t="shared" si="35"/>
        <v>4.4940809890370366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0.36407499999999998</v>
      </c>
      <c r="H176" s="22">
        <v>6.8641100000000002</v>
      </c>
      <c r="I176" s="22">
        <v>-7.0617700000000002E-3</v>
      </c>
      <c r="J176" s="22">
        <v>166</v>
      </c>
      <c r="K176" s="22">
        <v>0.36361700000000002</v>
      </c>
      <c r="L176">
        <f t="shared" si="24"/>
        <v>8.7182345679012343</v>
      </c>
      <c r="M176">
        <f t="shared" si="25"/>
        <v>3.1740912503086416</v>
      </c>
      <c r="N176" s="9"/>
      <c r="O176" s="22">
        <v>0.735931</v>
      </c>
      <c r="P176" s="22">
        <v>9.4848499999999998</v>
      </c>
      <c r="Q176" s="22">
        <v>-5.1116900000000003E-3</v>
      </c>
      <c r="R176" s="22">
        <v>166</v>
      </c>
      <c r="S176" s="22">
        <v>0.73535200000000001</v>
      </c>
      <c r="T176">
        <f t="shared" si="26"/>
        <v>6.3107283950617292</v>
      </c>
      <c r="U176">
        <f t="shared" si="27"/>
        <v>4.6442606585061732</v>
      </c>
      <c r="X176" s="9"/>
      <c r="Y176" s="22">
        <v>0.36407499999999998</v>
      </c>
      <c r="Z176" s="22">
        <v>13.8293</v>
      </c>
      <c r="AA176" s="22">
        <v>-6.9061299999999999E-3</v>
      </c>
      <c r="AB176" s="22">
        <v>166</v>
      </c>
      <c r="AC176" s="22">
        <v>0.36361700000000002</v>
      </c>
      <c r="AD176">
        <f t="shared" si="28"/>
        <v>8.526086419753085</v>
      </c>
      <c r="AE176">
        <f t="shared" si="29"/>
        <v>3.1041349132716043</v>
      </c>
      <c r="AF176" s="9"/>
      <c r="AG176" s="22">
        <v>0.735931</v>
      </c>
      <c r="AH176" s="22">
        <v>16.45</v>
      </c>
      <c r="AI176" s="22">
        <v>-4.9539199999999997E-3</v>
      </c>
      <c r="AJ176" s="22">
        <v>166</v>
      </c>
      <c r="AK176" s="22">
        <v>0.73541299999999998</v>
      </c>
      <c r="AL176">
        <f t="shared" si="30"/>
        <v>6.11595061728395</v>
      </c>
      <c r="AM176">
        <f t="shared" si="31"/>
        <v>4.5009176537283944</v>
      </c>
      <c r="AP176" s="9"/>
      <c r="AQ176" s="22">
        <v>0.36407499999999998</v>
      </c>
      <c r="AR176" s="22">
        <v>20.744499999999999</v>
      </c>
      <c r="AS176" s="22">
        <v>-6.7535399999999997E-3</v>
      </c>
      <c r="AT176" s="22">
        <v>166</v>
      </c>
      <c r="AU176" s="22">
        <v>0.36361700000000002</v>
      </c>
      <c r="AV176">
        <f t="shared" si="32"/>
        <v>8.3377037037037027</v>
      </c>
      <c r="AW176">
        <f t="shared" si="33"/>
        <v>3.0355494759259254</v>
      </c>
      <c r="AX176" s="9"/>
      <c r="AY176" s="22">
        <v>0.735931</v>
      </c>
      <c r="AZ176" s="22">
        <v>23.365200000000002</v>
      </c>
      <c r="BA176" s="22">
        <v>-4.9548300000000003E-3</v>
      </c>
      <c r="BB176" s="22">
        <v>166</v>
      </c>
      <c r="BC176" s="22">
        <v>0.73544299999999996</v>
      </c>
      <c r="BD176">
        <f t="shared" si="34"/>
        <v>6.1170740740740746</v>
      </c>
      <c r="BE176">
        <f t="shared" si="35"/>
        <v>4.5017444404074078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0.359039</v>
      </c>
      <c r="H177" s="22">
        <v>6.87418</v>
      </c>
      <c r="I177" s="22">
        <v>-7.08313E-3</v>
      </c>
      <c r="J177" s="22">
        <v>167</v>
      </c>
      <c r="K177" s="22">
        <v>0.35852099999999998</v>
      </c>
      <c r="L177">
        <f t="shared" si="24"/>
        <v>8.7446049382716033</v>
      </c>
      <c r="M177">
        <f t="shared" si="25"/>
        <v>3.1396542124320983</v>
      </c>
      <c r="N177" s="9"/>
      <c r="O177" s="22">
        <v>0.74096700000000004</v>
      </c>
      <c r="P177" s="22">
        <v>9.4949200000000005</v>
      </c>
      <c r="Q177" s="22">
        <v>-5.0811800000000002E-3</v>
      </c>
      <c r="R177" s="22">
        <v>167</v>
      </c>
      <c r="S177" s="22">
        <v>0.740479</v>
      </c>
      <c r="T177">
        <f t="shared" si="26"/>
        <v>6.2730617283950609</v>
      </c>
      <c r="U177">
        <f t="shared" si="27"/>
        <v>4.648131729703703</v>
      </c>
      <c r="X177" s="9"/>
      <c r="Y177" s="22">
        <v>0.359039</v>
      </c>
      <c r="Z177" s="22">
        <v>13.839399999999999</v>
      </c>
      <c r="AA177" s="22">
        <v>-6.9244399999999996E-3</v>
      </c>
      <c r="AB177" s="22">
        <v>167</v>
      </c>
      <c r="AC177" s="22">
        <v>0.35855100000000001</v>
      </c>
      <c r="AD177">
        <f t="shared" si="28"/>
        <v>8.5486913580246906</v>
      </c>
      <c r="AE177">
        <f t="shared" si="29"/>
        <v>3.069313596493827</v>
      </c>
      <c r="AF177" s="9"/>
      <c r="AG177" s="22">
        <v>0.74096700000000004</v>
      </c>
      <c r="AH177" s="22">
        <v>16.460100000000001</v>
      </c>
      <c r="AI177" s="22">
        <v>-4.9285900000000001E-3</v>
      </c>
      <c r="AJ177" s="22">
        <v>167</v>
      </c>
      <c r="AK177" s="22">
        <v>0.74050899999999997</v>
      </c>
      <c r="AL177">
        <f t="shared" si="30"/>
        <v>6.0846790123456787</v>
      </c>
      <c r="AM177">
        <f t="shared" si="31"/>
        <v>4.5085463537407406</v>
      </c>
      <c r="AP177" s="9"/>
      <c r="AQ177" s="22">
        <v>0.359039</v>
      </c>
      <c r="AR177" s="22">
        <v>20.7545</v>
      </c>
      <c r="AS177" s="22">
        <v>-6.7779499999999996E-3</v>
      </c>
      <c r="AT177" s="22">
        <v>167</v>
      </c>
      <c r="AU177" s="22">
        <v>0.35855100000000001</v>
      </c>
      <c r="AV177">
        <f t="shared" si="32"/>
        <v>8.3678395061728388</v>
      </c>
      <c r="AW177">
        <f t="shared" si="33"/>
        <v>3.0043807284567898</v>
      </c>
      <c r="AX177" s="9"/>
      <c r="AY177" s="22">
        <v>0.74096700000000004</v>
      </c>
      <c r="AZ177" s="22">
        <v>23.375299999999999</v>
      </c>
      <c r="BA177" s="22">
        <v>-4.9267599999999996E-3</v>
      </c>
      <c r="BB177" s="22">
        <v>167</v>
      </c>
      <c r="BC177" s="22">
        <v>0.74041699999999999</v>
      </c>
      <c r="BD177">
        <f t="shared" si="34"/>
        <v>6.0824197530864188</v>
      </c>
      <c r="BE177">
        <f t="shared" si="35"/>
        <v>4.5068723171851843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0.35400399999999999</v>
      </c>
      <c r="H178" s="22">
        <v>6.8842499999999998</v>
      </c>
      <c r="I178" s="22">
        <v>-7.1044899999999998E-3</v>
      </c>
      <c r="J178" s="22">
        <v>168</v>
      </c>
      <c r="K178" s="22">
        <v>0.353516</v>
      </c>
      <c r="L178">
        <f t="shared" si="24"/>
        <v>8.7709753086419759</v>
      </c>
      <c r="M178">
        <f t="shared" si="25"/>
        <v>3.104960343160494</v>
      </c>
      <c r="N178" s="9"/>
      <c r="O178" s="22">
        <v>0.74600200000000005</v>
      </c>
      <c r="P178" s="22">
        <v>9.5049899999999994</v>
      </c>
      <c r="Q178" s="22">
        <v>-5.0567600000000004E-3</v>
      </c>
      <c r="R178" s="22">
        <v>168</v>
      </c>
      <c r="S178" s="22">
        <v>0.74542200000000003</v>
      </c>
      <c r="T178">
        <f t="shared" si="26"/>
        <v>6.2429135802469142</v>
      </c>
      <c r="U178">
        <f t="shared" si="27"/>
        <v>4.657226016691359</v>
      </c>
      <c r="X178" s="9"/>
      <c r="Y178" s="22">
        <v>0.35400399999999999</v>
      </c>
      <c r="Z178" s="22">
        <v>13.849399999999999</v>
      </c>
      <c r="AA178" s="22">
        <v>-6.9488500000000003E-3</v>
      </c>
      <c r="AB178" s="22">
        <v>168</v>
      </c>
      <c r="AC178" s="22">
        <v>0.353607</v>
      </c>
      <c r="AD178">
        <f t="shared" si="28"/>
        <v>8.5788271604938267</v>
      </c>
      <c r="AE178">
        <f t="shared" si="29"/>
        <v>3.0369391301234563</v>
      </c>
      <c r="AF178" s="9"/>
      <c r="AG178" s="22">
        <v>0.74600200000000005</v>
      </c>
      <c r="AH178" s="22">
        <v>16.470199999999998</v>
      </c>
      <c r="AI178" s="22">
        <v>-4.9041700000000002E-3</v>
      </c>
      <c r="AJ178" s="22">
        <v>168</v>
      </c>
      <c r="AK178" s="22">
        <v>0.74545300000000003</v>
      </c>
      <c r="AL178">
        <f t="shared" si="30"/>
        <v>6.0545308641975311</v>
      </c>
      <c r="AM178">
        <f t="shared" si="31"/>
        <v>4.5166921337530868</v>
      </c>
      <c r="AP178" s="9"/>
      <c r="AQ178" s="22">
        <v>0.35400399999999999</v>
      </c>
      <c r="AR178" s="22">
        <v>20.764600000000002</v>
      </c>
      <c r="AS178" s="22">
        <v>-6.8054200000000004E-3</v>
      </c>
      <c r="AT178" s="22">
        <v>168</v>
      </c>
      <c r="AU178" s="22">
        <v>0.35342400000000002</v>
      </c>
      <c r="AV178">
        <f t="shared" si="32"/>
        <v>8.4017530864197525</v>
      </c>
      <c r="AW178">
        <f t="shared" si="33"/>
        <v>2.9742541996049381</v>
      </c>
      <c r="AX178" s="9"/>
      <c r="AY178" s="22">
        <v>0.74600200000000005</v>
      </c>
      <c r="AZ178" s="22">
        <v>23.385300000000001</v>
      </c>
      <c r="BA178" s="22">
        <v>-4.89807E-3</v>
      </c>
      <c r="BB178" s="22">
        <v>168</v>
      </c>
      <c r="BC178" s="22">
        <v>0.74548300000000001</v>
      </c>
      <c r="BD178">
        <f t="shared" si="34"/>
        <v>6.0469999999999997</v>
      </c>
      <c r="BE178">
        <f t="shared" si="35"/>
        <v>4.5110740940000005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0.34896899999999997</v>
      </c>
      <c r="H179" s="22">
        <v>6.8943199999999996</v>
      </c>
      <c r="I179" s="22">
        <v>-7.1228000000000003E-3</v>
      </c>
      <c r="J179" s="22">
        <v>169</v>
      </c>
      <c r="K179" s="22">
        <v>0.34848000000000001</v>
      </c>
      <c r="L179">
        <f t="shared" si="24"/>
        <v>8.7935802469135798</v>
      </c>
      <c r="M179">
        <f t="shared" si="25"/>
        <v>3.0686869051851846</v>
      </c>
      <c r="N179" s="9"/>
      <c r="O179" s="22">
        <v>0.75103799999999998</v>
      </c>
      <c r="P179" s="22">
        <v>9.5150600000000001</v>
      </c>
      <c r="Q179" s="22">
        <v>-5.0292999999999996E-3</v>
      </c>
      <c r="R179" s="22">
        <v>169</v>
      </c>
      <c r="S179" s="22">
        <v>0.75048800000000004</v>
      </c>
      <c r="T179">
        <f t="shared" si="26"/>
        <v>6.2090123456790112</v>
      </c>
      <c r="U179">
        <f t="shared" si="27"/>
        <v>4.6632042140740735</v>
      </c>
      <c r="X179" s="9"/>
      <c r="Y179" s="22">
        <v>0.34896899999999997</v>
      </c>
      <c r="Z179" s="22">
        <v>13.859500000000001</v>
      </c>
      <c r="AA179" s="22">
        <v>-6.9824199999999996E-3</v>
      </c>
      <c r="AB179" s="22">
        <v>169</v>
      </c>
      <c r="AC179" s="22">
        <v>0.34887699999999999</v>
      </c>
      <c r="AD179">
        <f t="shared" si="28"/>
        <v>8.6202716049382708</v>
      </c>
      <c r="AE179">
        <f t="shared" si="29"/>
        <v>3.0082075617037032</v>
      </c>
      <c r="AF179" s="9"/>
      <c r="AG179" s="22">
        <v>0.75103799999999998</v>
      </c>
      <c r="AH179" s="22">
        <v>16.4802</v>
      </c>
      <c r="AI179" s="22">
        <v>-4.8779299999999999E-3</v>
      </c>
      <c r="AJ179" s="22">
        <v>169</v>
      </c>
      <c r="AK179" s="22">
        <v>0.75048800000000004</v>
      </c>
      <c r="AL179">
        <f t="shared" si="30"/>
        <v>6.0221358024691352</v>
      </c>
      <c r="AM179">
        <f t="shared" si="31"/>
        <v>4.5228528288148144</v>
      </c>
      <c r="AP179" s="9"/>
      <c r="AQ179" s="22">
        <v>0.34896899999999997</v>
      </c>
      <c r="AR179" s="22">
        <v>20.774699999999999</v>
      </c>
      <c r="AS179" s="22">
        <v>-6.8267800000000002E-3</v>
      </c>
      <c r="AT179" s="22">
        <v>169</v>
      </c>
      <c r="AU179" s="22">
        <v>0.34844999999999998</v>
      </c>
      <c r="AV179">
        <f t="shared" si="32"/>
        <v>8.4281234567901215</v>
      </c>
      <c r="AW179">
        <f t="shared" si="33"/>
        <v>2.9411538145925915</v>
      </c>
      <c r="AX179" s="9"/>
      <c r="AY179" s="22">
        <v>0.75103799999999998</v>
      </c>
      <c r="AZ179" s="22">
        <v>23.395399999999999</v>
      </c>
      <c r="BA179" s="22">
        <v>-4.8730500000000003E-3</v>
      </c>
      <c r="BB179" s="22">
        <v>169</v>
      </c>
      <c r="BC179" s="22">
        <v>0.75048800000000004</v>
      </c>
      <c r="BD179">
        <f t="shared" si="34"/>
        <v>6.016111111111111</v>
      </c>
      <c r="BE179">
        <f t="shared" si="35"/>
        <v>4.5183280566666664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0.34393299999999999</v>
      </c>
      <c r="H180" s="22">
        <v>6.9043900000000002</v>
      </c>
      <c r="I180" s="22">
        <v>-7.14417E-3</v>
      </c>
      <c r="J180" s="22">
        <v>170</v>
      </c>
      <c r="K180" s="22">
        <v>0.34347499999999997</v>
      </c>
      <c r="L180">
        <f t="shared" si="24"/>
        <v>8.8199629629629612</v>
      </c>
      <c r="M180">
        <f t="shared" si="25"/>
        <v>3.0334763217407401</v>
      </c>
      <c r="N180" s="9"/>
      <c r="O180" s="22">
        <v>0.756073</v>
      </c>
      <c r="P180" s="22">
        <v>9.5251300000000008</v>
      </c>
      <c r="Q180" s="22">
        <v>-5.0048799999999997E-3</v>
      </c>
      <c r="R180" s="22">
        <v>170</v>
      </c>
      <c r="S180" s="22">
        <v>0.75500500000000004</v>
      </c>
      <c r="T180">
        <f t="shared" si="26"/>
        <v>6.1788641975308636</v>
      </c>
      <c r="U180">
        <f t="shared" si="27"/>
        <v>4.6716723904197526</v>
      </c>
      <c r="X180" s="9"/>
      <c r="Y180" s="22">
        <v>0.34393299999999999</v>
      </c>
      <c r="Z180" s="22">
        <v>13.8696</v>
      </c>
      <c r="AA180" s="22">
        <v>-7.0037800000000002E-3</v>
      </c>
      <c r="AB180" s="22">
        <v>170</v>
      </c>
      <c r="AC180" s="22">
        <v>0.34347499999999997</v>
      </c>
      <c r="AD180">
        <f t="shared" si="28"/>
        <v>8.6466419753086416</v>
      </c>
      <c r="AE180">
        <f t="shared" si="29"/>
        <v>2.9738655144938271</v>
      </c>
      <c r="AF180" s="9"/>
      <c r="AG180" s="22">
        <v>0.756073</v>
      </c>
      <c r="AH180" s="22">
        <v>16.490300000000001</v>
      </c>
      <c r="AI180" s="22">
        <v>-4.8526000000000003E-3</v>
      </c>
      <c r="AJ180" s="22">
        <v>170</v>
      </c>
      <c r="AK180" s="22">
        <v>0.75470000000000004</v>
      </c>
      <c r="AL180">
        <f t="shared" si="30"/>
        <v>5.9908641975308647</v>
      </c>
      <c r="AM180">
        <f t="shared" si="31"/>
        <v>4.5295306664197534</v>
      </c>
      <c r="AP180" s="9"/>
      <c r="AQ180" s="22">
        <v>0.34393299999999999</v>
      </c>
      <c r="AR180" s="22">
        <v>20.784800000000001</v>
      </c>
      <c r="AS180" s="22">
        <v>-6.8512E-3</v>
      </c>
      <c r="AT180" s="22">
        <v>170</v>
      </c>
      <c r="AU180" s="22">
        <v>0.343414</v>
      </c>
      <c r="AV180">
        <f t="shared" si="32"/>
        <v>8.4582716049382718</v>
      </c>
      <c r="AW180">
        <f t="shared" si="33"/>
        <v>2.9090787279012345</v>
      </c>
      <c r="AX180" s="9"/>
      <c r="AY180" s="22">
        <v>0.756073</v>
      </c>
      <c r="AZ180" s="22">
        <v>23.4055</v>
      </c>
      <c r="BA180" s="22">
        <v>-4.8465000000000001E-3</v>
      </c>
      <c r="BB180" s="22">
        <v>170</v>
      </c>
      <c r="BC180" s="22">
        <v>0.75561500000000004</v>
      </c>
      <c r="BD180">
        <f t="shared" si="34"/>
        <v>5.9833333333333325</v>
      </c>
      <c r="BE180">
        <f t="shared" si="35"/>
        <v>4.5238367833333326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0.33889799999999998</v>
      </c>
      <c r="H181" s="22">
        <v>6.9144600000000001</v>
      </c>
      <c r="I181" s="22">
        <v>-7.1655299999999998E-3</v>
      </c>
      <c r="J181" s="22">
        <v>171</v>
      </c>
      <c r="K181" s="22">
        <v>0.33840900000000002</v>
      </c>
      <c r="L181">
        <f t="shared" si="24"/>
        <v>8.846333333333332</v>
      </c>
      <c r="M181">
        <f t="shared" si="25"/>
        <v>2.9980046739999993</v>
      </c>
      <c r="N181" s="9"/>
      <c r="O181" s="22">
        <v>0.76110800000000001</v>
      </c>
      <c r="P181" s="22">
        <v>9.5351999999999997</v>
      </c>
      <c r="Q181" s="22">
        <v>-4.9780299999999996E-3</v>
      </c>
      <c r="R181" s="22">
        <v>171</v>
      </c>
      <c r="S181" s="22">
        <v>0.75988800000000001</v>
      </c>
      <c r="T181">
        <f t="shared" si="26"/>
        <v>6.145716049382715</v>
      </c>
      <c r="U181">
        <f t="shared" si="27"/>
        <v>4.6775536509135796</v>
      </c>
      <c r="X181" s="9"/>
      <c r="Y181" s="22">
        <v>0.33889799999999998</v>
      </c>
      <c r="Z181" s="22">
        <v>13.8796</v>
      </c>
      <c r="AA181" s="22">
        <v>-7.0129399999999996E-3</v>
      </c>
      <c r="AB181" s="22">
        <v>171</v>
      </c>
      <c r="AC181" s="22">
        <v>0.33846999999999999</v>
      </c>
      <c r="AD181">
        <f t="shared" si="28"/>
        <v>8.6579506172839498</v>
      </c>
      <c r="AE181">
        <f t="shared" si="29"/>
        <v>2.9341621482962958</v>
      </c>
      <c r="AF181" s="9"/>
      <c r="AG181" s="22">
        <v>0.76110800000000001</v>
      </c>
      <c r="AH181" s="22">
        <v>16.500399999999999</v>
      </c>
      <c r="AI181" s="22">
        <v>-4.8263500000000001E-3</v>
      </c>
      <c r="AJ181" s="22">
        <v>171</v>
      </c>
      <c r="AK181" s="22">
        <v>0.76019300000000001</v>
      </c>
      <c r="AL181">
        <f t="shared" si="30"/>
        <v>5.9584567901234564</v>
      </c>
      <c r="AM181">
        <f t="shared" si="31"/>
        <v>4.5350291306172839</v>
      </c>
      <c r="AP181" s="9"/>
      <c r="AQ181" s="22">
        <v>0.33889799999999998</v>
      </c>
      <c r="AR181" s="22">
        <v>20.794799999999999</v>
      </c>
      <c r="AS181" s="22">
        <v>-6.8664599999999996E-3</v>
      </c>
      <c r="AT181" s="22">
        <v>171</v>
      </c>
      <c r="AU181" s="22">
        <v>0.33837899999999999</v>
      </c>
      <c r="AV181">
        <f t="shared" si="32"/>
        <v>8.4771111111111104</v>
      </c>
      <c r="AW181">
        <f t="shared" si="33"/>
        <v>2.8728760013333328</v>
      </c>
      <c r="AX181" s="9"/>
      <c r="AY181" s="22">
        <v>0.76110800000000001</v>
      </c>
      <c r="AZ181" s="22">
        <v>23.415600000000001</v>
      </c>
      <c r="BA181" s="22">
        <v>-4.8211699999999996E-3</v>
      </c>
      <c r="BB181" s="22">
        <v>171</v>
      </c>
      <c r="BC181" s="22">
        <v>0.76019300000000001</v>
      </c>
      <c r="BD181">
        <f t="shared" si="34"/>
        <v>5.9520617283950612</v>
      </c>
      <c r="BE181">
        <f t="shared" si="35"/>
        <v>4.5301617979753086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0.33386199999999999</v>
      </c>
      <c r="H182" s="22">
        <v>6.9245299999999999</v>
      </c>
      <c r="I182" s="22">
        <v>-7.1929899999999998E-3</v>
      </c>
      <c r="J182" s="22">
        <v>172</v>
      </c>
      <c r="K182" s="22">
        <v>0.333374</v>
      </c>
      <c r="L182">
        <f t="shared" si="24"/>
        <v>8.8802345679012333</v>
      </c>
      <c r="M182">
        <f t="shared" si="25"/>
        <v>2.9647728733086414</v>
      </c>
      <c r="N182" s="9"/>
      <c r="O182" s="22">
        <v>0.76614400000000005</v>
      </c>
      <c r="P182" s="22">
        <v>9.5452700000000004</v>
      </c>
      <c r="Q182" s="22">
        <v>-4.9502599999999997E-3</v>
      </c>
      <c r="R182" s="22">
        <v>172</v>
      </c>
      <c r="S182" s="22">
        <v>0.76568599999999998</v>
      </c>
      <c r="T182">
        <f t="shared" si="26"/>
        <v>6.1114320987654311</v>
      </c>
      <c r="U182">
        <f t="shared" si="27"/>
        <v>4.6822370338765431</v>
      </c>
      <c r="X182" s="9"/>
      <c r="Y182" s="22">
        <v>0.33386199999999999</v>
      </c>
      <c r="Z182" s="22">
        <v>13.889699999999999</v>
      </c>
      <c r="AA182" s="22">
        <v>-7.0343000000000003E-3</v>
      </c>
      <c r="AB182" s="22">
        <v>172</v>
      </c>
      <c r="AC182" s="22">
        <v>0.33334399999999997</v>
      </c>
      <c r="AD182">
        <f t="shared" si="28"/>
        <v>8.6843209876543206</v>
      </c>
      <c r="AE182">
        <f t="shared" si="29"/>
        <v>2.8993647735802468</v>
      </c>
      <c r="AF182" s="9"/>
      <c r="AG182" s="22">
        <v>0.76614400000000005</v>
      </c>
      <c r="AH182" s="22">
        <v>16.510400000000001</v>
      </c>
      <c r="AI182" s="22">
        <v>-4.8007199999999996E-3</v>
      </c>
      <c r="AJ182" s="22">
        <v>172</v>
      </c>
      <c r="AK182" s="22">
        <v>0.76507599999999998</v>
      </c>
      <c r="AL182">
        <f t="shared" si="30"/>
        <v>5.9268148148148132</v>
      </c>
      <c r="AM182">
        <f t="shared" si="31"/>
        <v>4.5407936094814803</v>
      </c>
      <c r="AP182" s="9"/>
      <c r="AQ182" s="22">
        <v>0.33386199999999999</v>
      </c>
      <c r="AR182" s="22">
        <v>20.8049</v>
      </c>
      <c r="AS182" s="22">
        <v>-6.8939200000000004E-3</v>
      </c>
      <c r="AT182" s="22">
        <v>172</v>
      </c>
      <c r="AU182" s="22">
        <v>0.33343499999999998</v>
      </c>
      <c r="AV182">
        <f t="shared" si="32"/>
        <v>8.5110123456790117</v>
      </c>
      <c r="AW182">
        <f t="shared" si="33"/>
        <v>2.8415036037530861</v>
      </c>
      <c r="AX182" s="9"/>
      <c r="AY182" s="22">
        <v>0.76614400000000005</v>
      </c>
      <c r="AZ182" s="22">
        <v>23.425599999999999</v>
      </c>
      <c r="BA182" s="22">
        <v>-4.7940099999999996E-3</v>
      </c>
      <c r="BB182" s="22">
        <v>172</v>
      </c>
      <c r="BC182" s="22">
        <v>0.76568599999999998</v>
      </c>
      <c r="BD182">
        <f t="shared" si="34"/>
        <v>5.9185308641975301</v>
      </c>
      <c r="BE182">
        <f t="shared" si="35"/>
        <v>4.5344469104197529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0.32882699999999998</v>
      </c>
      <c r="H183" s="22">
        <v>6.9346100000000002</v>
      </c>
      <c r="I183" s="22">
        <v>-7.2082500000000002E-3</v>
      </c>
      <c r="J183" s="22">
        <v>173</v>
      </c>
      <c r="K183" s="22">
        <v>0.32833899999999999</v>
      </c>
      <c r="L183">
        <f t="shared" si="24"/>
        <v>8.8990740740740737</v>
      </c>
      <c r="M183">
        <f t="shared" si="25"/>
        <v>2.9262558305555553</v>
      </c>
      <c r="N183" s="9"/>
      <c r="O183" s="22">
        <v>0.77117899999999995</v>
      </c>
      <c r="P183" s="22">
        <v>9.5553500000000007</v>
      </c>
      <c r="Q183" s="22">
        <v>-4.9227899999999998E-3</v>
      </c>
      <c r="R183" s="22">
        <v>173</v>
      </c>
      <c r="S183" s="22">
        <v>0.76965300000000003</v>
      </c>
      <c r="T183">
        <f t="shared" si="26"/>
        <v>6.0775185185185174</v>
      </c>
      <c r="U183">
        <f t="shared" si="27"/>
        <v>4.686854653592591</v>
      </c>
      <c r="X183" s="9"/>
      <c r="Y183" s="22">
        <v>0.32882699999999998</v>
      </c>
      <c r="Z183" s="22">
        <v>13.899800000000001</v>
      </c>
      <c r="AA183" s="22">
        <v>-7.0556600000000001E-3</v>
      </c>
      <c r="AB183" s="22">
        <v>173</v>
      </c>
      <c r="AC183" s="22">
        <v>0.32833899999999999</v>
      </c>
      <c r="AD183">
        <f t="shared" si="28"/>
        <v>8.7106913580246914</v>
      </c>
      <c r="AE183">
        <f t="shared" si="29"/>
        <v>2.8643105071851851</v>
      </c>
      <c r="AF183" s="9"/>
      <c r="AG183" s="22">
        <v>0.77117899999999995</v>
      </c>
      <c r="AH183" s="22">
        <v>16.520499999999998</v>
      </c>
      <c r="AI183" s="22">
        <v>-4.7738600000000004E-3</v>
      </c>
      <c r="AJ183" s="22">
        <v>173</v>
      </c>
      <c r="AK183" s="22">
        <v>0.77026399999999995</v>
      </c>
      <c r="AL183">
        <f t="shared" si="30"/>
        <v>5.8936543209876548</v>
      </c>
      <c r="AM183">
        <f t="shared" si="31"/>
        <v>4.5450624456049384</v>
      </c>
      <c r="AP183" s="9"/>
      <c r="AQ183" s="22">
        <v>0.32882699999999998</v>
      </c>
      <c r="AR183" s="22">
        <v>20.815000000000001</v>
      </c>
      <c r="AS183" s="22">
        <v>-6.9152800000000002E-3</v>
      </c>
      <c r="AT183" s="22">
        <v>173</v>
      </c>
      <c r="AU183" s="22">
        <v>0.32830799999999999</v>
      </c>
      <c r="AV183">
        <f t="shared" si="32"/>
        <v>8.5373827160493825</v>
      </c>
      <c r="AW183">
        <f t="shared" si="33"/>
        <v>2.80732194637037</v>
      </c>
      <c r="AX183" s="9"/>
      <c r="AY183" s="22">
        <v>0.77117899999999995</v>
      </c>
      <c r="AZ183" s="22">
        <v>23.435700000000001</v>
      </c>
      <c r="BA183" s="22">
        <v>-4.7665399999999997E-3</v>
      </c>
      <c r="BB183" s="22">
        <v>173</v>
      </c>
      <c r="BC183" s="22">
        <v>0.77026399999999995</v>
      </c>
      <c r="BD183">
        <f t="shared" si="34"/>
        <v>5.8846172839506163</v>
      </c>
      <c r="BE183">
        <f t="shared" si="35"/>
        <v>4.5380932724197525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0.32379200000000002</v>
      </c>
      <c r="H184" s="22">
        <v>6.94468</v>
      </c>
      <c r="I184" s="22">
        <v>-7.2235099999999998E-3</v>
      </c>
      <c r="J184" s="22">
        <v>174</v>
      </c>
      <c r="K184" s="22">
        <v>0.32333400000000001</v>
      </c>
      <c r="L184">
        <f t="shared" si="24"/>
        <v>8.9179135802469123</v>
      </c>
      <c r="M184">
        <f t="shared" si="25"/>
        <v>2.8875490739753085</v>
      </c>
      <c r="N184" s="9"/>
      <c r="O184" s="22">
        <v>0.77621499999999999</v>
      </c>
      <c r="P184" s="22">
        <v>9.5654199999999996</v>
      </c>
      <c r="Q184" s="22">
        <v>-4.8925799999999997E-3</v>
      </c>
      <c r="R184" s="22">
        <v>174</v>
      </c>
      <c r="S184" s="22">
        <v>0.774841</v>
      </c>
      <c r="T184">
        <f t="shared" si="26"/>
        <v>6.040222222222221</v>
      </c>
      <c r="U184">
        <f t="shared" si="27"/>
        <v>4.6885110922222211</v>
      </c>
      <c r="X184" s="9"/>
      <c r="Y184" s="22">
        <v>0.32379200000000002</v>
      </c>
      <c r="Z184" s="22">
        <v>13.909800000000001</v>
      </c>
      <c r="AA184" s="22">
        <v>-7.0861800000000001E-3</v>
      </c>
      <c r="AB184" s="22">
        <v>174</v>
      </c>
      <c r="AC184" s="22">
        <v>0.32336399999999998</v>
      </c>
      <c r="AD184">
        <f t="shared" si="28"/>
        <v>8.7483703703703704</v>
      </c>
      <c r="AE184">
        <f t="shared" si="29"/>
        <v>2.832652338962963</v>
      </c>
      <c r="AF184" s="9"/>
      <c r="AG184" s="22">
        <v>0.77621499999999999</v>
      </c>
      <c r="AH184" s="22">
        <v>16.5306</v>
      </c>
      <c r="AI184" s="22">
        <v>-4.7479200000000001E-3</v>
      </c>
      <c r="AJ184" s="22">
        <v>174</v>
      </c>
      <c r="AK184" s="22">
        <v>0.775146</v>
      </c>
      <c r="AL184">
        <f t="shared" si="30"/>
        <v>5.8616296296296291</v>
      </c>
      <c r="AM184">
        <f t="shared" si="31"/>
        <v>4.5498848429629621</v>
      </c>
      <c r="AP184" s="9"/>
      <c r="AQ184" s="22">
        <v>0.32379200000000002</v>
      </c>
      <c r="AR184" s="22">
        <v>20.824999999999999</v>
      </c>
      <c r="AS184" s="22">
        <v>-6.9305399999999998E-3</v>
      </c>
      <c r="AT184" s="22">
        <v>174</v>
      </c>
      <c r="AU184" s="22">
        <v>0.32336399999999998</v>
      </c>
      <c r="AV184">
        <f t="shared" si="32"/>
        <v>8.5562222222222228</v>
      </c>
      <c r="AW184">
        <f t="shared" si="33"/>
        <v>2.7704363057777783</v>
      </c>
      <c r="AX184" s="9"/>
      <c r="AY184" s="22">
        <v>0.77621499999999999</v>
      </c>
      <c r="AZ184" s="22">
        <v>23.445799999999998</v>
      </c>
      <c r="BA184" s="22">
        <v>-4.7406000000000002E-3</v>
      </c>
      <c r="BB184" s="22">
        <v>174</v>
      </c>
      <c r="BC184" s="22">
        <v>0.774841</v>
      </c>
      <c r="BD184">
        <f t="shared" si="34"/>
        <v>5.8525925925925923</v>
      </c>
      <c r="BE184">
        <f t="shared" si="35"/>
        <v>4.5428701592592589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0.31875599999999998</v>
      </c>
      <c r="H185" s="22">
        <v>6.9547499999999998</v>
      </c>
      <c r="I185" s="22">
        <v>-7.2448699999999996E-3</v>
      </c>
      <c r="J185" s="22">
        <v>175</v>
      </c>
      <c r="K185" s="22">
        <v>0.31820700000000002</v>
      </c>
      <c r="L185">
        <f t="shared" si="24"/>
        <v>8.9442839506172831</v>
      </c>
      <c r="M185">
        <f t="shared" si="25"/>
        <v>2.8510441749629627</v>
      </c>
      <c r="N185" s="9"/>
      <c r="O185" s="22">
        <v>0.78125</v>
      </c>
      <c r="P185" s="22">
        <v>9.5754900000000003</v>
      </c>
      <c r="Q185" s="22">
        <v>-4.8654199999999996E-3</v>
      </c>
      <c r="R185" s="22">
        <v>175</v>
      </c>
      <c r="S185" s="22">
        <v>0.78033399999999997</v>
      </c>
      <c r="T185">
        <f t="shared" si="26"/>
        <v>6.0066913580246908</v>
      </c>
      <c r="U185">
        <f t="shared" si="27"/>
        <v>4.6927276234567898</v>
      </c>
      <c r="X185" s="9"/>
      <c r="Y185" s="22">
        <v>0.31875599999999998</v>
      </c>
      <c r="Z185" s="22">
        <v>13.9199</v>
      </c>
      <c r="AA185" s="22">
        <v>-7.0922900000000002E-3</v>
      </c>
      <c r="AB185" s="22">
        <v>175</v>
      </c>
      <c r="AC185" s="22">
        <v>0.31823699999999999</v>
      </c>
      <c r="AD185">
        <f t="shared" si="28"/>
        <v>8.7559135802469132</v>
      </c>
      <c r="AE185">
        <f t="shared" si="29"/>
        <v>2.7909999891851851</v>
      </c>
      <c r="AF185" s="9"/>
      <c r="AG185" s="22">
        <v>0.78125</v>
      </c>
      <c r="AH185" s="22">
        <v>16.540700000000001</v>
      </c>
      <c r="AI185" s="22">
        <v>-4.7195400000000004E-3</v>
      </c>
      <c r="AJ185" s="22">
        <v>175</v>
      </c>
      <c r="AK185" s="22">
        <v>0.780945</v>
      </c>
      <c r="AL185">
        <f t="shared" si="30"/>
        <v>5.8265925925925925</v>
      </c>
      <c r="AM185">
        <f t="shared" si="31"/>
        <v>4.5520254629629626</v>
      </c>
      <c r="AP185" s="9"/>
      <c r="AQ185" s="22">
        <v>0.31875599999999998</v>
      </c>
      <c r="AR185" s="22">
        <v>20.835100000000001</v>
      </c>
      <c r="AS185" s="22">
        <v>-6.9488500000000003E-3</v>
      </c>
      <c r="AT185" s="22">
        <v>175</v>
      </c>
      <c r="AU185" s="22">
        <v>0.318268</v>
      </c>
      <c r="AV185">
        <f t="shared" si="32"/>
        <v>8.5788271604938267</v>
      </c>
      <c r="AW185">
        <f t="shared" si="33"/>
        <v>2.73455263037037</v>
      </c>
      <c r="AX185" s="9"/>
      <c r="AY185" s="22">
        <v>0.78125</v>
      </c>
      <c r="AZ185" s="22">
        <v>23.4558</v>
      </c>
      <c r="BA185" s="22">
        <v>-4.7128300000000003E-3</v>
      </c>
      <c r="BB185" s="22">
        <v>175</v>
      </c>
      <c r="BC185" s="22">
        <v>0.78002899999999997</v>
      </c>
      <c r="BD185">
        <f t="shared" si="34"/>
        <v>5.8183086419753085</v>
      </c>
      <c r="BE185">
        <f t="shared" si="35"/>
        <v>4.5455536265432102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0.31372100000000003</v>
      </c>
      <c r="H186" s="22">
        <v>6.9648199999999996</v>
      </c>
      <c r="I186" s="22">
        <v>-7.2601300000000001E-3</v>
      </c>
      <c r="J186" s="22">
        <v>176</v>
      </c>
      <c r="K186" s="22">
        <v>0.31323200000000001</v>
      </c>
      <c r="L186">
        <f t="shared" si="24"/>
        <v>8.9631234567901235</v>
      </c>
      <c r="M186">
        <f t="shared" si="25"/>
        <v>2.8119200539876545</v>
      </c>
      <c r="N186" s="9"/>
      <c r="O186" s="22">
        <v>0.78628500000000001</v>
      </c>
      <c r="P186" s="22">
        <v>9.5855599999999992</v>
      </c>
      <c r="Q186" s="22">
        <v>-4.8388700000000003E-3</v>
      </c>
      <c r="R186" s="22">
        <v>176</v>
      </c>
      <c r="S186" s="22">
        <v>0.78521700000000005</v>
      </c>
      <c r="T186">
        <f t="shared" si="26"/>
        <v>5.9739135802469141</v>
      </c>
      <c r="U186">
        <f t="shared" si="27"/>
        <v>4.6971986394444452</v>
      </c>
      <c r="X186" s="9"/>
      <c r="Y186" s="22">
        <v>0.31372100000000003</v>
      </c>
      <c r="Z186" s="22">
        <v>13.93</v>
      </c>
      <c r="AA186" s="22">
        <v>-7.1167000000000001E-3</v>
      </c>
      <c r="AB186" s="22">
        <v>176</v>
      </c>
      <c r="AC186" s="22">
        <v>0.31323200000000001</v>
      </c>
      <c r="AD186">
        <f t="shared" si="28"/>
        <v>8.7860493827160493</v>
      </c>
      <c r="AE186">
        <f t="shared" si="29"/>
        <v>2.7563681983950619</v>
      </c>
      <c r="AF186" s="9"/>
      <c r="AG186" s="22">
        <v>0.78628500000000001</v>
      </c>
      <c r="AH186" s="22">
        <v>16.550699999999999</v>
      </c>
      <c r="AI186" s="22">
        <v>-4.6929900000000002E-3</v>
      </c>
      <c r="AJ186" s="22">
        <v>176</v>
      </c>
      <c r="AK186" s="22">
        <v>0.78521700000000005</v>
      </c>
      <c r="AL186">
        <f t="shared" si="30"/>
        <v>5.793814814814815</v>
      </c>
      <c r="AM186">
        <f t="shared" si="31"/>
        <v>4.5555896816666666</v>
      </c>
      <c r="AP186" s="9"/>
      <c r="AQ186" s="22">
        <v>0.31372100000000003</v>
      </c>
      <c r="AR186" s="22">
        <v>20.845199999999998</v>
      </c>
      <c r="AS186" s="22">
        <v>-6.9702100000000001E-3</v>
      </c>
      <c r="AT186" s="22">
        <v>176</v>
      </c>
      <c r="AU186" s="22">
        <v>0.31323200000000001</v>
      </c>
      <c r="AV186">
        <f t="shared" si="32"/>
        <v>8.6051975308641957</v>
      </c>
      <c r="AW186">
        <f t="shared" si="33"/>
        <v>2.6996311745802464</v>
      </c>
      <c r="AX186" s="9"/>
      <c r="AY186" s="22">
        <v>0.78628500000000001</v>
      </c>
      <c r="AZ186" s="22">
        <v>23.465900000000001</v>
      </c>
      <c r="BA186" s="22">
        <v>-4.6859700000000002E-3</v>
      </c>
      <c r="BB186" s="22">
        <v>176</v>
      </c>
      <c r="BC186" s="22">
        <v>0.78552200000000005</v>
      </c>
      <c r="BD186">
        <f t="shared" si="34"/>
        <v>5.7851481481481475</v>
      </c>
      <c r="BE186">
        <f t="shared" si="35"/>
        <v>4.5487752116666664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0.30868499999999999</v>
      </c>
      <c r="H187" s="22">
        <v>6.9748900000000003</v>
      </c>
      <c r="I187" s="22">
        <v>-7.2845499999999999E-3</v>
      </c>
      <c r="J187" s="22">
        <v>177</v>
      </c>
      <c r="K187" s="22">
        <v>0.30807499999999999</v>
      </c>
      <c r="L187">
        <f t="shared" si="24"/>
        <v>8.9932716049382702</v>
      </c>
      <c r="M187">
        <f t="shared" si="25"/>
        <v>2.7760880453703698</v>
      </c>
      <c r="N187" s="9"/>
      <c r="O187" s="22">
        <v>0.79132100000000005</v>
      </c>
      <c r="P187" s="22">
        <v>9.5956299999999999</v>
      </c>
      <c r="Q187" s="22">
        <v>-4.8120100000000002E-3</v>
      </c>
      <c r="R187" s="22">
        <v>177</v>
      </c>
      <c r="S187" s="22">
        <v>0.78979500000000002</v>
      </c>
      <c r="T187">
        <f t="shared" si="26"/>
        <v>5.9407530864197531</v>
      </c>
      <c r="U187">
        <f t="shared" si="27"/>
        <v>4.7010426730987653</v>
      </c>
      <c r="X187" s="9"/>
      <c r="Y187" s="22">
        <v>0.30868499999999999</v>
      </c>
      <c r="Z187" s="22">
        <v>13.940099999999999</v>
      </c>
      <c r="AA187" s="22">
        <v>-7.1350099999999998E-3</v>
      </c>
      <c r="AB187" s="22">
        <v>177</v>
      </c>
      <c r="AC187" s="22">
        <v>0.30816700000000002</v>
      </c>
      <c r="AD187">
        <f t="shared" si="28"/>
        <v>8.8086543209876531</v>
      </c>
      <c r="AE187">
        <f t="shared" si="29"/>
        <v>2.7190994590740738</v>
      </c>
      <c r="AF187" s="9"/>
      <c r="AG187" s="22">
        <v>0.79132100000000005</v>
      </c>
      <c r="AH187" s="22">
        <v>16.5608</v>
      </c>
      <c r="AI187" s="22">
        <v>-4.6646099999999996E-3</v>
      </c>
      <c r="AJ187" s="22">
        <v>177</v>
      </c>
      <c r="AK187" s="22">
        <v>0.79071000000000002</v>
      </c>
      <c r="AL187">
        <f t="shared" si="30"/>
        <v>5.7587777777777767</v>
      </c>
      <c r="AM187">
        <f t="shared" si="31"/>
        <v>4.5570417898888884</v>
      </c>
      <c r="AP187" s="9"/>
      <c r="AQ187" s="22">
        <v>0.30868499999999999</v>
      </c>
      <c r="AR187" s="22">
        <v>20.8552</v>
      </c>
      <c r="AS187" s="22">
        <v>-7.0007300000000001E-3</v>
      </c>
      <c r="AT187" s="22">
        <v>177</v>
      </c>
      <c r="AU187" s="22">
        <v>0.30828899999999998</v>
      </c>
      <c r="AV187">
        <f t="shared" si="32"/>
        <v>8.6428765432098746</v>
      </c>
      <c r="AW187">
        <f t="shared" si="33"/>
        <v>2.6679263457407401</v>
      </c>
      <c r="AX187" s="9"/>
      <c r="AY187" s="22">
        <v>0.79132100000000005</v>
      </c>
      <c r="AZ187" s="22">
        <v>23.475999999999999</v>
      </c>
      <c r="BA187" s="22">
        <v>-4.6582000000000004E-3</v>
      </c>
      <c r="BB187" s="22">
        <v>177</v>
      </c>
      <c r="BC187" s="22">
        <v>0.79071000000000002</v>
      </c>
      <c r="BD187">
        <f t="shared" si="34"/>
        <v>5.7508641975308645</v>
      </c>
      <c r="BE187">
        <f t="shared" si="35"/>
        <v>4.5507796076543219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0.30364999999999998</v>
      </c>
      <c r="H188" s="22">
        <v>6.9849600000000001</v>
      </c>
      <c r="I188" s="22">
        <v>-7.3028600000000004E-3</v>
      </c>
      <c r="J188" s="22">
        <v>178</v>
      </c>
      <c r="K188" s="22">
        <v>0.30313099999999998</v>
      </c>
      <c r="L188">
        <f t="shared" si="24"/>
        <v>9.0158765432098775</v>
      </c>
      <c r="M188">
        <f t="shared" si="25"/>
        <v>2.7376709123456791</v>
      </c>
      <c r="N188" s="9"/>
      <c r="O188" s="22">
        <v>0.79635599999999995</v>
      </c>
      <c r="P188" s="22">
        <v>9.6057000000000006</v>
      </c>
      <c r="Q188" s="22">
        <v>-4.7851600000000001E-3</v>
      </c>
      <c r="R188" s="22">
        <v>178</v>
      </c>
      <c r="S188" s="22">
        <v>0.79528799999999999</v>
      </c>
      <c r="T188">
        <f t="shared" si="26"/>
        <v>5.9076049382716045</v>
      </c>
      <c r="U188">
        <f t="shared" si="27"/>
        <v>4.7045566382222219</v>
      </c>
      <c r="X188" s="9"/>
      <c r="Y188" s="22">
        <v>0.30364999999999998</v>
      </c>
      <c r="Z188" s="22">
        <v>13.950100000000001</v>
      </c>
      <c r="AA188" s="22">
        <v>-7.1563699999999996E-3</v>
      </c>
      <c r="AB188" s="22">
        <v>178</v>
      </c>
      <c r="AC188" s="22">
        <v>0.30319200000000002</v>
      </c>
      <c r="AD188">
        <f t="shared" si="28"/>
        <v>8.8350246913580239</v>
      </c>
      <c r="AE188">
        <f t="shared" si="29"/>
        <v>2.6827552475308636</v>
      </c>
      <c r="AF188" s="9"/>
      <c r="AG188" s="22">
        <v>0.79635599999999995</v>
      </c>
      <c r="AH188" s="22">
        <v>16.570900000000002</v>
      </c>
      <c r="AI188" s="22">
        <v>-4.6383700000000002E-3</v>
      </c>
      <c r="AJ188" s="22">
        <v>178</v>
      </c>
      <c r="AK188" s="22">
        <v>0.79528799999999999</v>
      </c>
      <c r="AL188">
        <f t="shared" si="30"/>
        <v>5.7263827160493825</v>
      </c>
      <c r="AM188">
        <f t="shared" si="31"/>
        <v>4.5602392342222222</v>
      </c>
      <c r="AP188" s="9"/>
      <c r="AQ188" s="22">
        <v>0.30364999999999998</v>
      </c>
      <c r="AR188" s="22">
        <v>20.865300000000001</v>
      </c>
      <c r="AS188" s="22">
        <v>-7.0220899999999999E-3</v>
      </c>
      <c r="AT188" s="22">
        <v>178</v>
      </c>
      <c r="AU188" s="22">
        <v>0.30307000000000001</v>
      </c>
      <c r="AV188">
        <f t="shared" si="32"/>
        <v>8.6692469135802472</v>
      </c>
      <c r="AW188">
        <f t="shared" si="33"/>
        <v>2.632416825308642</v>
      </c>
      <c r="AX188" s="9"/>
      <c r="AY188" s="22">
        <v>0.79635599999999995</v>
      </c>
      <c r="AZ188" s="22">
        <v>23.4861</v>
      </c>
      <c r="BA188" s="22">
        <v>-4.6310400000000003E-3</v>
      </c>
      <c r="BB188" s="22">
        <v>178</v>
      </c>
      <c r="BC188" s="22">
        <v>0.79528799999999999</v>
      </c>
      <c r="BD188">
        <f t="shared" si="34"/>
        <v>5.7173333333333334</v>
      </c>
      <c r="BE188">
        <f t="shared" si="35"/>
        <v>4.5530327039999996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0.29861500000000002</v>
      </c>
      <c r="H189" s="22">
        <v>6.9950299999999999</v>
      </c>
      <c r="I189" s="22">
        <v>-7.3272700000000003E-3</v>
      </c>
      <c r="J189" s="22">
        <v>179</v>
      </c>
      <c r="K189" s="22">
        <v>0.29818699999999998</v>
      </c>
      <c r="L189">
        <f t="shared" si="24"/>
        <v>9.0460123456790118</v>
      </c>
      <c r="M189">
        <f t="shared" si="25"/>
        <v>2.7012749766049384</v>
      </c>
      <c r="N189" s="9"/>
      <c r="O189" s="22">
        <v>0.80139199999999999</v>
      </c>
      <c r="P189" s="22">
        <v>9.6157699999999995</v>
      </c>
      <c r="Q189" s="22">
        <v>-4.7561599999999997E-3</v>
      </c>
      <c r="R189" s="22">
        <v>179</v>
      </c>
      <c r="S189" s="22">
        <v>0.80047599999999997</v>
      </c>
      <c r="T189">
        <f t="shared" si="26"/>
        <v>5.8718024691358019</v>
      </c>
      <c r="U189">
        <f t="shared" si="27"/>
        <v>4.7056155243456788</v>
      </c>
      <c r="X189" s="9"/>
      <c r="Y189" s="22">
        <v>0.29861500000000002</v>
      </c>
      <c r="Z189" s="22">
        <v>13.9602</v>
      </c>
      <c r="AA189" s="22">
        <v>-7.1746800000000001E-3</v>
      </c>
      <c r="AB189" s="22">
        <v>179</v>
      </c>
      <c r="AC189" s="22">
        <v>0.29809600000000003</v>
      </c>
      <c r="AD189">
        <f t="shared" si="28"/>
        <v>8.8576296296296277</v>
      </c>
      <c r="AE189">
        <f t="shared" si="29"/>
        <v>2.6450210718518514</v>
      </c>
      <c r="AF189" s="9"/>
      <c r="AG189" s="22">
        <v>0.80139199999999999</v>
      </c>
      <c r="AH189" s="22">
        <v>16.5809</v>
      </c>
      <c r="AI189" s="22">
        <v>-4.6093799999999997E-3</v>
      </c>
      <c r="AJ189" s="22">
        <v>179</v>
      </c>
      <c r="AK189" s="22">
        <v>0.80078099999999997</v>
      </c>
      <c r="AL189">
        <f t="shared" si="30"/>
        <v>5.6905925925925915</v>
      </c>
      <c r="AM189">
        <f t="shared" si="31"/>
        <v>4.5603953789629621</v>
      </c>
      <c r="AP189" s="9"/>
      <c r="AQ189" s="22">
        <v>0.29861500000000002</v>
      </c>
      <c r="AR189" s="22">
        <v>20.875399999999999</v>
      </c>
      <c r="AS189" s="22">
        <v>-7.0465099999999998E-3</v>
      </c>
      <c r="AT189" s="22">
        <v>179</v>
      </c>
      <c r="AU189" s="22">
        <v>0.29821799999999998</v>
      </c>
      <c r="AV189">
        <f t="shared" si="32"/>
        <v>8.6993950617283939</v>
      </c>
      <c r="AW189">
        <f t="shared" si="33"/>
        <v>2.5977698563580245</v>
      </c>
      <c r="AX189" s="9"/>
      <c r="AY189" s="22">
        <v>0.80139199999999999</v>
      </c>
      <c r="AZ189" s="22">
        <v>23.496099999999998</v>
      </c>
      <c r="BA189" s="22">
        <v>-4.6029699999999996E-3</v>
      </c>
      <c r="BB189" s="22">
        <v>179</v>
      </c>
      <c r="BC189" s="22">
        <v>0.80017099999999997</v>
      </c>
      <c r="BD189">
        <f t="shared" si="34"/>
        <v>5.6826790123456776</v>
      </c>
      <c r="BE189">
        <f t="shared" si="35"/>
        <v>4.5540534990617276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0.29357899999999998</v>
      </c>
      <c r="H190" s="22">
        <v>7.0050999999999997</v>
      </c>
      <c r="I190" s="22">
        <v>-7.3486300000000001E-3</v>
      </c>
      <c r="J190" s="22">
        <v>180</v>
      </c>
      <c r="K190" s="22">
        <v>0.29324299999999998</v>
      </c>
      <c r="L190">
        <f t="shared" si="24"/>
        <v>9.0723827160493808</v>
      </c>
      <c r="M190">
        <f t="shared" si="25"/>
        <v>2.6634610453950609</v>
      </c>
      <c r="N190" s="9"/>
      <c r="O190" s="22">
        <v>0.806427</v>
      </c>
      <c r="P190" s="22">
        <v>9.6258400000000002</v>
      </c>
      <c r="Q190" s="22">
        <v>-4.72778E-3</v>
      </c>
      <c r="R190" s="22">
        <v>180</v>
      </c>
      <c r="S190" s="22">
        <v>0.80535900000000005</v>
      </c>
      <c r="T190">
        <f t="shared" si="26"/>
        <v>5.8367654320987654</v>
      </c>
      <c r="U190">
        <f t="shared" si="27"/>
        <v>4.7069252371111112</v>
      </c>
      <c r="X190" s="9"/>
      <c r="Y190" s="22">
        <v>0.29357899999999998</v>
      </c>
      <c r="Z190" s="22">
        <v>13.9703</v>
      </c>
      <c r="AA190" s="22">
        <v>-7.1960399999999999E-3</v>
      </c>
      <c r="AB190" s="22">
        <v>180</v>
      </c>
      <c r="AC190" s="22">
        <v>0.293182</v>
      </c>
      <c r="AD190">
        <f t="shared" si="28"/>
        <v>8.8840000000000003</v>
      </c>
      <c r="AE190">
        <f t="shared" si="29"/>
        <v>2.6081558359999999</v>
      </c>
      <c r="AF190" s="9"/>
      <c r="AG190" s="22">
        <v>0.806427</v>
      </c>
      <c r="AH190" s="22">
        <v>16.591000000000001</v>
      </c>
      <c r="AI190" s="22">
        <v>-4.5834400000000003E-3</v>
      </c>
      <c r="AJ190" s="22">
        <v>180</v>
      </c>
      <c r="AK190" s="22">
        <v>0.80505400000000005</v>
      </c>
      <c r="AL190">
        <f t="shared" si="30"/>
        <v>5.6585679012345675</v>
      </c>
      <c r="AM190">
        <f t="shared" si="31"/>
        <v>4.5632219368888887</v>
      </c>
      <c r="AP190" s="9"/>
      <c r="AQ190" s="22">
        <v>0.29357899999999998</v>
      </c>
      <c r="AR190" s="22">
        <v>20.8855</v>
      </c>
      <c r="AS190" s="22">
        <v>-7.0678700000000004E-3</v>
      </c>
      <c r="AT190" s="22">
        <v>180</v>
      </c>
      <c r="AU190" s="22">
        <v>0.29305999999999999</v>
      </c>
      <c r="AV190">
        <f t="shared" si="32"/>
        <v>8.7257654320987648</v>
      </c>
      <c r="AW190">
        <f t="shared" si="33"/>
        <v>2.5617014897901229</v>
      </c>
      <c r="AX190" s="9"/>
      <c r="AY190" s="22">
        <v>0.806427</v>
      </c>
      <c r="AZ190" s="22">
        <v>23.5062</v>
      </c>
      <c r="BA190" s="22">
        <v>-4.5754999999999997E-3</v>
      </c>
      <c r="BB190" s="22">
        <v>180</v>
      </c>
      <c r="BC190" s="22">
        <v>0.80596900000000005</v>
      </c>
      <c r="BD190">
        <f t="shared" si="34"/>
        <v>5.6487654320987648</v>
      </c>
      <c r="BE190">
        <f t="shared" si="35"/>
        <v>4.5553169611111111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0.28854400000000002</v>
      </c>
      <c r="H191" s="22">
        <v>7.0151700000000003</v>
      </c>
      <c r="I191" s="22">
        <v>-7.3669399999999998E-3</v>
      </c>
      <c r="J191" s="22">
        <v>181</v>
      </c>
      <c r="K191" s="22">
        <v>0.28805500000000001</v>
      </c>
      <c r="L191">
        <f t="shared" si="24"/>
        <v>9.0949876543209864</v>
      </c>
      <c r="M191">
        <f t="shared" si="25"/>
        <v>2.624304117728395</v>
      </c>
      <c r="N191" s="9"/>
      <c r="O191" s="22">
        <v>0.81146200000000002</v>
      </c>
      <c r="P191" s="22">
        <v>9.6359100000000009</v>
      </c>
      <c r="Q191" s="22">
        <v>-4.6991000000000003E-3</v>
      </c>
      <c r="R191" s="22">
        <v>181</v>
      </c>
      <c r="S191" s="22">
        <v>0.81054700000000002</v>
      </c>
      <c r="T191">
        <f t="shared" si="26"/>
        <v>5.8013580246913579</v>
      </c>
      <c r="U191">
        <f t="shared" si="27"/>
        <v>4.7075815854320986</v>
      </c>
      <c r="X191" s="9"/>
      <c r="Y191" s="22">
        <v>0.28854400000000002</v>
      </c>
      <c r="Z191" s="22">
        <v>13.9803</v>
      </c>
      <c r="AA191" s="22">
        <v>-7.2143600000000004E-3</v>
      </c>
      <c r="AB191" s="22">
        <v>181</v>
      </c>
      <c r="AC191" s="22">
        <v>0.28805500000000001</v>
      </c>
      <c r="AD191">
        <f t="shared" si="28"/>
        <v>8.9066172839506166</v>
      </c>
      <c r="AE191">
        <f t="shared" si="29"/>
        <v>2.5699509775802469</v>
      </c>
      <c r="AF191" s="9"/>
      <c r="AG191" s="22">
        <v>0.81146200000000002</v>
      </c>
      <c r="AH191" s="22">
        <v>16.601099999999999</v>
      </c>
      <c r="AI191" s="22">
        <v>-4.5553599999999996E-3</v>
      </c>
      <c r="AJ191" s="22">
        <v>181</v>
      </c>
      <c r="AK191" s="22">
        <v>0.81054700000000002</v>
      </c>
      <c r="AL191">
        <f t="shared" si="30"/>
        <v>5.6239012345679003</v>
      </c>
      <c r="AM191">
        <f t="shared" si="31"/>
        <v>4.563582143604938</v>
      </c>
      <c r="AP191" s="9"/>
      <c r="AQ191" s="22">
        <v>0.28854400000000002</v>
      </c>
      <c r="AR191" s="22">
        <v>20.895499999999998</v>
      </c>
      <c r="AS191" s="22">
        <v>-7.0861800000000001E-3</v>
      </c>
      <c r="AT191" s="22">
        <v>181</v>
      </c>
      <c r="AU191" s="22">
        <v>0.28817700000000002</v>
      </c>
      <c r="AV191">
        <f t="shared" si="32"/>
        <v>8.7483703703703704</v>
      </c>
      <c r="AW191">
        <f t="shared" si="33"/>
        <v>2.5242897801481483</v>
      </c>
      <c r="AX191" s="9"/>
      <c r="AY191" s="22">
        <v>0.81146200000000002</v>
      </c>
      <c r="AZ191" s="22">
        <v>23.516300000000001</v>
      </c>
      <c r="BA191" s="22">
        <v>-4.5480299999999998E-3</v>
      </c>
      <c r="BB191" s="22">
        <v>181</v>
      </c>
      <c r="BC191" s="22">
        <v>0.81085200000000002</v>
      </c>
      <c r="BD191">
        <f t="shared" si="34"/>
        <v>5.6148518518518511</v>
      </c>
      <c r="BE191">
        <f t="shared" si="35"/>
        <v>4.5562389134074071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0.28350799999999998</v>
      </c>
      <c r="H192" s="22">
        <v>7.0252400000000002</v>
      </c>
      <c r="I192" s="22">
        <v>-7.3883100000000004E-3</v>
      </c>
      <c r="J192" s="22">
        <v>182</v>
      </c>
      <c r="K192" s="22">
        <v>0.28301999999999999</v>
      </c>
      <c r="L192">
        <f t="shared" si="24"/>
        <v>9.1213703703703697</v>
      </c>
      <c r="M192">
        <f t="shared" si="25"/>
        <v>2.5859814709629627</v>
      </c>
      <c r="N192" s="9"/>
      <c r="O192" s="22">
        <v>0.81649799999999995</v>
      </c>
      <c r="P192" s="22">
        <v>9.6459799999999998</v>
      </c>
      <c r="Q192" s="22">
        <v>-4.6698E-3</v>
      </c>
      <c r="R192" s="22">
        <v>182</v>
      </c>
      <c r="S192" s="22">
        <v>0.81481899999999996</v>
      </c>
      <c r="T192">
        <f t="shared" si="26"/>
        <v>5.7651851851851852</v>
      </c>
      <c r="U192">
        <f t="shared" si="27"/>
        <v>4.7072621733333326</v>
      </c>
      <c r="X192" s="9"/>
      <c r="Y192" s="22">
        <v>0.28350799999999998</v>
      </c>
      <c r="Z192" s="22">
        <v>13.990399999999999</v>
      </c>
      <c r="AA192" s="22">
        <v>-7.2357200000000002E-3</v>
      </c>
      <c r="AB192" s="22">
        <v>182</v>
      </c>
      <c r="AC192" s="22">
        <v>0.283051</v>
      </c>
      <c r="AD192">
        <f t="shared" si="28"/>
        <v>8.9329876543209874</v>
      </c>
      <c r="AE192">
        <f t="shared" si="29"/>
        <v>2.5325734639012345</v>
      </c>
      <c r="AF192" s="9"/>
      <c r="AG192" s="22">
        <v>0.81649799999999995</v>
      </c>
      <c r="AH192" s="22">
        <v>16.6112</v>
      </c>
      <c r="AI192" s="22">
        <v>-4.5288100000000003E-3</v>
      </c>
      <c r="AJ192" s="22">
        <v>182</v>
      </c>
      <c r="AK192" s="22">
        <v>0.81542999999999999</v>
      </c>
      <c r="AL192">
        <f t="shared" si="30"/>
        <v>5.5911234567901236</v>
      </c>
      <c r="AM192">
        <f t="shared" si="31"/>
        <v>4.5651411202222221</v>
      </c>
      <c r="AP192" s="9"/>
      <c r="AQ192" s="22">
        <v>0.28350799999999998</v>
      </c>
      <c r="AR192" s="22">
        <v>20.9056</v>
      </c>
      <c r="AS192" s="22">
        <v>-7.0983900000000004E-3</v>
      </c>
      <c r="AT192" s="22">
        <v>182</v>
      </c>
      <c r="AU192" s="22">
        <v>0.28301999999999999</v>
      </c>
      <c r="AV192">
        <f t="shared" si="32"/>
        <v>8.7634444444444455</v>
      </c>
      <c r="AW192">
        <f t="shared" si="33"/>
        <v>2.4845066075555557</v>
      </c>
      <c r="AX192" s="9"/>
      <c r="AY192" s="22">
        <v>0.81649799999999995</v>
      </c>
      <c r="AZ192" s="22">
        <v>23.526299999999999</v>
      </c>
      <c r="BA192" s="22">
        <v>-4.5202599999999999E-3</v>
      </c>
      <c r="BB192" s="22">
        <v>182</v>
      </c>
      <c r="BC192" s="22">
        <v>0.81512499999999999</v>
      </c>
      <c r="BD192">
        <f t="shared" si="34"/>
        <v>5.5805679012345681</v>
      </c>
      <c r="BE192">
        <f t="shared" si="35"/>
        <v>4.5565225302222219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0.27847300000000003</v>
      </c>
      <c r="H193" s="22">
        <v>7.0353199999999996</v>
      </c>
      <c r="I193" s="22">
        <v>-7.4096700000000001E-3</v>
      </c>
      <c r="J193" s="22">
        <v>183</v>
      </c>
      <c r="K193" s="22">
        <v>0.27801500000000001</v>
      </c>
      <c r="L193">
        <f t="shared" si="24"/>
        <v>9.1477407407407405</v>
      </c>
      <c r="M193">
        <f t="shared" si="25"/>
        <v>2.5473988072962963</v>
      </c>
      <c r="N193" s="9"/>
      <c r="O193" s="22">
        <v>0.82153299999999996</v>
      </c>
      <c r="P193" s="22">
        <v>9.6560600000000001</v>
      </c>
      <c r="Q193" s="22">
        <v>-4.6411100000000004E-3</v>
      </c>
      <c r="R193" s="22">
        <v>183</v>
      </c>
      <c r="S193" s="22">
        <v>0.82031299999999996</v>
      </c>
      <c r="T193">
        <f t="shared" si="26"/>
        <v>5.7297654320987652</v>
      </c>
      <c r="U193">
        <f t="shared" si="27"/>
        <v>4.7071913847283948</v>
      </c>
      <c r="X193" s="9"/>
      <c r="Y193" s="22">
        <v>0.27847300000000003</v>
      </c>
      <c r="Z193" s="22">
        <v>14.000500000000001</v>
      </c>
      <c r="AA193" s="22">
        <v>-7.2601300000000001E-3</v>
      </c>
      <c r="AB193" s="22">
        <v>183</v>
      </c>
      <c r="AC193" s="22">
        <v>0.27801500000000001</v>
      </c>
      <c r="AD193">
        <f t="shared" si="28"/>
        <v>8.9631234567901235</v>
      </c>
      <c r="AE193">
        <f t="shared" si="29"/>
        <v>2.4959878783827163</v>
      </c>
      <c r="AF193" s="9"/>
      <c r="AG193" s="22">
        <v>0.82153299999999996</v>
      </c>
      <c r="AH193" s="22">
        <v>16.621200000000002</v>
      </c>
      <c r="AI193" s="22">
        <v>-4.5010400000000004E-3</v>
      </c>
      <c r="AJ193" s="22">
        <v>183</v>
      </c>
      <c r="AK193" s="22">
        <v>0.82122799999999996</v>
      </c>
      <c r="AL193">
        <f t="shared" si="30"/>
        <v>5.5568395061728397</v>
      </c>
      <c r="AM193">
        <f t="shared" si="31"/>
        <v>4.5651270300246916</v>
      </c>
      <c r="AP193" s="9"/>
      <c r="AQ193" s="22">
        <v>0.27847300000000003</v>
      </c>
      <c r="AR193" s="22">
        <v>20.915700000000001</v>
      </c>
      <c r="AS193" s="22">
        <v>-7.1228000000000003E-3</v>
      </c>
      <c r="AT193" s="22">
        <v>183</v>
      </c>
      <c r="AU193" s="22">
        <v>0.27804600000000002</v>
      </c>
      <c r="AV193">
        <f t="shared" si="32"/>
        <v>8.7935802469135798</v>
      </c>
      <c r="AW193">
        <f t="shared" si="33"/>
        <v>2.4487746720987653</v>
      </c>
      <c r="AX193" s="9"/>
      <c r="AY193" s="22">
        <v>0.82153299999999996</v>
      </c>
      <c r="AZ193" s="22">
        <v>23.5364</v>
      </c>
      <c r="BA193" s="22">
        <v>-4.4921900000000001E-3</v>
      </c>
      <c r="BB193" s="22">
        <v>183</v>
      </c>
      <c r="BC193" s="22">
        <v>0.82061799999999996</v>
      </c>
      <c r="BD193">
        <f t="shared" si="34"/>
        <v>5.5459135802469133</v>
      </c>
      <c r="BE193">
        <f t="shared" si="35"/>
        <v>4.5561510213209875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0.27343800000000001</v>
      </c>
      <c r="H194" s="22">
        <v>7.0453900000000003</v>
      </c>
      <c r="I194" s="22">
        <v>-7.4279799999999998E-3</v>
      </c>
      <c r="J194" s="22">
        <v>184</v>
      </c>
      <c r="K194" s="22">
        <v>0.272949</v>
      </c>
      <c r="L194">
        <f t="shared" si="24"/>
        <v>9.1703456790123443</v>
      </c>
      <c r="M194">
        <f t="shared" si="25"/>
        <v>2.5075209817777777</v>
      </c>
      <c r="N194" s="9"/>
      <c r="O194" s="22">
        <v>0.826569</v>
      </c>
      <c r="P194" s="22">
        <v>9.6661300000000008</v>
      </c>
      <c r="Q194" s="22">
        <v>-4.61182E-3</v>
      </c>
      <c r="R194" s="22">
        <v>184</v>
      </c>
      <c r="S194" s="22">
        <v>0.82550000000000001</v>
      </c>
      <c r="T194">
        <f t="shared" si="26"/>
        <v>5.6936049382716041</v>
      </c>
      <c r="U194">
        <f t="shared" si="27"/>
        <v>4.7061573402222212</v>
      </c>
      <c r="X194" s="9"/>
      <c r="Y194" s="22">
        <v>0.27343800000000001</v>
      </c>
      <c r="Z194" s="22">
        <v>14.0106</v>
      </c>
      <c r="AA194" s="22">
        <v>-7.2784399999999997E-3</v>
      </c>
      <c r="AB194" s="22">
        <v>184</v>
      </c>
      <c r="AC194" s="22">
        <v>0.27298</v>
      </c>
      <c r="AD194">
        <f t="shared" si="28"/>
        <v>8.985728395061729</v>
      </c>
      <c r="AE194">
        <f t="shared" si="29"/>
        <v>2.4570396008888893</v>
      </c>
      <c r="AF194" s="9"/>
      <c r="AG194" s="22">
        <v>0.826569</v>
      </c>
      <c r="AH194" s="22">
        <v>16.6313</v>
      </c>
      <c r="AI194" s="22">
        <v>-4.4744900000000002E-3</v>
      </c>
      <c r="AJ194" s="22">
        <v>184</v>
      </c>
      <c r="AK194" s="22">
        <v>0.82550000000000001</v>
      </c>
      <c r="AL194">
        <f t="shared" si="30"/>
        <v>5.5240617283950613</v>
      </c>
      <c r="AM194">
        <f t="shared" si="31"/>
        <v>4.5660181787777772</v>
      </c>
      <c r="AP194" s="9"/>
      <c r="AQ194" s="22">
        <v>0.27343800000000001</v>
      </c>
      <c r="AR194" s="22">
        <v>20.925699999999999</v>
      </c>
      <c r="AS194" s="22">
        <v>-7.14417E-3</v>
      </c>
      <c r="AT194" s="22">
        <v>184</v>
      </c>
      <c r="AU194" s="22">
        <v>0.272949</v>
      </c>
      <c r="AV194">
        <f t="shared" si="32"/>
        <v>8.8199629629629612</v>
      </c>
      <c r="AW194">
        <f t="shared" si="33"/>
        <v>2.4117130326666665</v>
      </c>
      <c r="AX194" s="9"/>
      <c r="AY194" s="22">
        <v>0.826569</v>
      </c>
      <c r="AZ194" s="22">
        <v>23.546500000000002</v>
      </c>
      <c r="BA194" s="22">
        <v>-4.4638100000000003E-3</v>
      </c>
      <c r="BB194" s="22">
        <v>184</v>
      </c>
      <c r="BC194" s="22">
        <v>0.82550000000000001</v>
      </c>
      <c r="BD194">
        <f t="shared" si="34"/>
        <v>5.5108765432098767</v>
      </c>
      <c r="BE194">
        <f t="shared" si="35"/>
        <v>4.5551197134444443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0.26840199999999997</v>
      </c>
      <c r="H195" s="22">
        <v>7.0554600000000001</v>
      </c>
      <c r="I195" s="22">
        <v>-7.4493399999999996E-3</v>
      </c>
      <c r="J195" s="22">
        <v>185</v>
      </c>
      <c r="K195" s="22">
        <v>0.26788299999999998</v>
      </c>
      <c r="L195">
        <f t="shared" si="24"/>
        <v>9.1967160493827151</v>
      </c>
      <c r="M195">
        <f t="shared" si="25"/>
        <v>2.4684169810864192</v>
      </c>
      <c r="N195" s="9"/>
      <c r="O195" s="22">
        <v>0.83160400000000001</v>
      </c>
      <c r="P195" s="22">
        <v>9.6761999999999997</v>
      </c>
      <c r="Q195" s="22">
        <v>-4.5843500000000001E-3</v>
      </c>
      <c r="R195" s="22">
        <v>185</v>
      </c>
      <c r="S195" s="22">
        <v>0.83038299999999998</v>
      </c>
      <c r="T195">
        <f t="shared" si="26"/>
        <v>5.6596913580246913</v>
      </c>
      <c r="U195">
        <f t="shared" si="27"/>
        <v>4.7066219720987652</v>
      </c>
      <c r="X195" s="9"/>
      <c r="Y195" s="22">
        <v>0.26840199999999997</v>
      </c>
      <c r="Z195" s="22">
        <v>14.0206</v>
      </c>
      <c r="AA195" s="22">
        <v>-7.3028600000000004E-3</v>
      </c>
      <c r="AB195" s="22">
        <v>185</v>
      </c>
      <c r="AC195" s="22">
        <v>0.26788299999999998</v>
      </c>
      <c r="AD195">
        <f t="shared" si="28"/>
        <v>9.0158765432098775</v>
      </c>
      <c r="AE195">
        <f t="shared" si="29"/>
        <v>2.4198792959506172</v>
      </c>
      <c r="AF195" s="9"/>
      <c r="AG195" s="22">
        <v>0.83160400000000001</v>
      </c>
      <c r="AH195" s="22">
        <v>16.641400000000001</v>
      </c>
      <c r="AI195" s="22">
        <v>-4.4457999999999998E-3</v>
      </c>
      <c r="AJ195" s="22">
        <v>185</v>
      </c>
      <c r="AK195" s="22">
        <v>0.83038299999999998</v>
      </c>
      <c r="AL195">
        <f t="shared" si="30"/>
        <v>5.4886419753086413</v>
      </c>
      <c r="AM195">
        <f t="shared" si="31"/>
        <v>4.5643766212345671</v>
      </c>
      <c r="AP195" s="9"/>
      <c r="AQ195" s="22">
        <v>0.26840199999999997</v>
      </c>
      <c r="AR195" s="22">
        <v>20.9358</v>
      </c>
      <c r="AS195" s="22">
        <v>-7.1624799999999997E-3</v>
      </c>
      <c r="AT195" s="22">
        <v>185</v>
      </c>
      <c r="AU195" s="22">
        <v>0.26797500000000002</v>
      </c>
      <c r="AV195">
        <f t="shared" si="32"/>
        <v>8.8425679012345668</v>
      </c>
      <c r="AW195">
        <f t="shared" si="33"/>
        <v>2.37336290982716</v>
      </c>
      <c r="AX195" s="9"/>
      <c r="AY195" s="22">
        <v>0.83160400000000001</v>
      </c>
      <c r="AZ195" s="22">
        <v>23.5566</v>
      </c>
      <c r="BA195" s="22">
        <v>-4.4360399999999996E-3</v>
      </c>
      <c r="BB195" s="22">
        <v>185</v>
      </c>
      <c r="BC195" s="22">
        <v>0.83068799999999998</v>
      </c>
      <c r="BD195">
        <f t="shared" si="34"/>
        <v>5.476592592592592</v>
      </c>
      <c r="BE195">
        <f t="shared" si="35"/>
        <v>4.5543563063703703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0.26336700000000002</v>
      </c>
      <c r="H196" s="22">
        <v>7.0655299999999999</v>
      </c>
      <c r="I196" s="22">
        <v>-7.4737500000000004E-3</v>
      </c>
      <c r="J196" s="22">
        <v>186</v>
      </c>
      <c r="K196" s="22">
        <v>0.26293899999999998</v>
      </c>
      <c r="L196">
        <f t="shared" si="24"/>
        <v>9.226851851851853</v>
      </c>
      <c r="M196">
        <f t="shared" si="25"/>
        <v>2.430048291666667</v>
      </c>
      <c r="N196" s="9"/>
      <c r="O196" s="22">
        <v>0.83663900000000002</v>
      </c>
      <c r="P196" s="22">
        <v>9.6862700000000004</v>
      </c>
      <c r="Q196" s="22">
        <v>-4.55383E-3</v>
      </c>
      <c r="R196" s="22">
        <v>186</v>
      </c>
      <c r="S196" s="22">
        <v>0.83557099999999995</v>
      </c>
      <c r="T196">
        <f t="shared" si="26"/>
        <v>5.6220123456790123</v>
      </c>
      <c r="U196">
        <f t="shared" si="27"/>
        <v>4.7035947868765433</v>
      </c>
      <c r="X196" s="9"/>
      <c r="Y196" s="22">
        <v>0.26336700000000002</v>
      </c>
      <c r="Z196" s="22">
        <v>14.0307</v>
      </c>
      <c r="AA196" s="22">
        <v>-7.3242200000000002E-3</v>
      </c>
      <c r="AB196" s="22">
        <v>186</v>
      </c>
      <c r="AC196" s="22">
        <v>0.26315300000000003</v>
      </c>
      <c r="AD196">
        <f t="shared" si="28"/>
        <v>9.0422469135802466</v>
      </c>
      <c r="AE196">
        <f t="shared" si="29"/>
        <v>2.3814294428888889</v>
      </c>
      <c r="AF196" s="9"/>
      <c r="AG196" s="22">
        <v>0.83663900000000002</v>
      </c>
      <c r="AH196" s="22">
        <v>16.651399999999999</v>
      </c>
      <c r="AI196" s="22">
        <v>-4.41742E-3</v>
      </c>
      <c r="AJ196" s="22">
        <v>186</v>
      </c>
      <c r="AK196" s="22">
        <v>0.83557099999999995</v>
      </c>
      <c r="AL196">
        <f t="shared" si="30"/>
        <v>5.4536049382716048</v>
      </c>
      <c r="AM196">
        <f t="shared" si="31"/>
        <v>4.5626985819506176</v>
      </c>
      <c r="AP196" s="9"/>
      <c r="AQ196" s="22">
        <v>0.26336700000000002</v>
      </c>
      <c r="AR196" s="22">
        <v>20.945900000000002</v>
      </c>
      <c r="AS196" s="22">
        <v>-7.1868899999999996E-3</v>
      </c>
      <c r="AT196" s="22">
        <v>186</v>
      </c>
      <c r="AU196" s="22">
        <v>0.26293899999999998</v>
      </c>
      <c r="AV196">
        <f t="shared" si="32"/>
        <v>8.8727037037037029</v>
      </c>
      <c r="AW196">
        <f t="shared" si="33"/>
        <v>2.3367773563333332</v>
      </c>
      <c r="AX196" s="9"/>
      <c r="AY196" s="22">
        <v>0.83663900000000002</v>
      </c>
      <c r="AZ196" s="22">
        <v>23.566600000000001</v>
      </c>
      <c r="BA196" s="22">
        <v>-4.4070400000000001E-3</v>
      </c>
      <c r="BB196" s="22">
        <v>186</v>
      </c>
      <c r="BC196" s="22">
        <v>0.83618199999999998</v>
      </c>
      <c r="BD196">
        <f t="shared" si="34"/>
        <v>5.4407901234567904</v>
      </c>
      <c r="BE196">
        <f t="shared" si="35"/>
        <v>4.5519772080987657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0.25833099999999998</v>
      </c>
      <c r="H197" s="22">
        <v>7.0755999999999997</v>
      </c>
      <c r="I197" s="22">
        <v>-7.4951200000000001E-3</v>
      </c>
      <c r="J197" s="22">
        <v>187</v>
      </c>
      <c r="K197" s="22">
        <v>0.25787399999999999</v>
      </c>
      <c r="L197">
        <f t="shared" si="24"/>
        <v>9.2532345679012344</v>
      </c>
      <c r="M197">
        <f t="shared" si="25"/>
        <v>2.3903973391604936</v>
      </c>
      <c r="N197" s="9"/>
      <c r="O197" s="22">
        <v>0.84167499999999995</v>
      </c>
      <c r="P197" s="22">
        <v>9.6963399999999993</v>
      </c>
      <c r="Q197" s="22">
        <v>-4.5248399999999996E-3</v>
      </c>
      <c r="R197" s="22">
        <v>187</v>
      </c>
      <c r="S197" s="22">
        <v>0.84106400000000003</v>
      </c>
      <c r="T197">
        <f t="shared" si="26"/>
        <v>5.5862222222222213</v>
      </c>
      <c r="U197">
        <f t="shared" si="27"/>
        <v>4.7017835888888877</v>
      </c>
      <c r="X197" s="9"/>
      <c r="Y197" s="22">
        <v>0.25833099999999998</v>
      </c>
      <c r="Z197" s="22">
        <v>14.040800000000001</v>
      </c>
      <c r="AA197" s="22">
        <v>-7.3333699999999996E-3</v>
      </c>
      <c r="AB197" s="22">
        <v>187</v>
      </c>
      <c r="AC197" s="22">
        <v>0.25790400000000002</v>
      </c>
      <c r="AD197">
        <f t="shared" si="28"/>
        <v>9.0535432098765423</v>
      </c>
      <c r="AE197">
        <f t="shared" si="29"/>
        <v>2.338810870950617</v>
      </c>
      <c r="AF197" s="9"/>
      <c r="AG197" s="22">
        <v>0.84167499999999995</v>
      </c>
      <c r="AH197" s="22">
        <v>16.6615</v>
      </c>
      <c r="AI197" s="22">
        <v>-4.3878199999999997E-3</v>
      </c>
      <c r="AJ197" s="22">
        <v>187</v>
      </c>
      <c r="AK197" s="22">
        <v>0.84075900000000003</v>
      </c>
      <c r="AL197">
        <f t="shared" si="30"/>
        <v>5.4170617283950611</v>
      </c>
      <c r="AM197">
        <f t="shared" si="31"/>
        <v>4.5594054302469127</v>
      </c>
      <c r="AP197" s="9"/>
      <c r="AQ197" s="22">
        <v>0.25833099999999998</v>
      </c>
      <c r="AR197" s="22">
        <v>20.956</v>
      </c>
      <c r="AS197" s="22">
        <v>-7.2082500000000002E-3</v>
      </c>
      <c r="AT197" s="22">
        <v>187</v>
      </c>
      <c r="AU197" s="22">
        <v>0.25784299999999999</v>
      </c>
      <c r="AV197">
        <f t="shared" si="32"/>
        <v>8.8990740740740737</v>
      </c>
      <c r="AW197">
        <f t="shared" si="33"/>
        <v>2.2989067046296294</v>
      </c>
      <c r="AX197" s="9"/>
      <c r="AY197" s="22">
        <v>0.84167499999999995</v>
      </c>
      <c r="AZ197" s="22">
        <v>23.576699999999999</v>
      </c>
      <c r="BA197" s="22">
        <v>-4.3789700000000003E-3</v>
      </c>
      <c r="BB197" s="22">
        <v>187</v>
      </c>
      <c r="BC197" s="22">
        <v>0.84106400000000003</v>
      </c>
      <c r="BD197">
        <f t="shared" si="34"/>
        <v>5.4061358024691355</v>
      </c>
      <c r="BE197">
        <f t="shared" si="35"/>
        <v>4.5502093515432094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0.25329600000000002</v>
      </c>
      <c r="H198" s="22">
        <v>7.0856700000000004</v>
      </c>
      <c r="I198" s="22">
        <v>-7.5164799999999999E-3</v>
      </c>
      <c r="J198" s="22">
        <v>188</v>
      </c>
      <c r="K198" s="22">
        <v>0.25280799999999998</v>
      </c>
      <c r="L198">
        <f t="shared" si="24"/>
        <v>9.2796049382716053</v>
      </c>
      <c r="M198">
        <f t="shared" si="25"/>
        <v>2.3504868124444447</v>
      </c>
      <c r="N198" s="9"/>
      <c r="O198" s="22">
        <v>0.84670999999999996</v>
      </c>
      <c r="P198" s="22">
        <v>9.70641</v>
      </c>
      <c r="Q198" s="22">
        <v>-4.49585E-3</v>
      </c>
      <c r="R198" s="22">
        <v>188</v>
      </c>
      <c r="S198" s="22">
        <v>0.845947</v>
      </c>
      <c r="T198">
        <f t="shared" si="26"/>
        <v>5.5504320987654321</v>
      </c>
      <c r="U198">
        <f t="shared" si="27"/>
        <v>4.699606362345679</v>
      </c>
      <c r="X198" s="9"/>
      <c r="Y198" s="22">
        <v>0.25329600000000002</v>
      </c>
      <c r="Z198" s="22">
        <v>14.050800000000001</v>
      </c>
      <c r="AA198" s="22">
        <v>-7.3516800000000002E-3</v>
      </c>
      <c r="AB198" s="22">
        <v>188</v>
      </c>
      <c r="AC198" s="22">
        <v>0.25280799999999998</v>
      </c>
      <c r="AD198">
        <f t="shared" si="28"/>
        <v>9.0761481481481479</v>
      </c>
      <c r="AE198">
        <f t="shared" si="29"/>
        <v>2.2989520213333337</v>
      </c>
      <c r="AF198" s="9"/>
      <c r="AG198" s="22">
        <v>0.84670999999999996</v>
      </c>
      <c r="AH198" s="22">
        <v>16.671600000000002</v>
      </c>
      <c r="AI198" s="22">
        <v>-4.3615700000000004E-3</v>
      </c>
      <c r="AJ198" s="22">
        <v>188</v>
      </c>
      <c r="AK198" s="22">
        <v>0.846252</v>
      </c>
      <c r="AL198">
        <f t="shared" si="30"/>
        <v>5.3846543209876545</v>
      </c>
      <c r="AM198">
        <f t="shared" si="31"/>
        <v>4.5592406601234572</v>
      </c>
      <c r="AP198" s="9"/>
      <c r="AQ198" s="22">
        <v>0.25329600000000002</v>
      </c>
      <c r="AR198" s="22">
        <v>20.966000000000001</v>
      </c>
      <c r="AS198" s="22">
        <v>-7.22961E-3</v>
      </c>
      <c r="AT198" s="22">
        <v>188</v>
      </c>
      <c r="AU198" s="22">
        <v>0.25292999999999999</v>
      </c>
      <c r="AV198">
        <f t="shared" si="32"/>
        <v>8.9254444444444445</v>
      </c>
      <c r="AW198">
        <f t="shared" si="33"/>
        <v>2.2607793760000003</v>
      </c>
      <c r="AX198" s="9"/>
      <c r="AY198" s="22">
        <v>0.84670999999999996</v>
      </c>
      <c r="AZ198" s="22">
        <v>23.5868</v>
      </c>
      <c r="BA198" s="22">
        <v>-4.3496699999999999E-3</v>
      </c>
      <c r="BB198" s="22">
        <v>188</v>
      </c>
      <c r="BC198" s="22">
        <v>0.845947</v>
      </c>
      <c r="BD198">
        <f t="shared" si="34"/>
        <v>5.3699629629629628</v>
      </c>
      <c r="BE198">
        <f t="shared" si="35"/>
        <v>4.5468013403703704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0.24826000000000001</v>
      </c>
      <c r="H199" s="22">
        <v>7.0957400000000002</v>
      </c>
      <c r="I199" s="22">
        <v>-7.5347900000000004E-3</v>
      </c>
      <c r="J199" s="22">
        <v>189</v>
      </c>
      <c r="K199" s="22">
        <v>0.24777199999999999</v>
      </c>
      <c r="L199">
        <f t="shared" si="24"/>
        <v>9.3022098765432109</v>
      </c>
      <c r="M199">
        <f t="shared" si="25"/>
        <v>2.3093666239506176</v>
      </c>
      <c r="N199" s="9"/>
      <c r="O199" s="22">
        <v>0.851746</v>
      </c>
      <c r="P199" s="22">
        <v>9.7164800000000007</v>
      </c>
      <c r="Q199" s="22">
        <v>-4.4699099999999997E-3</v>
      </c>
      <c r="R199" s="22">
        <v>189</v>
      </c>
      <c r="S199" s="22">
        <v>0.85082999999999998</v>
      </c>
      <c r="T199">
        <f t="shared" si="26"/>
        <v>5.5184074074074072</v>
      </c>
      <c r="U199">
        <f t="shared" si="27"/>
        <v>4.7002814356296296</v>
      </c>
      <c r="X199" s="9"/>
      <c r="Y199" s="22">
        <v>0.24826000000000001</v>
      </c>
      <c r="Z199" s="22">
        <v>14.0609</v>
      </c>
      <c r="AA199" s="22">
        <v>-7.3699999999999998E-3</v>
      </c>
      <c r="AB199" s="22">
        <v>189</v>
      </c>
      <c r="AC199" s="22">
        <v>0.247803</v>
      </c>
      <c r="AD199">
        <f t="shared" si="28"/>
        <v>9.0987654320987641</v>
      </c>
      <c r="AE199">
        <f t="shared" si="29"/>
        <v>2.2588595061728394</v>
      </c>
      <c r="AF199" s="9"/>
      <c r="AG199" s="22">
        <v>0.851746</v>
      </c>
      <c r="AH199" s="22">
        <v>16.681699999999999</v>
      </c>
      <c r="AI199" s="22">
        <v>-4.3316700000000001E-3</v>
      </c>
      <c r="AJ199" s="22">
        <v>189</v>
      </c>
      <c r="AK199" s="22">
        <v>0.85021999999999998</v>
      </c>
      <c r="AL199">
        <f t="shared" si="30"/>
        <v>5.3477407407407407</v>
      </c>
      <c r="AM199">
        <f t="shared" si="31"/>
        <v>4.5549167849629626</v>
      </c>
      <c r="AP199" s="9"/>
      <c r="AQ199" s="22">
        <v>0.24826000000000001</v>
      </c>
      <c r="AR199" s="22">
        <v>20.976099999999999</v>
      </c>
      <c r="AS199" s="22">
        <v>-7.2479199999999997E-3</v>
      </c>
      <c r="AT199" s="22">
        <v>189</v>
      </c>
      <c r="AU199" s="22">
        <v>0.247803</v>
      </c>
      <c r="AV199">
        <f t="shared" si="32"/>
        <v>8.9480493827160483</v>
      </c>
      <c r="AW199">
        <f t="shared" si="33"/>
        <v>2.221442739753086</v>
      </c>
      <c r="AX199" s="9"/>
      <c r="AY199" s="22">
        <v>0.851746</v>
      </c>
      <c r="AZ199" s="22">
        <v>23.596800000000002</v>
      </c>
      <c r="BA199" s="22">
        <v>-4.3219E-3</v>
      </c>
      <c r="BB199" s="22">
        <v>189</v>
      </c>
      <c r="BC199" s="22">
        <v>0.85082999999999998</v>
      </c>
      <c r="BD199">
        <f t="shared" si="34"/>
        <v>5.335679012345679</v>
      </c>
      <c r="BE199">
        <f t="shared" si="35"/>
        <v>4.5446432560493824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0.243225</v>
      </c>
      <c r="H200" s="22">
        <v>7.10581</v>
      </c>
      <c r="I200" s="22">
        <v>-7.5531000000000001E-3</v>
      </c>
      <c r="J200" s="22">
        <v>190</v>
      </c>
      <c r="K200" s="22">
        <v>0.24279800000000001</v>
      </c>
      <c r="L200">
        <f t="shared" si="24"/>
        <v>9.3248148148148129</v>
      </c>
      <c r="M200">
        <f t="shared" si="25"/>
        <v>2.2680280833333328</v>
      </c>
      <c r="N200" s="9"/>
      <c r="O200" s="22">
        <v>0.85678100000000001</v>
      </c>
      <c r="P200" s="22">
        <v>9.7265499999999996</v>
      </c>
      <c r="Q200" s="22">
        <v>-4.4424399999999998E-3</v>
      </c>
      <c r="R200" s="22">
        <v>190</v>
      </c>
      <c r="S200" s="22">
        <v>0.85601799999999995</v>
      </c>
      <c r="T200">
        <f t="shared" si="26"/>
        <v>5.4844938271604926</v>
      </c>
      <c r="U200">
        <f t="shared" si="27"/>
        <v>4.6990101057283944</v>
      </c>
      <c r="X200" s="9"/>
      <c r="Y200" s="22">
        <v>0.243225</v>
      </c>
      <c r="Z200" s="22">
        <v>14.071</v>
      </c>
      <c r="AA200" s="22">
        <v>-7.3883100000000004E-3</v>
      </c>
      <c r="AB200" s="22">
        <v>190</v>
      </c>
      <c r="AC200" s="22">
        <v>0.24273700000000001</v>
      </c>
      <c r="AD200">
        <f t="shared" si="28"/>
        <v>9.1213703703703697</v>
      </c>
      <c r="AE200">
        <f t="shared" si="29"/>
        <v>2.2185453083333333</v>
      </c>
      <c r="AF200" s="9"/>
      <c r="AG200" s="22">
        <v>0.85678100000000001</v>
      </c>
      <c r="AH200" s="22">
        <v>16.691700000000001</v>
      </c>
      <c r="AI200" s="22">
        <v>-4.3032799999999996E-3</v>
      </c>
      <c r="AJ200" s="22">
        <v>190</v>
      </c>
      <c r="AK200" s="22">
        <v>0.85601799999999995</v>
      </c>
      <c r="AL200">
        <f t="shared" si="30"/>
        <v>5.3126913580246899</v>
      </c>
      <c r="AM200">
        <f t="shared" si="31"/>
        <v>4.5518130144197517</v>
      </c>
      <c r="AP200" s="9"/>
      <c r="AQ200" s="22">
        <v>0.243225</v>
      </c>
      <c r="AR200" s="22">
        <v>20.9862</v>
      </c>
      <c r="AS200" s="22">
        <v>-7.2692900000000003E-3</v>
      </c>
      <c r="AT200" s="22">
        <v>190</v>
      </c>
      <c r="AU200" s="22">
        <v>0.24279800000000001</v>
      </c>
      <c r="AV200">
        <f t="shared" si="32"/>
        <v>8.9744320987654334</v>
      </c>
      <c r="AW200">
        <f t="shared" si="33"/>
        <v>2.1828062472222225</v>
      </c>
      <c r="AX200" s="9"/>
      <c r="AY200" s="22">
        <v>0.85678100000000001</v>
      </c>
      <c r="AZ200" s="22">
        <v>23.6069</v>
      </c>
      <c r="BA200" s="22">
        <v>-4.2932100000000004E-3</v>
      </c>
      <c r="BB200" s="22">
        <v>190</v>
      </c>
      <c r="BC200" s="22">
        <v>0.85571299999999995</v>
      </c>
      <c r="BD200">
        <f t="shared" si="34"/>
        <v>5.3002592592592599</v>
      </c>
      <c r="BE200">
        <f t="shared" si="35"/>
        <v>4.541161428407408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0.23819000000000001</v>
      </c>
      <c r="H201" s="22">
        <v>7.1158799999999998</v>
      </c>
      <c r="I201" s="22">
        <v>-7.57751E-3</v>
      </c>
      <c r="J201" s="22">
        <v>191</v>
      </c>
      <c r="K201" s="22">
        <v>0.237762</v>
      </c>
      <c r="L201">
        <f t="shared" si="24"/>
        <v>9.3549506172839507</v>
      </c>
      <c r="M201">
        <f t="shared" si="25"/>
        <v>2.2282556875308646</v>
      </c>
      <c r="N201" s="9"/>
      <c r="O201" s="22">
        <v>0.86181600000000003</v>
      </c>
      <c r="P201" s="22">
        <v>9.7366200000000003</v>
      </c>
      <c r="Q201" s="22">
        <v>-4.4122299999999996E-3</v>
      </c>
      <c r="R201" s="22">
        <v>191</v>
      </c>
      <c r="S201" s="22">
        <v>0.86090100000000003</v>
      </c>
      <c r="T201">
        <f t="shared" si="26"/>
        <v>5.4471975308641962</v>
      </c>
      <c r="U201">
        <f t="shared" si="27"/>
        <v>4.694481987259258</v>
      </c>
      <c r="X201" s="9"/>
      <c r="Y201" s="22">
        <v>0.23819000000000001</v>
      </c>
      <c r="Z201" s="22">
        <v>14.081099999999999</v>
      </c>
      <c r="AA201" s="22">
        <v>-7.4096700000000001E-3</v>
      </c>
      <c r="AB201" s="22">
        <v>191</v>
      </c>
      <c r="AC201" s="22">
        <v>0.237793</v>
      </c>
      <c r="AD201">
        <f t="shared" si="28"/>
        <v>9.1477407407407405</v>
      </c>
      <c r="AE201">
        <f t="shared" si="29"/>
        <v>2.1789003670370373</v>
      </c>
      <c r="AF201" s="9"/>
      <c r="AG201" s="22">
        <v>0.86181600000000003</v>
      </c>
      <c r="AH201" s="22">
        <v>16.701799999999999</v>
      </c>
      <c r="AI201" s="22">
        <v>-4.2736800000000002E-3</v>
      </c>
      <c r="AJ201" s="22">
        <v>191</v>
      </c>
      <c r="AK201" s="22">
        <v>0.86120600000000003</v>
      </c>
      <c r="AL201">
        <f t="shared" si="30"/>
        <v>5.276148148148148</v>
      </c>
      <c r="AM201">
        <f t="shared" si="31"/>
        <v>4.5470688924444449</v>
      </c>
      <c r="AP201" s="9"/>
      <c r="AQ201" s="22">
        <v>0.23819000000000001</v>
      </c>
      <c r="AR201" s="22">
        <v>20.996200000000002</v>
      </c>
      <c r="AS201" s="22">
        <v>-7.2937000000000002E-3</v>
      </c>
      <c r="AT201" s="22">
        <v>191</v>
      </c>
      <c r="AU201" s="22">
        <v>0.23785400000000001</v>
      </c>
      <c r="AV201">
        <f t="shared" si="32"/>
        <v>9.0045679012345676</v>
      </c>
      <c r="AW201">
        <f t="shared" si="33"/>
        <v>2.1447980283950616</v>
      </c>
      <c r="AX201" s="9"/>
      <c r="AY201" s="22">
        <v>0.86181600000000003</v>
      </c>
      <c r="AZ201" s="22">
        <v>23.617000000000001</v>
      </c>
      <c r="BA201" s="22">
        <v>-4.2648299999999998E-3</v>
      </c>
      <c r="BB201" s="22">
        <v>191</v>
      </c>
      <c r="BC201" s="22">
        <v>0.86120600000000003</v>
      </c>
      <c r="BD201">
        <f t="shared" si="34"/>
        <v>5.2652222222222216</v>
      </c>
      <c r="BE201">
        <f t="shared" si="35"/>
        <v>4.5376527546666665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0.233154</v>
      </c>
      <c r="H202" s="22">
        <v>7.1259499999999996</v>
      </c>
      <c r="I202" s="22">
        <v>-7.5958299999999996E-3</v>
      </c>
      <c r="J202" s="22">
        <v>192</v>
      </c>
      <c r="K202" s="22">
        <v>0.23269699999999999</v>
      </c>
      <c r="L202">
        <f t="shared" si="24"/>
        <v>9.3775679012345652</v>
      </c>
      <c r="M202">
        <f t="shared" si="25"/>
        <v>2.186417466444444</v>
      </c>
      <c r="N202" s="9"/>
      <c r="O202" s="22">
        <v>0.86685199999999996</v>
      </c>
      <c r="P202" s="22">
        <v>9.7466899999999992</v>
      </c>
      <c r="Q202" s="22">
        <v>-4.3810999999999998E-3</v>
      </c>
      <c r="R202" s="22">
        <v>192</v>
      </c>
      <c r="S202" s="22">
        <v>0.865784</v>
      </c>
      <c r="T202">
        <f t="shared" si="26"/>
        <v>5.4087654320987646</v>
      </c>
      <c r="U202">
        <f t="shared" si="27"/>
        <v>4.6885991323456784</v>
      </c>
      <c r="X202" s="9"/>
      <c r="Y202" s="22">
        <v>0.233154</v>
      </c>
      <c r="Z202" s="22">
        <v>14.091100000000001</v>
      </c>
      <c r="AA202" s="22">
        <v>-7.4310299999999999E-3</v>
      </c>
      <c r="AB202" s="22">
        <v>192</v>
      </c>
      <c r="AC202" s="22">
        <v>0.23275799999999999</v>
      </c>
      <c r="AD202">
        <f t="shared" si="28"/>
        <v>9.1741111111111096</v>
      </c>
      <c r="AE202">
        <f t="shared" si="29"/>
        <v>2.1389807019999996</v>
      </c>
      <c r="AF202" s="9"/>
      <c r="AG202" s="22">
        <v>0.86685199999999996</v>
      </c>
      <c r="AH202" s="22">
        <v>16.7119</v>
      </c>
      <c r="AI202" s="22">
        <v>-4.2449999999999996E-3</v>
      </c>
      <c r="AJ202" s="22">
        <v>192</v>
      </c>
      <c r="AK202" s="22">
        <v>0.866394</v>
      </c>
      <c r="AL202">
        <f t="shared" si="30"/>
        <v>5.2407407407407405</v>
      </c>
      <c r="AM202">
        <f t="shared" si="31"/>
        <v>4.5429465925925925</v>
      </c>
      <c r="AP202" s="9"/>
      <c r="AQ202" s="22">
        <v>0.233154</v>
      </c>
      <c r="AR202" s="22">
        <v>21.0063</v>
      </c>
      <c r="AS202" s="22">
        <v>-7.3120099999999999E-3</v>
      </c>
      <c r="AT202" s="22">
        <v>192</v>
      </c>
      <c r="AU202" s="22">
        <v>0.23272699999999999</v>
      </c>
      <c r="AV202">
        <f t="shared" si="32"/>
        <v>9.0271728395061732</v>
      </c>
      <c r="AW202">
        <f t="shared" si="33"/>
        <v>2.1047214562222223</v>
      </c>
      <c r="AX202" s="9"/>
      <c r="AY202" s="22">
        <v>0.86685199999999996</v>
      </c>
      <c r="AZ202" s="22">
        <v>23.627099999999999</v>
      </c>
      <c r="BA202" s="22">
        <v>-4.2349199999999997E-3</v>
      </c>
      <c r="BB202" s="22">
        <v>192</v>
      </c>
      <c r="BC202" s="22">
        <v>0.866089</v>
      </c>
      <c r="BD202">
        <f t="shared" si="34"/>
        <v>5.2282962962962953</v>
      </c>
      <c r="BE202">
        <f t="shared" si="35"/>
        <v>4.5321591010370357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0.22811899999999999</v>
      </c>
      <c r="H203" s="22">
        <v>7.1360299999999999</v>
      </c>
      <c r="I203" s="22">
        <v>-7.6171900000000002E-3</v>
      </c>
      <c r="J203" s="22">
        <v>193</v>
      </c>
      <c r="K203" s="22">
        <v>0.22772200000000001</v>
      </c>
      <c r="L203">
        <f t="shared" si="24"/>
        <v>9.4039382716049396</v>
      </c>
      <c r="M203">
        <f t="shared" si="25"/>
        <v>2.1452169945802471</v>
      </c>
      <c r="N203" s="9"/>
      <c r="O203" s="22">
        <v>0.87188699999999997</v>
      </c>
      <c r="P203" s="22">
        <v>9.7567699999999995</v>
      </c>
      <c r="Q203" s="22">
        <v>-4.3508899999999996E-3</v>
      </c>
      <c r="R203" s="22">
        <v>193</v>
      </c>
      <c r="S203" s="22">
        <v>0.87127699999999997</v>
      </c>
      <c r="T203">
        <f t="shared" si="26"/>
        <v>5.3714691358024682</v>
      </c>
      <c r="U203">
        <f t="shared" si="27"/>
        <v>4.6833141104074061</v>
      </c>
      <c r="X203" s="9"/>
      <c r="Y203" s="22">
        <v>0.22811899999999999</v>
      </c>
      <c r="Z203" s="22">
        <v>14.1012</v>
      </c>
      <c r="AA203" s="22">
        <v>-7.4554399999999998E-3</v>
      </c>
      <c r="AB203" s="22">
        <v>193</v>
      </c>
      <c r="AC203" s="22">
        <v>0.22775300000000001</v>
      </c>
      <c r="AD203">
        <f t="shared" si="28"/>
        <v>9.2042469135802456</v>
      </c>
      <c r="AE203">
        <f t="shared" si="29"/>
        <v>2.099663601679012</v>
      </c>
      <c r="AF203" s="9"/>
      <c r="AG203" s="22">
        <v>0.87188699999999997</v>
      </c>
      <c r="AH203" s="22">
        <v>16.721900000000002</v>
      </c>
      <c r="AI203" s="22">
        <v>-4.2147799999999996E-3</v>
      </c>
      <c r="AJ203" s="22">
        <v>193</v>
      </c>
      <c r="AK203" s="22">
        <v>0.87097199999999997</v>
      </c>
      <c r="AL203">
        <f t="shared" si="30"/>
        <v>5.2034320987654317</v>
      </c>
      <c r="AM203">
        <f t="shared" si="31"/>
        <v>4.5368048022962961</v>
      </c>
      <c r="AP203" s="9"/>
      <c r="AQ203" s="22">
        <v>0.22811899999999999</v>
      </c>
      <c r="AR203" s="22">
        <v>21.016400000000001</v>
      </c>
      <c r="AS203" s="22">
        <v>-7.3242200000000002E-3</v>
      </c>
      <c r="AT203" s="22">
        <v>193</v>
      </c>
      <c r="AU203" s="22">
        <v>0.22775300000000001</v>
      </c>
      <c r="AV203">
        <f t="shared" si="32"/>
        <v>9.0422469135802466</v>
      </c>
      <c r="AW203">
        <f t="shared" si="33"/>
        <v>2.0627083236790122</v>
      </c>
      <c r="AX203" s="9"/>
      <c r="AY203" s="22">
        <v>0.87188699999999997</v>
      </c>
      <c r="AZ203" s="22">
        <v>23.6371</v>
      </c>
      <c r="BA203" s="22">
        <v>-4.2047100000000004E-3</v>
      </c>
      <c r="BB203" s="22">
        <v>193</v>
      </c>
      <c r="BC203" s="22">
        <v>0.87127699999999997</v>
      </c>
      <c r="BD203">
        <f t="shared" si="34"/>
        <v>5.1910000000000007</v>
      </c>
      <c r="BE203">
        <f t="shared" si="35"/>
        <v>4.5259654170000001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0.223083</v>
      </c>
      <c r="H204" s="22">
        <v>7.1460999999999997</v>
      </c>
      <c r="I204" s="22">
        <v>-7.6354999999999999E-3</v>
      </c>
      <c r="J204" s="22">
        <v>194</v>
      </c>
      <c r="K204" s="22">
        <v>0.222687</v>
      </c>
      <c r="L204">
        <f t="shared" ref="L204:L267" si="36">-I204/$F$2*1000</f>
        <v>9.4265432098765416</v>
      </c>
      <c r="M204">
        <f t="shared" ref="M204:M267" si="37">L204*G204</f>
        <v>2.1029015388888888</v>
      </c>
      <c r="N204" s="9"/>
      <c r="O204" s="22">
        <v>0.87692300000000001</v>
      </c>
      <c r="P204" s="22">
        <v>9.7668400000000002</v>
      </c>
      <c r="Q204" s="22">
        <v>-4.3219E-3</v>
      </c>
      <c r="R204" s="22">
        <v>194</v>
      </c>
      <c r="S204" s="22">
        <v>0.87646500000000005</v>
      </c>
      <c r="T204">
        <f t="shared" ref="T204:T267" si="38">-Q204/$F$2*1000</f>
        <v>5.335679012345679</v>
      </c>
      <c r="U204">
        <f t="shared" ref="U204:U267" si="39">T204*O204</f>
        <v>4.6789796465432101</v>
      </c>
      <c r="X204" s="9"/>
      <c r="Y204" s="22">
        <v>0.223083</v>
      </c>
      <c r="Z204" s="22">
        <v>14.1113</v>
      </c>
      <c r="AA204" s="22">
        <v>-7.4829099999999997E-3</v>
      </c>
      <c r="AB204" s="22">
        <v>194</v>
      </c>
      <c r="AC204" s="22">
        <v>0.222717</v>
      </c>
      <c r="AD204">
        <f t="shared" ref="AD204:AD267" si="40">-AA204/$F$2*1000</f>
        <v>9.2381604938271593</v>
      </c>
      <c r="AE204">
        <f t="shared" ref="AE204:AE267" si="41">AD204*Y204</f>
        <v>2.0608765574444443</v>
      </c>
      <c r="AF204" s="9"/>
      <c r="AG204" s="22">
        <v>0.87692300000000001</v>
      </c>
      <c r="AH204" s="22">
        <v>16.731999999999999</v>
      </c>
      <c r="AI204" s="22">
        <v>-4.1873199999999996E-3</v>
      </c>
      <c r="AJ204" s="22">
        <v>194</v>
      </c>
      <c r="AK204" s="22">
        <v>0.87554900000000002</v>
      </c>
      <c r="AL204">
        <f t="shared" ref="AL204:AL267" si="42">-AI204/$F$2*1000</f>
        <v>5.1695308641975295</v>
      </c>
      <c r="AM204">
        <f t="shared" ref="AM204:AM267" si="43">AL204*AG204</f>
        <v>4.5332805140246899</v>
      </c>
      <c r="AP204" s="9"/>
      <c r="AQ204" s="22">
        <v>0.223083</v>
      </c>
      <c r="AR204" s="22">
        <v>21.026499999999999</v>
      </c>
      <c r="AS204" s="22">
        <v>-7.3486300000000001E-3</v>
      </c>
      <c r="AT204" s="22">
        <v>194</v>
      </c>
      <c r="AU204" s="22">
        <v>0.222687</v>
      </c>
      <c r="AV204">
        <f t="shared" ref="AV204:AV267" si="44">-AS204/$F$2*1000</f>
        <v>9.0723827160493808</v>
      </c>
      <c r="AW204">
        <f t="shared" ref="AW204:AW267" si="45">AV204*AQ204</f>
        <v>2.0238943534444442</v>
      </c>
      <c r="AX204" s="9"/>
      <c r="AY204" s="22">
        <v>0.87692300000000001</v>
      </c>
      <c r="AZ204" s="22">
        <v>23.647200000000002</v>
      </c>
      <c r="BA204" s="22">
        <v>-4.1745000000000003E-3</v>
      </c>
      <c r="BB204" s="22">
        <v>194</v>
      </c>
      <c r="BC204" s="22">
        <v>0.87616000000000005</v>
      </c>
      <c r="BD204">
        <f t="shared" ref="BD204:BD267" si="46">-BA204/$F$2*1000</f>
        <v>5.1537037037037035</v>
      </c>
      <c r="BE204">
        <f t="shared" ref="BE204:BE267" si="47">BD204*AY204</f>
        <v>4.5194013129629624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0.21804799999999999</v>
      </c>
      <c r="H205" s="22">
        <v>7.1561700000000004</v>
      </c>
      <c r="I205" s="22">
        <v>-7.6538099999999996E-3</v>
      </c>
      <c r="J205" s="22">
        <v>195</v>
      </c>
      <c r="K205" s="22">
        <v>0.21759000000000001</v>
      </c>
      <c r="L205">
        <f t="shared" si="36"/>
        <v>9.4491481481481472</v>
      </c>
      <c r="M205">
        <f t="shared" si="37"/>
        <v>2.060367855407407</v>
      </c>
      <c r="N205" s="9"/>
      <c r="O205" s="22">
        <v>0.88195800000000002</v>
      </c>
      <c r="P205" s="22">
        <v>9.7769100000000009</v>
      </c>
      <c r="Q205" s="22">
        <v>-4.2919899999999999E-3</v>
      </c>
      <c r="R205" s="22">
        <v>195</v>
      </c>
      <c r="S205" s="22">
        <v>0.88104199999999999</v>
      </c>
      <c r="T205">
        <f t="shared" si="38"/>
        <v>5.2987530864197518</v>
      </c>
      <c r="U205">
        <f t="shared" si="39"/>
        <v>4.6732776745925912</v>
      </c>
      <c r="X205" s="9"/>
      <c r="Y205" s="22">
        <v>0.21804799999999999</v>
      </c>
      <c r="Z205" s="22">
        <v>14.1213</v>
      </c>
      <c r="AA205" s="22">
        <v>-7.4981700000000002E-3</v>
      </c>
      <c r="AB205" s="22">
        <v>195</v>
      </c>
      <c r="AC205" s="22">
        <v>0.21765100000000001</v>
      </c>
      <c r="AD205">
        <f t="shared" si="40"/>
        <v>9.2569999999999997</v>
      </c>
      <c r="AE205">
        <f t="shared" si="41"/>
        <v>2.018470336</v>
      </c>
      <c r="AF205" s="9"/>
      <c r="AG205" s="22">
        <v>0.88195800000000002</v>
      </c>
      <c r="AH205" s="22">
        <v>16.742100000000001</v>
      </c>
      <c r="AI205" s="22">
        <v>-4.1568000000000004E-3</v>
      </c>
      <c r="AJ205" s="22">
        <v>195</v>
      </c>
      <c r="AK205" s="22">
        <v>0.88073699999999999</v>
      </c>
      <c r="AL205">
        <f t="shared" si="42"/>
        <v>5.1318518518518514</v>
      </c>
      <c r="AM205">
        <f t="shared" si="43"/>
        <v>4.5260777955555556</v>
      </c>
      <c r="AP205" s="9"/>
      <c r="AQ205" s="22">
        <v>0.21804799999999999</v>
      </c>
      <c r="AR205" s="22">
        <v>21.0365</v>
      </c>
      <c r="AS205" s="22">
        <v>-7.3730499999999999E-3</v>
      </c>
      <c r="AT205" s="22">
        <v>195</v>
      </c>
      <c r="AU205" s="22">
        <v>0.21774299999999999</v>
      </c>
      <c r="AV205">
        <f t="shared" si="44"/>
        <v>9.1025308641975311</v>
      </c>
      <c r="AW205">
        <f t="shared" si="45"/>
        <v>1.9847886498765432</v>
      </c>
      <c r="AX205" s="9"/>
      <c r="AY205" s="22">
        <v>0.88195800000000002</v>
      </c>
      <c r="AZ205" s="22">
        <v>23.657299999999999</v>
      </c>
      <c r="BA205" s="22">
        <v>-4.1442900000000001E-3</v>
      </c>
      <c r="BB205" s="22">
        <v>195</v>
      </c>
      <c r="BC205" s="22">
        <v>0.88104199999999999</v>
      </c>
      <c r="BD205">
        <f t="shared" si="46"/>
        <v>5.1164074074074071</v>
      </c>
      <c r="BE205">
        <f t="shared" si="47"/>
        <v>4.5124564442222219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0.21301300000000001</v>
      </c>
      <c r="H206" s="22">
        <v>7.1662400000000002</v>
      </c>
      <c r="I206" s="22">
        <v>-7.6751700000000003E-3</v>
      </c>
      <c r="J206" s="22">
        <v>196</v>
      </c>
      <c r="K206" s="22">
        <v>0.21249399999999999</v>
      </c>
      <c r="L206">
        <f t="shared" si="36"/>
        <v>9.475518518518518</v>
      </c>
      <c r="M206">
        <f t="shared" si="37"/>
        <v>2.018408626185185</v>
      </c>
      <c r="N206" s="9"/>
      <c r="O206" s="22">
        <v>0.88699300000000003</v>
      </c>
      <c r="P206" s="22">
        <v>9.7869799999999998</v>
      </c>
      <c r="Q206" s="22">
        <v>-4.2617799999999997E-3</v>
      </c>
      <c r="R206" s="22">
        <v>196</v>
      </c>
      <c r="S206" s="22">
        <v>0.88622999999999996</v>
      </c>
      <c r="T206">
        <f t="shared" si="38"/>
        <v>5.2614567901234564</v>
      </c>
      <c r="U206">
        <f t="shared" si="39"/>
        <v>4.6668753426419753</v>
      </c>
      <c r="X206" s="9"/>
      <c r="Y206" s="22">
        <v>0.21301300000000001</v>
      </c>
      <c r="Z206" s="22">
        <v>14.131399999999999</v>
      </c>
      <c r="AA206" s="22">
        <v>-7.51953E-3</v>
      </c>
      <c r="AB206" s="22">
        <v>196</v>
      </c>
      <c r="AC206" s="22">
        <v>0.212616</v>
      </c>
      <c r="AD206">
        <f t="shared" si="40"/>
        <v>9.2833703703703687</v>
      </c>
      <c r="AE206">
        <f t="shared" si="41"/>
        <v>1.9774785727037034</v>
      </c>
      <c r="AF206" s="9"/>
      <c r="AG206" s="22">
        <v>0.88699300000000003</v>
      </c>
      <c r="AH206" s="22">
        <v>16.752199999999998</v>
      </c>
      <c r="AI206" s="22">
        <v>-4.1287199999999998E-3</v>
      </c>
      <c r="AJ206" s="22">
        <v>196</v>
      </c>
      <c r="AK206" s="22">
        <v>0.88592499999999996</v>
      </c>
      <c r="AL206">
        <f t="shared" si="42"/>
        <v>5.097185185185185</v>
      </c>
      <c r="AM206">
        <f t="shared" si="43"/>
        <v>4.5211675789629631</v>
      </c>
      <c r="AP206" s="9"/>
      <c r="AQ206" s="22">
        <v>0.21301300000000001</v>
      </c>
      <c r="AR206" s="22">
        <v>21.046600000000002</v>
      </c>
      <c r="AS206" s="22">
        <v>-7.4005099999999999E-3</v>
      </c>
      <c r="AT206" s="22">
        <v>196</v>
      </c>
      <c r="AU206" s="22">
        <v>0.212646</v>
      </c>
      <c r="AV206">
        <f t="shared" si="44"/>
        <v>9.1364320987654306</v>
      </c>
      <c r="AW206">
        <f t="shared" si="45"/>
        <v>1.9461788106543207</v>
      </c>
      <c r="AX206" s="9"/>
      <c r="AY206" s="22">
        <v>0.88699300000000003</v>
      </c>
      <c r="AZ206" s="22">
        <v>23.667300000000001</v>
      </c>
      <c r="BA206" s="22">
        <v>-4.1143799999999999E-3</v>
      </c>
      <c r="BB206" s="22">
        <v>196</v>
      </c>
      <c r="BC206" s="22">
        <v>0.88622999999999996</v>
      </c>
      <c r="BD206">
        <f t="shared" si="46"/>
        <v>5.0794814814814808</v>
      </c>
      <c r="BE206">
        <f t="shared" si="47"/>
        <v>4.5054645177037029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0.207977</v>
      </c>
      <c r="H207" s="22">
        <v>7.17631</v>
      </c>
      <c r="I207" s="22">
        <v>-7.69653E-3</v>
      </c>
      <c r="J207" s="22">
        <v>197</v>
      </c>
      <c r="K207" s="22">
        <v>0.207764</v>
      </c>
      <c r="L207">
        <f t="shared" si="36"/>
        <v>9.5018888888888871</v>
      </c>
      <c r="M207">
        <f t="shared" si="37"/>
        <v>1.976174345444444</v>
      </c>
      <c r="N207" s="9"/>
      <c r="O207" s="22">
        <v>0.89202899999999996</v>
      </c>
      <c r="P207" s="22">
        <v>9.7970500000000005</v>
      </c>
      <c r="Q207" s="22">
        <v>-4.2291300000000002E-3</v>
      </c>
      <c r="R207" s="22">
        <v>197</v>
      </c>
      <c r="S207" s="22">
        <v>0.89172399999999996</v>
      </c>
      <c r="T207">
        <f t="shared" si="38"/>
        <v>5.2211481481481483</v>
      </c>
      <c r="U207">
        <f t="shared" si="39"/>
        <v>4.6574155614444441</v>
      </c>
      <c r="X207" s="9"/>
      <c r="Y207" s="22">
        <v>0.207977</v>
      </c>
      <c r="Z207" s="22">
        <v>14.141500000000001</v>
      </c>
      <c r="AA207" s="22">
        <v>-7.5469999999999999E-3</v>
      </c>
      <c r="AB207" s="22">
        <v>197</v>
      </c>
      <c r="AC207" s="22">
        <v>0.20764199999999999</v>
      </c>
      <c r="AD207">
        <f t="shared" si="40"/>
        <v>9.3172839506172842</v>
      </c>
      <c r="AE207">
        <f t="shared" si="41"/>
        <v>1.9377807641975309</v>
      </c>
      <c r="AF207" s="9"/>
      <c r="AG207" s="22">
        <v>0.89202899999999996</v>
      </c>
      <c r="AH207" s="22">
        <v>16.7622</v>
      </c>
      <c r="AI207" s="22">
        <v>-4.0975999999999999E-3</v>
      </c>
      <c r="AJ207" s="22">
        <v>197</v>
      </c>
      <c r="AK207" s="22">
        <v>0.89111300000000004</v>
      </c>
      <c r="AL207">
        <f t="shared" si="42"/>
        <v>5.0587654320987649</v>
      </c>
      <c r="AM207">
        <f t="shared" si="43"/>
        <v>4.5125654696296289</v>
      </c>
      <c r="AP207" s="9"/>
      <c r="AQ207" s="22">
        <v>0.207977</v>
      </c>
      <c r="AR207" s="22">
        <v>21.056699999999999</v>
      </c>
      <c r="AS207" s="22">
        <v>-7.4127200000000002E-3</v>
      </c>
      <c r="AT207" s="22">
        <v>197</v>
      </c>
      <c r="AU207" s="22">
        <v>0.20761099999999999</v>
      </c>
      <c r="AV207">
        <f t="shared" si="44"/>
        <v>9.1515061728395057</v>
      </c>
      <c r="AW207">
        <f t="shared" si="45"/>
        <v>1.9033027993086418</v>
      </c>
      <c r="AX207" s="9"/>
      <c r="AY207" s="22">
        <v>0.89202899999999996</v>
      </c>
      <c r="AZ207" s="22">
        <v>23.677399999999999</v>
      </c>
      <c r="BA207" s="22">
        <v>-4.0841699999999998E-3</v>
      </c>
      <c r="BB207" s="22">
        <v>197</v>
      </c>
      <c r="BC207" s="22">
        <v>0.89111300000000004</v>
      </c>
      <c r="BD207">
        <f t="shared" si="46"/>
        <v>5.0421851851851844</v>
      </c>
      <c r="BE207">
        <f t="shared" si="47"/>
        <v>4.4977754085555546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0.20294200000000001</v>
      </c>
      <c r="H208" s="22">
        <v>7.1863799999999998</v>
      </c>
      <c r="I208" s="22">
        <v>-7.7117899999999996E-3</v>
      </c>
      <c r="J208" s="22">
        <v>198</v>
      </c>
      <c r="K208" s="22">
        <v>0.202515</v>
      </c>
      <c r="L208">
        <f t="shared" si="36"/>
        <v>9.5207283950617274</v>
      </c>
      <c r="M208">
        <f t="shared" si="37"/>
        <v>1.9321556619506173</v>
      </c>
      <c r="N208" s="9"/>
      <c r="O208" s="22">
        <v>0.89706399999999997</v>
      </c>
      <c r="P208" s="22">
        <v>9.8071199999999994</v>
      </c>
      <c r="Q208" s="22">
        <v>-4.1955600000000001E-3</v>
      </c>
      <c r="R208" s="22">
        <v>198</v>
      </c>
      <c r="S208" s="22">
        <v>0.89569100000000001</v>
      </c>
      <c r="T208">
        <f t="shared" si="38"/>
        <v>5.1797037037037041</v>
      </c>
      <c r="U208">
        <f t="shared" si="39"/>
        <v>4.6465257232592592</v>
      </c>
      <c r="X208" s="9"/>
      <c r="Y208" s="22">
        <v>0.20294200000000001</v>
      </c>
      <c r="Z208" s="22">
        <v>14.1516</v>
      </c>
      <c r="AA208" s="22">
        <v>-7.5592000000000003E-3</v>
      </c>
      <c r="AB208" s="22">
        <v>198</v>
      </c>
      <c r="AC208" s="22">
        <v>0.20260600000000001</v>
      </c>
      <c r="AD208">
        <f t="shared" si="40"/>
        <v>9.3323456790123451</v>
      </c>
      <c r="AE208">
        <f t="shared" si="41"/>
        <v>1.8939248967901234</v>
      </c>
      <c r="AF208" s="9"/>
      <c r="AG208" s="22">
        <v>0.89706399999999997</v>
      </c>
      <c r="AH208" s="22">
        <v>16.772300000000001</v>
      </c>
      <c r="AI208" s="22">
        <v>-4.0686000000000003E-3</v>
      </c>
      <c r="AJ208" s="22">
        <v>198</v>
      </c>
      <c r="AK208" s="22">
        <v>0.89599600000000001</v>
      </c>
      <c r="AL208">
        <f t="shared" si="42"/>
        <v>5.0229629629629633</v>
      </c>
      <c r="AM208">
        <f t="shared" si="43"/>
        <v>4.5059192474074079</v>
      </c>
      <c r="AP208" s="9"/>
      <c r="AQ208" s="22">
        <v>0.20294200000000001</v>
      </c>
      <c r="AR208" s="22">
        <v>21.066700000000001</v>
      </c>
      <c r="AS208" s="22">
        <v>-7.43408E-3</v>
      </c>
      <c r="AT208" s="22">
        <v>198</v>
      </c>
      <c r="AU208" s="22">
        <v>0.20257600000000001</v>
      </c>
      <c r="AV208">
        <f t="shared" si="44"/>
        <v>9.1778765432098766</v>
      </c>
      <c r="AW208">
        <f t="shared" si="45"/>
        <v>1.8625766214320989</v>
      </c>
      <c r="AX208" s="9"/>
      <c r="AY208" s="22">
        <v>0.89706399999999997</v>
      </c>
      <c r="AZ208" s="22">
        <v>23.6875</v>
      </c>
      <c r="BA208" s="22">
        <v>-4.0545700000000004E-3</v>
      </c>
      <c r="BB208" s="22">
        <v>198</v>
      </c>
      <c r="BC208" s="22">
        <v>0.89599600000000001</v>
      </c>
      <c r="BD208">
        <f t="shared" si="46"/>
        <v>5.0056419753086416</v>
      </c>
      <c r="BE208">
        <f t="shared" si="47"/>
        <v>4.4903812129382707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0.197906</v>
      </c>
      <c r="H209" s="22">
        <v>7.1964499999999996</v>
      </c>
      <c r="I209" s="22">
        <v>-7.7301000000000002E-3</v>
      </c>
      <c r="J209" s="22">
        <v>199</v>
      </c>
      <c r="K209" s="22">
        <v>0.19744900000000001</v>
      </c>
      <c r="L209">
        <f t="shared" si="36"/>
        <v>9.543333333333333</v>
      </c>
      <c r="M209">
        <f t="shared" si="37"/>
        <v>1.8886829266666665</v>
      </c>
      <c r="N209" s="9"/>
      <c r="O209" s="22">
        <v>0.90210000000000001</v>
      </c>
      <c r="P209" s="22">
        <v>9.8171900000000001</v>
      </c>
      <c r="Q209" s="22">
        <v>-4.1650400000000001E-3</v>
      </c>
      <c r="R209" s="22">
        <v>199</v>
      </c>
      <c r="S209" s="22">
        <v>0.90118399999999999</v>
      </c>
      <c r="T209">
        <f t="shared" si="38"/>
        <v>5.1420246913580243</v>
      </c>
      <c r="U209">
        <f t="shared" si="39"/>
        <v>4.6386204740740737</v>
      </c>
      <c r="X209" s="9"/>
      <c r="Y209" s="22">
        <v>0.197906</v>
      </c>
      <c r="Z209" s="22">
        <v>14.1616</v>
      </c>
      <c r="AA209" s="22">
        <v>-7.57751E-3</v>
      </c>
      <c r="AB209" s="22">
        <v>199</v>
      </c>
      <c r="AC209" s="22">
        <v>0.19750999999999999</v>
      </c>
      <c r="AD209">
        <f t="shared" si="40"/>
        <v>9.3549506172839507</v>
      </c>
      <c r="AE209">
        <f t="shared" si="41"/>
        <v>1.8514008568641975</v>
      </c>
      <c r="AF209" s="9"/>
      <c r="AG209" s="22">
        <v>0.90210000000000001</v>
      </c>
      <c r="AH209" s="22">
        <v>16.782399999999999</v>
      </c>
      <c r="AI209" s="22">
        <v>-4.0380900000000003E-3</v>
      </c>
      <c r="AJ209" s="22">
        <v>199</v>
      </c>
      <c r="AK209" s="22">
        <v>0.90118399999999999</v>
      </c>
      <c r="AL209">
        <f t="shared" si="42"/>
        <v>4.9852962962962968</v>
      </c>
      <c r="AM209">
        <f t="shared" si="43"/>
        <v>4.4972357888888892</v>
      </c>
      <c r="AP209" s="9"/>
      <c r="AQ209" s="22">
        <v>0.197906</v>
      </c>
      <c r="AR209" s="22">
        <v>21.076799999999999</v>
      </c>
      <c r="AS209" s="22">
        <v>-7.4646000000000001E-3</v>
      </c>
      <c r="AT209" s="22">
        <v>199</v>
      </c>
      <c r="AU209" s="22">
        <v>0.19747899999999999</v>
      </c>
      <c r="AV209">
        <f t="shared" si="44"/>
        <v>9.2155555555555555</v>
      </c>
      <c r="AW209">
        <f t="shared" si="45"/>
        <v>1.8238137377777777</v>
      </c>
      <c r="AX209" s="9"/>
      <c r="AY209" s="22">
        <v>0.90210000000000001</v>
      </c>
      <c r="AZ209" s="22">
        <v>23.697600000000001</v>
      </c>
      <c r="BA209" s="22">
        <v>-4.0246600000000002E-3</v>
      </c>
      <c r="BB209" s="22">
        <v>199</v>
      </c>
      <c r="BC209" s="22">
        <v>0.90118399999999999</v>
      </c>
      <c r="BD209">
        <f t="shared" si="46"/>
        <v>4.9687160493827154</v>
      </c>
      <c r="BE209">
        <f t="shared" si="47"/>
        <v>4.4822787481481479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0.19287099999999999</v>
      </c>
      <c r="H210" s="22">
        <v>7.2065200000000003</v>
      </c>
      <c r="I210" s="22">
        <v>-7.7514599999999999E-3</v>
      </c>
      <c r="J210" s="22">
        <v>200</v>
      </c>
      <c r="K210" s="22">
        <v>0.19247400000000001</v>
      </c>
      <c r="L210">
        <f t="shared" si="36"/>
        <v>9.5697037037037038</v>
      </c>
      <c r="M210">
        <f t="shared" si="37"/>
        <v>1.8457183230370369</v>
      </c>
      <c r="N210" s="9"/>
      <c r="O210" s="22">
        <v>0.90713500000000002</v>
      </c>
      <c r="P210" s="22">
        <v>9.8272600000000008</v>
      </c>
      <c r="Q210" s="22">
        <v>-4.1333000000000003E-3</v>
      </c>
      <c r="R210" s="22">
        <v>200</v>
      </c>
      <c r="S210" s="22">
        <v>0.90637199999999996</v>
      </c>
      <c r="T210">
        <f t="shared" si="38"/>
        <v>5.1028395061728391</v>
      </c>
      <c r="U210">
        <f t="shared" si="39"/>
        <v>4.628964315432099</v>
      </c>
      <c r="X210" s="9"/>
      <c r="Y210" s="22">
        <v>0.19287099999999999</v>
      </c>
      <c r="Z210" s="22">
        <v>14.1717</v>
      </c>
      <c r="AA210" s="22">
        <v>-7.6049799999999999E-3</v>
      </c>
      <c r="AB210" s="22">
        <v>200</v>
      </c>
      <c r="AC210" s="22">
        <v>0.19250500000000001</v>
      </c>
      <c r="AD210">
        <f t="shared" si="40"/>
        <v>9.3888641975308627</v>
      </c>
      <c r="AE210">
        <f t="shared" si="41"/>
        <v>1.8108396266419748</v>
      </c>
      <c r="AF210" s="9"/>
      <c r="AG210" s="22">
        <v>0.90713500000000002</v>
      </c>
      <c r="AH210" s="22">
        <v>16.792400000000001</v>
      </c>
      <c r="AI210" s="22">
        <v>-4.0066499999999996E-3</v>
      </c>
      <c r="AJ210" s="22">
        <v>200</v>
      </c>
      <c r="AK210" s="22">
        <v>0.90637199999999996</v>
      </c>
      <c r="AL210">
        <f t="shared" si="42"/>
        <v>4.9464814814814808</v>
      </c>
      <c r="AM210">
        <f t="shared" si="43"/>
        <v>4.4871264787037033</v>
      </c>
      <c r="AP210" s="9"/>
      <c r="AQ210" s="22">
        <v>0.19287099999999999</v>
      </c>
      <c r="AR210" s="22">
        <v>21.0869</v>
      </c>
      <c r="AS210" s="22">
        <v>-7.4798599999999996E-3</v>
      </c>
      <c r="AT210" s="22">
        <v>200</v>
      </c>
      <c r="AU210" s="22">
        <v>0.19232199999999999</v>
      </c>
      <c r="AV210">
        <f t="shared" si="44"/>
        <v>9.2343950617283941</v>
      </c>
      <c r="AW210">
        <f t="shared" si="45"/>
        <v>1.781047009950617</v>
      </c>
      <c r="AX210" s="9"/>
      <c r="AY210" s="22">
        <v>0.90713500000000002</v>
      </c>
      <c r="AZ210" s="22">
        <v>23.707599999999999</v>
      </c>
      <c r="BA210" s="22">
        <v>-3.9950599999999999E-3</v>
      </c>
      <c r="BB210" s="22">
        <v>200</v>
      </c>
      <c r="BC210" s="22">
        <v>0.90637199999999996</v>
      </c>
      <c r="BD210">
        <f t="shared" si="46"/>
        <v>4.9321728395061726</v>
      </c>
      <c r="BE210">
        <f t="shared" si="47"/>
        <v>4.474146608765432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0.187836</v>
      </c>
      <c r="H211" s="22">
        <v>7.2165900000000001</v>
      </c>
      <c r="I211" s="22">
        <v>-7.7758799999999998E-3</v>
      </c>
      <c r="J211" s="22">
        <v>201</v>
      </c>
      <c r="K211" s="22">
        <v>0.18743899999999999</v>
      </c>
      <c r="L211">
        <f t="shared" si="36"/>
        <v>9.5998518518518505</v>
      </c>
      <c r="M211">
        <f t="shared" si="37"/>
        <v>1.8031977724444441</v>
      </c>
      <c r="N211" s="9"/>
      <c r="O211" s="22">
        <v>0.91217000000000004</v>
      </c>
      <c r="P211" s="22">
        <v>9.8373299999999997</v>
      </c>
      <c r="Q211" s="22">
        <v>-4.1009499999999999E-3</v>
      </c>
      <c r="R211" s="22">
        <v>201</v>
      </c>
      <c r="S211" s="22">
        <v>0.91125500000000004</v>
      </c>
      <c r="T211">
        <f t="shared" si="38"/>
        <v>5.0629012345679003</v>
      </c>
      <c r="U211">
        <f t="shared" si="39"/>
        <v>4.6182266191358021</v>
      </c>
      <c r="X211" s="9"/>
      <c r="Y211" s="22">
        <v>0.187836</v>
      </c>
      <c r="Z211" s="22">
        <v>14.181800000000001</v>
      </c>
      <c r="AA211" s="22">
        <v>-7.6232899999999996E-3</v>
      </c>
      <c r="AB211" s="22">
        <v>201</v>
      </c>
      <c r="AC211" s="22">
        <v>0.1875</v>
      </c>
      <c r="AD211">
        <f t="shared" si="40"/>
        <v>9.4114691358024682</v>
      </c>
      <c r="AE211">
        <f t="shared" si="41"/>
        <v>1.7678127165925925</v>
      </c>
      <c r="AF211" s="9"/>
      <c r="AG211" s="22">
        <v>0.91217000000000004</v>
      </c>
      <c r="AH211" s="22">
        <v>16.802499999999998</v>
      </c>
      <c r="AI211" s="22">
        <v>-3.9764400000000004E-3</v>
      </c>
      <c r="AJ211" s="22">
        <v>201</v>
      </c>
      <c r="AK211" s="22">
        <v>0.91095000000000004</v>
      </c>
      <c r="AL211">
        <f t="shared" si="42"/>
        <v>4.9091851851851853</v>
      </c>
      <c r="AM211">
        <f t="shared" si="43"/>
        <v>4.4780114503703707</v>
      </c>
      <c r="AP211" s="9"/>
      <c r="AQ211" s="22">
        <v>0.187836</v>
      </c>
      <c r="AR211" s="22">
        <v>21.097000000000001</v>
      </c>
      <c r="AS211" s="22">
        <v>-7.5012200000000003E-3</v>
      </c>
      <c r="AT211" s="22">
        <v>201</v>
      </c>
      <c r="AU211" s="22">
        <v>0.18734700000000001</v>
      </c>
      <c r="AV211">
        <f t="shared" si="44"/>
        <v>9.2607654320987649</v>
      </c>
      <c r="AW211">
        <f t="shared" si="45"/>
        <v>1.7395051357037037</v>
      </c>
      <c r="AX211" s="9"/>
      <c r="AY211" s="22">
        <v>0.91217000000000004</v>
      </c>
      <c r="AZ211" s="22">
        <v>23.717700000000001</v>
      </c>
      <c r="BA211" s="22">
        <v>-3.9639300000000001E-3</v>
      </c>
      <c r="BB211" s="22">
        <v>201</v>
      </c>
      <c r="BC211" s="22">
        <v>0.91095000000000004</v>
      </c>
      <c r="BD211">
        <f t="shared" si="46"/>
        <v>4.8937407407407401</v>
      </c>
      <c r="BE211">
        <f t="shared" si="47"/>
        <v>4.4639234914814807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0.18279999999999999</v>
      </c>
      <c r="H212" s="22">
        <v>7.2266599999999999</v>
      </c>
      <c r="I212" s="22">
        <v>-7.7911400000000002E-3</v>
      </c>
      <c r="J212" s="22">
        <v>202</v>
      </c>
      <c r="K212" s="22">
        <v>0.182281</v>
      </c>
      <c r="L212">
        <f t="shared" si="36"/>
        <v>9.6186913580246909</v>
      </c>
      <c r="M212">
        <f t="shared" si="37"/>
        <v>1.7582967802469134</v>
      </c>
      <c r="N212" s="9"/>
      <c r="O212" s="22">
        <v>0.91720599999999997</v>
      </c>
      <c r="P212" s="22">
        <v>9.8474000000000004</v>
      </c>
      <c r="Q212" s="22">
        <v>-4.06647E-3</v>
      </c>
      <c r="R212" s="22">
        <v>202</v>
      </c>
      <c r="S212" s="22">
        <v>0.91644300000000001</v>
      </c>
      <c r="T212">
        <f t="shared" si="38"/>
        <v>5.0203333333333333</v>
      </c>
      <c r="U212">
        <f t="shared" si="39"/>
        <v>4.604679855333333</v>
      </c>
      <c r="X212" s="9"/>
      <c r="Y212" s="22">
        <v>0.18279999999999999</v>
      </c>
      <c r="Z212" s="22">
        <v>14.191800000000001</v>
      </c>
      <c r="AA212" s="22">
        <v>-7.6416000000000001E-3</v>
      </c>
      <c r="AB212" s="22">
        <v>202</v>
      </c>
      <c r="AC212" s="22">
        <v>0.181976</v>
      </c>
      <c r="AD212">
        <f t="shared" si="40"/>
        <v>9.4340740740740738</v>
      </c>
      <c r="AE212">
        <f t="shared" si="41"/>
        <v>1.7245487407407407</v>
      </c>
      <c r="AF212" s="9"/>
      <c r="AG212" s="22">
        <v>0.91720599999999997</v>
      </c>
      <c r="AH212" s="22">
        <v>16.8126</v>
      </c>
      <c r="AI212" s="22">
        <v>-3.9468400000000001E-3</v>
      </c>
      <c r="AJ212" s="22">
        <v>202</v>
      </c>
      <c r="AK212" s="22">
        <v>0.91644300000000001</v>
      </c>
      <c r="AL212">
        <f t="shared" si="42"/>
        <v>4.8726419753086416</v>
      </c>
      <c r="AM212">
        <f t="shared" si="43"/>
        <v>4.4692164556049381</v>
      </c>
      <c r="AP212" s="9"/>
      <c r="AQ212" s="22">
        <v>0.18279999999999999</v>
      </c>
      <c r="AR212" s="22">
        <v>21.106999999999999</v>
      </c>
      <c r="AS212" s="22">
        <v>-7.51953E-3</v>
      </c>
      <c r="AT212" s="22">
        <v>202</v>
      </c>
      <c r="AU212" s="22">
        <v>0.18243400000000001</v>
      </c>
      <c r="AV212">
        <f t="shared" si="44"/>
        <v>9.2833703703703687</v>
      </c>
      <c r="AW212">
        <f t="shared" si="45"/>
        <v>1.6970001037037032</v>
      </c>
      <c r="AX212" s="9"/>
      <c r="AY212" s="22">
        <v>0.91720599999999997</v>
      </c>
      <c r="AZ212" s="22">
        <v>23.727799999999998</v>
      </c>
      <c r="BA212" s="22">
        <v>-3.93341E-3</v>
      </c>
      <c r="BB212" s="22">
        <v>202</v>
      </c>
      <c r="BC212" s="22">
        <v>0.91613800000000001</v>
      </c>
      <c r="BD212">
        <f t="shared" si="46"/>
        <v>4.8560617283950611</v>
      </c>
      <c r="BE212">
        <f t="shared" si="47"/>
        <v>4.4540089536543199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0.17776500000000001</v>
      </c>
      <c r="H213" s="22">
        <v>7.2367400000000002</v>
      </c>
      <c r="I213" s="22">
        <v>-7.8125E-3</v>
      </c>
      <c r="J213" s="22">
        <v>203</v>
      </c>
      <c r="K213" s="22">
        <v>0.177368</v>
      </c>
      <c r="L213">
        <f t="shared" si="36"/>
        <v>9.6450617283950617</v>
      </c>
      <c r="M213">
        <f t="shared" si="37"/>
        <v>1.7145543981481481</v>
      </c>
      <c r="N213" s="9"/>
      <c r="O213" s="22">
        <v>0.92224099999999998</v>
      </c>
      <c r="P213" s="22">
        <v>9.8574800000000007</v>
      </c>
      <c r="Q213" s="22">
        <v>-4.0371699999999996E-3</v>
      </c>
      <c r="R213" s="22">
        <v>203</v>
      </c>
      <c r="S213" s="22">
        <v>0.92132599999999998</v>
      </c>
      <c r="T213">
        <f t="shared" si="38"/>
        <v>4.9841604938271598</v>
      </c>
      <c r="U213">
        <f t="shared" si="39"/>
        <v>4.5965971579876532</v>
      </c>
      <c r="X213" s="9"/>
      <c r="Y213" s="22">
        <v>0.17776500000000001</v>
      </c>
      <c r="Z213" s="22">
        <v>14.2019</v>
      </c>
      <c r="AA213" s="22">
        <v>-7.6751700000000003E-3</v>
      </c>
      <c r="AB213" s="22">
        <v>203</v>
      </c>
      <c r="AC213" s="22">
        <v>0.17730699999999999</v>
      </c>
      <c r="AD213">
        <f t="shared" si="40"/>
        <v>9.475518518518518</v>
      </c>
      <c r="AE213">
        <f t="shared" si="41"/>
        <v>1.6844155494444444</v>
      </c>
      <c r="AF213" s="9"/>
      <c r="AG213" s="22">
        <v>0.92224099999999998</v>
      </c>
      <c r="AH213" s="22">
        <v>16.822600000000001</v>
      </c>
      <c r="AI213" s="22">
        <v>-3.9160200000000001E-3</v>
      </c>
      <c r="AJ213" s="22">
        <v>203</v>
      </c>
      <c r="AK213" s="22">
        <v>0.92193599999999998</v>
      </c>
      <c r="AL213">
        <f t="shared" si="42"/>
        <v>4.8345925925925926</v>
      </c>
      <c r="AM213">
        <f t="shared" si="43"/>
        <v>4.4586595071851853</v>
      </c>
      <c r="AP213" s="9"/>
      <c r="AQ213" s="22">
        <v>0.17776500000000001</v>
      </c>
      <c r="AR213" s="22">
        <v>21.117100000000001</v>
      </c>
      <c r="AS213" s="22">
        <v>-7.5408899999999997E-3</v>
      </c>
      <c r="AT213" s="22">
        <v>203</v>
      </c>
      <c r="AU213" s="22">
        <v>0.17761199999999999</v>
      </c>
      <c r="AV213">
        <f t="shared" si="44"/>
        <v>9.3097407407407395</v>
      </c>
      <c r="AW213">
        <f t="shared" si="45"/>
        <v>1.6549460627777777</v>
      </c>
      <c r="AX213" s="9"/>
      <c r="AY213" s="22">
        <v>0.92224099999999998</v>
      </c>
      <c r="AZ213" s="22">
        <v>23.7378</v>
      </c>
      <c r="BA213" s="22">
        <v>-3.8992300000000001E-3</v>
      </c>
      <c r="BB213" s="22">
        <v>203</v>
      </c>
      <c r="BC213" s="22">
        <v>0.92163099999999998</v>
      </c>
      <c r="BD213">
        <f t="shared" si="46"/>
        <v>4.8138641975308643</v>
      </c>
      <c r="BE213">
        <f t="shared" si="47"/>
        <v>4.4395429313950618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0.17272899999999999</v>
      </c>
      <c r="H214" s="22">
        <v>7.24681</v>
      </c>
      <c r="I214" s="22">
        <v>-7.8369100000000008E-3</v>
      </c>
      <c r="J214" s="22">
        <v>204</v>
      </c>
      <c r="K214" s="22">
        <v>0.17233299999999999</v>
      </c>
      <c r="L214">
        <f t="shared" si="36"/>
        <v>9.6751975308641978</v>
      </c>
      <c r="M214">
        <f t="shared" si="37"/>
        <v>1.671187194308642</v>
      </c>
      <c r="N214" s="9"/>
      <c r="O214" s="22">
        <v>0.92727700000000002</v>
      </c>
      <c r="P214" s="22">
        <v>9.8675499999999996</v>
      </c>
      <c r="Q214" s="22">
        <v>-4.0029899999999997E-3</v>
      </c>
      <c r="R214" s="22">
        <v>204</v>
      </c>
      <c r="S214" s="22">
        <v>0.92590300000000003</v>
      </c>
      <c r="T214">
        <f t="shared" si="38"/>
        <v>4.941962962962962</v>
      </c>
      <c r="U214">
        <f t="shared" si="39"/>
        <v>4.5825685904074067</v>
      </c>
      <c r="X214" s="9"/>
      <c r="Y214" s="22">
        <v>0.17272899999999999</v>
      </c>
      <c r="Z214" s="22">
        <v>14.212</v>
      </c>
      <c r="AA214" s="22">
        <v>-7.6934799999999999E-3</v>
      </c>
      <c r="AB214" s="22">
        <v>204</v>
      </c>
      <c r="AC214" s="22">
        <v>0.172485</v>
      </c>
      <c r="AD214">
        <f t="shared" si="40"/>
        <v>9.4981234567901218</v>
      </c>
      <c r="AE214">
        <f t="shared" si="41"/>
        <v>1.6406013665679009</v>
      </c>
      <c r="AF214" s="9"/>
      <c r="AG214" s="22">
        <v>0.92727700000000002</v>
      </c>
      <c r="AH214" s="22">
        <v>16.832699999999999</v>
      </c>
      <c r="AI214" s="22">
        <v>-3.8845799999999999E-3</v>
      </c>
      <c r="AJ214" s="22">
        <v>204</v>
      </c>
      <c r="AK214" s="22">
        <v>0.92651399999999995</v>
      </c>
      <c r="AL214">
        <f t="shared" si="42"/>
        <v>4.7957777777777775</v>
      </c>
      <c r="AM214">
        <f t="shared" si="43"/>
        <v>4.4470144304444439</v>
      </c>
      <c r="AP214" s="9"/>
      <c r="AQ214" s="22">
        <v>0.17272899999999999</v>
      </c>
      <c r="AR214" s="22">
        <v>21.127199999999998</v>
      </c>
      <c r="AS214" s="22">
        <v>-7.5622600000000003E-3</v>
      </c>
      <c r="AT214" s="22">
        <v>204</v>
      </c>
      <c r="AU214" s="22">
        <v>0.17236299999999999</v>
      </c>
      <c r="AV214">
        <f t="shared" si="44"/>
        <v>9.3361234567901228</v>
      </c>
      <c r="AW214">
        <f t="shared" si="45"/>
        <v>1.6126192685679011</v>
      </c>
      <c r="AX214" s="9"/>
      <c r="AY214" s="22">
        <v>0.92727700000000002</v>
      </c>
      <c r="AZ214" s="22">
        <v>23.747900000000001</v>
      </c>
      <c r="BA214" s="22">
        <v>-3.8681000000000002E-3</v>
      </c>
      <c r="BB214" s="22">
        <v>204</v>
      </c>
      <c r="BC214" s="22">
        <v>0.92681899999999995</v>
      </c>
      <c r="BD214">
        <f t="shared" si="46"/>
        <v>4.7754320987654317</v>
      </c>
      <c r="BE214">
        <f t="shared" si="47"/>
        <v>4.4281483502469134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0.16769400000000001</v>
      </c>
      <c r="H215" s="22">
        <v>7.2568799999999998</v>
      </c>
      <c r="I215" s="22">
        <v>-7.8613299999999997E-3</v>
      </c>
      <c r="J215" s="22">
        <v>205</v>
      </c>
      <c r="K215" s="22">
        <v>0.167236</v>
      </c>
      <c r="L215">
        <f t="shared" si="36"/>
        <v>9.7053456790123445</v>
      </c>
      <c r="M215">
        <f t="shared" si="37"/>
        <v>1.6275282382962961</v>
      </c>
      <c r="N215" s="9"/>
      <c r="O215" s="22">
        <v>0.93231200000000003</v>
      </c>
      <c r="P215" s="22">
        <v>9.8776200000000003</v>
      </c>
      <c r="Q215" s="22">
        <v>-3.97125E-3</v>
      </c>
      <c r="R215" s="22">
        <v>205</v>
      </c>
      <c r="S215" s="22">
        <v>0.93170200000000003</v>
      </c>
      <c r="T215">
        <f t="shared" si="38"/>
        <v>4.9027777777777777</v>
      </c>
      <c r="U215">
        <f t="shared" si="39"/>
        <v>4.570918555555556</v>
      </c>
      <c r="X215" s="9"/>
      <c r="Y215" s="22">
        <v>0.16769400000000001</v>
      </c>
      <c r="Z215" s="22">
        <v>14.222099999999999</v>
      </c>
      <c r="AA215" s="22">
        <v>-7.7026400000000002E-3</v>
      </c>
      <c r="AB215" s="22">
        <v>205</v>
      </c>
      <c r="AC215" s="22">
        <v>0.167236</v>
      </c>
      <c r="AD215">
        <f t="shared" si="40"/>
        <v>9.5094320987654317</v>
      </c>
      <c r="AE215">
        <f t="shared" si="41"/>
        <v>1.5946747063703703</v>
      </c>
      <c r="AF215" s="9"/>
      <c r="AG215" s="22">
        <v>0.93231200000000003</v>
      </c>
      <c r="AH215" s="22">
        <v>16.8428</v>
      </c>
      <c r="AI215" s="22">
        <v>-3.85345E-3</v>
      </c>
      <c r="AJ215" s="22">
        <v>205</v>
      </c>
      <c r="AK215" s="22">
        <v>0.93170200000000003</v>
      </c>
      <c r="AL215">
        <f t="shared" si="42"/>
        <v>4.757345679012345</v>
      </c>
      <c r="AM215">
        <f t="shared" si="43"/>
        <v>4.4353304646913578</v>
      </c>
      <c r="AP215" s="9"/>
      <c r="AQ215" s="22">
        <v>0.16769400000000001</v>
      </c>
      <c r="AR215" s="22">
        <v>21.1372</v>
      </c>
      <c r="AS215" s="22">
        <v>-7.5866700000000002E-3</v>
      </c>
      <c r="AT215" s="22">
        <v>205</v>
      </c>
      <c r="AU215" s="22">
        <v>0.167267</v>
      </c>
      <c r="AV215">
        <f t="shared" si="44"/>
        <v>9.3662592592592588</v>
      </c>
      <c r="AW215">
        <f t="shared" si="45"/>
        <v>1.5706654802222222</v>
      </c>
      <c r="AX215" s="9"/>
      <c r="AY215" s="22">
        <v>0.93231200000000003</v>
      </c>
      <c r="AZ215" s="22">
        <v>23.757999999999999</v>
      </c>
      <c r="BA215" s="22">
        <v>-3.83636E-3</v>
      </c>
      <c r="BB215" s="22">
        <v>205</v>
      </c>
      <c r="BC215" s="22">
        <v>0.931396</v>
      </c>
      <c r="BD215">
        <f t="shared" si="46"/>
        <v>4.7362469135802465</v>
      </c>
      <c r="BE215">
        <f t="shared" si="47"/>
        <v>4.4156598324938265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0.162659</v>
      </c>
      <c r="H216" s="22">
        <v>7.2669499999999996</v>
      </c>
      <c r="I216" s="22">
        <v>-7.8796400000000003E-3</v>
      </c>
      <c r="J216" s="22">
        <v>206</v>
      </c>
      <c r="K216" s="22">
        <v>0.16229199999999999</v>
      </c>
      <c r="L216">
        <f t="shared" si="36"/>
        <v>9.7279506172839501</v>
      </c>
      <c r="M216">
        <f t="shared" si="37"/>
        <v>1.5823387194567899</v>
      </c>
      <c r="N216" s="9"/>
      <c r="O216" s="22">
        <v>0.93734700000000004</v>
      </c>
      <c r="P216" s="22">
        <v>9.8876899999999992</v>
      </c>
      <c r="Q216" s="22">
        <v>-3.9385999999999996E-3</v>
      </c>
      <c r="R216" s="22">
        <v>206</v>
      </c>
      <c r="S216" s="22">
        <v>0.93597399999999997</v>
      </c>
      <c r="T216">
        <f t="shared" si="38"/>
        <v>4.8624691358024688</v>
      </c>
      <c r="U216">
        <f t="shared" si="39"/>
        <v>4.5578208570370373</v>
      </c>
      <c r="X216" s="9"/>
      <c r="Y216" s="22">
        <v>0.162659</v>
      </c>
      <c r="Z216" s="22">
        <v>14.232100000000001</v>
      </c>
      <c r="AA216" s="22">
        <v>-7.7178999999999998E-3</v>
      </c>
      <c r="AB216" s="22">
        <v>206</v>
      </c>
      <c r="AC216" s="22">
        <v>0.16223099999999999</v>
      </c>
      <c r="AD216">
        <f t="shared" si="40"/>
        <v>9.5282716049382703</v>
      </c>
      <c r="AE216">
        <f t="shared" si="41"/>
        <v>1.5498591309876542</v>
      </c>
      <c r="AF216" s="9"/>
      <c r="AG216" s="22">
        <v>0.93734700000000004</v>
      </c>
      <c r="AH216" s="22">
        <v>16.852900000000002</v>
      </c>
      <c r="AI216" s="22">
        <v>-3.8214099999999999E-3</v>
      </c>
      <c r="AJ216" s="22">
        <v>206</v>
      </c>
      <c r="AK216" s="22">
        <v>0.93566899999999997</v>
      </c>
      <c r="AL216">
        <f t="shared" si="42"/>
        <v>4.7177901234567896</v>
      </c>
      <c r="AM216">
        <f t="shared" si="43"/>
        <v>4.422206418851852</v>
      </c>
      <c r="AP216" s="9"/>
      <c r="AQ216" s="22">
        <v>0.162659</v>
      </c>
      <c r="AR216" s="22">
        <v>21.147300000000001</v>
      </c>
      <c r="AS216" s="22">
        <v>-7.6141400000000001E-3</v>
      </c>
      <c r="AT216" s="22">
        <v>206</v>
      </c>
      <c r="AU216" s="22">
        <v>0.162384</v>
      </c>
      <c r="AV216">
        <f t="shared" si="44"/>
        <v>9.4001728395061726</v>
      </c>
      <c r="AW216">
        <f t="shared" si="45"/>
        <v>1.5290227139012345</v>
      </c>
      <c r="AX216" s="9"/>
      <c r="AY216" s="22">
        <v>0.93734700000000004</v>
      </c>
      <c r="AZ216" s="22">
        <v>23.768000000000001</v>
      </c>
      <c r="BA216" s="22">
        <v>-3.8046299999999998E-3</v>
      </c>
      <c r="BB216" s="22">
        <v>206</v>
      </c>
      <c r="BC216" s="22">
        <v>0.93689</v>
      </c>
      <c r="BD216">
        <f t="shared" si="46"/>
        <v>4.6970740740740728</v>
      </c>
      <c r="BE216">
        <f t="shared" si="47"/>
        <v>4.4027882921111106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0.15762300000000001</v>
      </c>
      <c r="H217" s="22">
        <v>7.2770200000000003</v>
      </c>
      <c r="I217" s="22">
        <v>-7.9040499999999993E-3</v>
      </c>
      <c r="J217" s="22">
        <v>207</v>
      </c>
      <c r="K217" s="22">
        <v>0.15731800000000001</v>
      </c>
      <c r="L217">
        <f t="shared" si="36"/>
        <v>9.7580864197530861</v>
      </c>
      <c r="M217">
        <f t="shared" si="37"/>
        <v>1.5380988557407409</v>
      </c>
      <c r="N217" s="9"/>
      <c r="O217" s="22">
        <v>0.94238299999999997</v>
      </c>
      <c r="P217" s="22">
        <v>9.8977599999999999</v>
      </c>
      <c r="Q217" s="22">
        <v>-3.9090000000000001E-3</v>
      </c>
      <c r="R217" s="22">
        <v>207</v>
      </c>
      <c r="S217" s="22">
        <v>0.94146700000000005</v>
      </c>
      <c r="T217">
        <f t="shared" si="38"/>
        <v>4.825925925925926</v>
      </c>
      <c r="U217">
        <f t="shared" si="39"/>
        <v>4.5478705518518519</v>
      </c>
      <c r="X217" s="9"/>
      <c r="Y217" s="22">
        <v>0.15762300000000001</v>
      </c>
      <c r="Z217" s="22">
        <v>14.2422</v>
      </c>
      <c r="AA217" s="22">
        <v>-7.7392600000000004E-3</v>
      </c>
      <c r="AB217" s="22">
        <v>207</v>
      </c>
      <c r="AC217" s="22">
        <v>0.15722700000000001</v>
      </c>
      <c r="AD217">
        <f t="shared" si="40"/>
        <v>9.5546419753086411</v>
      </c>
      <c r="AE217">
        <f t="shared" si="41"/>
        <v>1.5060313320740741</v>
      </c>
      <c r="AF217" s="9"/>
      <c r="AG217" s="22">
        <v>0.94238299999999997</v>
      </c>
      <c r="AH217" s="22">
        <v>16.8629</v>
      </c>
      <c r="AI217" s="22">
        <v>-3.7893699999999998E-3</v>
      </c>
      <c r="AJ217" s="22">
        <v>207</v>
      </c>
      <c r="AK217" s="22">
        <v>0.94207799999999997</v>
      </c>
      <c r="AL217">
        <f t="shared" si="42"/>
        <v>4.6782345679012334</v>
      </c>
      <c r="AM217">
        <f t="shared" si="43"/>
        <v>4.4086887268024677</v>
      </c>
      <c r="AP217" s="9"/>
      <c r="AQ217" s="22">
        <v>0.15762300000000001</v>
      </c>
      <c r="AR217" s="22">
        <v>21.157399999999999</v>
      </c>
      <c r="AS217" s="22">
        <v>-7.6293899999999998E-3</v>
      </c>
      <c r="AT217" s="22">
        <v>207</v>
      </c>
      <c r="AU217" s="22">
        <v>0.15722700000000001</v>
      </c>
      <c r="AV217">
        <f t="shared" si="44"/>
        <v>9.4189999999999987</v>
      </c>
      <c r="AW217">
        <f t="shared" si="45"/>
        <v>1.4846510369999999</v>
      </c>
      <c r="AX217" s="9"/>
      <c r="AY217" s="22">
        <v>0.94238299999999997</v>
      </c>
      <c r="AZ217" s="22">
        <v>23.778099999999998</v>
      </c>
      <c r="BA217" s="22">
        <v>-3.7734999999999999E-3</v>
      </c>
      <c r="BB217" s="22">
        <v>207</v>
      </c>
      <c r="BC217" s="22">
        <v>0.94085700000000005</v>
      </c>
      <c r="BD217">
        <f t="shared" si="46"/>
        <v>4.6586419753086421</v>
      </c>
      <c r="BE217">
        <f t="shared" si="47"/>
        <v>4.390225000617284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0.152588</v>
      </c>
      <c r="H218" s="22">
        <v>7.2870900000000001</v>
      </c>
      <c r="I218" s="22">
        <v>-7.9193100000000006E-3</v>
      </c>
      <c r="J218" s="22">
        <v>208</v>
      </c>
      <c r="K218" s="22">
        <v>0.15212999999999999</v>
      </c>
      <c r="L218">
        <f t="shared" si="36"/>
        <v>9.7769259259259265</v>
      </c>
      <c r="M218">
        <f t="shared" si="37"/>
        <v>1.4918415731851853</v>
      </c>
      <c r="N218" s="9"/>
      <c r="O218" s="22">
        <v>0.94741799999999998</v>
      </c>
      <c r="P218" s="22">
        <v>9.9078300000000006</v>
      </c>
      <c r="Q218" s="22">
        <v>-3.8711499999999999E-3</v>
      </c>
      <c r="R218" s="22">
        <v>208</v>
      </c>
      <c r="S218" s="22">
        <v>0.94665500000000002</v>
      </c>
      <c r="T218">
        <f t="shared" si="38"/>
        <v>4.779197530864197</v>
      </c>
      <c r="U218">
        <f t="shared" si="39"/>
        <v>4.527897766296296</v>
      </c>
      <c r="X218" s="9"/>
      <c r="Y218" s="22">
        <v>0.152588</v>
      </c>
      <c r="Z218" s="22">
        <v>14.2523</v>
      </c>
      <c r="AA218" s="22">
        <v>-7.7575700000000001E-3</v>
      </c>
      <c r="AB218" s="22">
        <v>208</v>
      </c>
      <c r="AC218" s="22">
        <v>0.15219099999999999</v>
      </c>
      <c r="AD218">
        <f t="shared" si="40"/>
        <v>9.5772469135802467</v>
      </c>
      <c r="AE218">
        <f t="shared" si="41"/>
        <v>1.4613729520493828</v>
      </c>
      <c r="AF218" s="9"/>
      <c r="AG218" s="22">
        <v>0.94741799999999998</v>
      </c>
      <c r="AH218" s="22">
        <v>16.873000000000001</v>
      </c>
      <c r="AI218" s="22">
        <v>-3.7570199999999998E-3</v>
      </c>
      <c r="AJ218" s="22">
        <v>208</v>
      </c>
      <c r="AK218" s="22">
        <v>0.94665500000000002</v>
      </c>
      <c r="AL218">
        <f t="shared" si="42"/>
        <v>4.6382962962962955</v>
      </c>
      <c r="AM218">
        <f t="shared" si="43"/>
        <v>4.3944054004444437</v>
      </c>
      <c r="AP218" s="9"/>
      <c r="AQ218" s="22">
        <v>0.152588</v>
      </c>
      <c r="AR218" s="22">
        <v>21.167400000000001</v>
      </c>
      <c r="AS218" s="22">
        <v>-7.6477100000000003E-3</v>
      </c>
      <c r="AT218" s="22">
        <v>208</v>
      </c>
      <c r="AU218" s="22">
        <v>0.15219099999999999</v>
      </c>
      <c r="AV218">
        <f t="shared" si="44"/>
        <v>9.4416172839506167</v>
      </c>
      <c r="AW218">
        <f t="shared" si="45"/>
        <v>1.4406774981234567</v>
      </c>
      <c r="AX218" s="9"/>
      <c r="AY218" s="22">
        <v>0.94741799999999998</v>
      </c>
      <c r="AZ218" s="22">
        <v>23.7882</v>
      </c>
      <c r="BA218" s="22">
        <v>-3.7399299999999998E-3</v>
      </c>
      <c r="BB218" s="22">
        <v>208</v>
      </c>
      <c r="BC218" s="22">
        <v>0.94574000000000003</v>
      </c>
      <c r="BD218">
        <f t="shared" si="46"/>
        <v>4.617197530864197</v>
      </c>
      <c r="BE218">
        <f t="shared" si="47"/>
        <v>4.3744160502962961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0.14755199999999999</v>
      </c>
      <c r="H219" s="22">
        <v>7.2971599999999999</v>
      </c>
      <c r="I219" s="22">
        <v>-7.9437299999999995E-3</v>
      </c>
      <c r="J219" s="22">
        <v>209</v>
      </c>
      <c r="K219" s="22">
        <v>0.14694199999999999</v>
      </c>
      <c r="L219">
        <f t="shared" si="36"/>
        <v>9.8070740740740714</v>
      </c>
      <c r="M219">
        <f t="shared" si="37"/>
        <v>1.4470533937777772</v>
      </c>
      <c r="N219" s="9"/>
      <c r="O219" s="22">
        <v>0.95245400000000002</v>
      </c>
      <c r="P219" s="22">
        <v>9.9178999999999995</v>
      </c>
      <c r="Q219" s="22">
        <v>-3.8409400000000002E-3</v>
      </c>
      <c r="R219" s="22">
        <v>209</v>
      </c>
      <c r="S219" s="22">
        <v>0.95153799999999999</v>
      </c>
      <c r="T219">
        <f t="shared" si="38"/>
        <v>4.7419012345679015</v>
      </c>
      <c r="U219">
        <f t="shared" si="39"/>
        <v>4.5164427984691358</v>
      </c>
      <c r="X219" s="9"/>
      <c r="Y219" s="22">
        <v>0.14755199999999999</v>
      </c>
      <c r="Z219" s="22">
        <v>14.2623</v>
      </c>
      <c r="AA219" s="22">
        <v>-7.7789299999999999E-3</v>
      </c>
      <c r="AB219" s="22">
        <v>209</v>
      </c>
      <c r="AC219" s="22">
        <v>0.14712500000000001</v>
      </c>
      <c r="AD219">
        <f t="shared" si="40"/>
        <v>9.6036172839506158</v>
      </c>
      <c r="AE219">
        <f t="shared" si="41"/>
        <v>1.4170329374814812</v>
      </c>
      <c r="AF219" s="9"/>
      <c r="AG219" s="22">
        <v>0.95245400000000002</v>
      </c>
      <c r="AH219" s="22">
        <v>16.883099999999999</v>
      </c>
      <c r="AI219" s="22">
        <v>-3.7252800000000001E-3</v>
      </c>
      <c r="AJ219" s="22">
        <v>209</v>
      </c>
      <c r="AK219" s="22">
        <v>0.951233</v>
      </c>
      <c r="AL219">
        <f t="shared" si="42"/>
        <v>4.5991111111111111</v>
      </c>
      <c r="AM219">
        <f t="shared" si="43"/>
        <v>4.3804417742222226</v>
      </c>
      <c r="AP219" s="9"/>
      <c r="AQ219" s="22">
        <v>0.14755199999999999</v>
      </c>
      <c r="AR219" s="22">
        <v>21.177499999999998</v>
      </c>
      <c r="AS219" s="22">
        <v>-7.6690700000000001E-3</v>
      </c>
      <c r="AT219" s="22">
        <v>209</v>
      </c>
      <c r="AU219" s="22">
        <v>0.14718600000000001</v>
      </c>
      <c r="AV219">
        <f t="shared" si="44"/>
        <v>9.4679876543209875</v>
      </c>
      <c r="AW219">
        <f t="shared" si="45"/>
        <v>1.3970205143703702</v>
      </c>
      <c r="AX219" s="9"/>
      <c r="AY219" s="22">
        <v>0.95245400000000002</v>
      </c>
      <c r="AZ219" s="22">
        <v>23.798300000000001</v>
      </c>
      <c r="BA219" s="22">
        <v>-3.70667E-3</v>
      </c>
      <c r="BB219" s="22">
        <v>209</v>
      </c>
      <c r="BC219" s="22">
        <v>0.951233</v>
      </c>
      <c r="BD219">
        <f t="shared" si="46"/>
        <v>4.5761358024691354</v>
      </c>
      <c r="BE219">
        <f t="shared" si="47"/>
        <v>4.3585588496049379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0.142517</v>
      </c>
      <c r="H220" s="22">
        <v>7.3072299999999997</v>
      </c>
      <c r="I220" s="22">
        <v>-7.9650899999999993E-3</v>
      </c>
      <c r="J220" s="22">
        <v>210</v>
      </c>
      <c r="K220" s="22">
        <v>0.14208999999999999</v>
      </c>
      <c r="L220">
        <f t="shared" si="36"/>
        <v>9.833444444444444</v>
      </c>
      <c r="M220">
        <f t="shared" si="37"/>
        <v>1.401433001888889</v>
      </c>
      <c r="N220" s="9"/>
      <c r="O220" s="22">
        <v>0.95748900000000003</v>
      </c>
      <c r="P220" s="22">
        <v>9.9279700000000002</v>
      </c>
      <c r="Q220" s="22">
        <v>-3.8049300000000002E-3</v>
      </c>
      <c r="R220" s="22">
        <v>210</v>
      </c>
      <c r="S220" s="22">
        <v>0.95611599999999997</v>
      </c>
      <c r="T220">
        <f t="shared" si="38"/>
        <v>4.6974444444444439</v>
      </c>
      <c r="U220">
        <f t="shared" si="39"/>
        <v>4.4977513836666665</v>
      </c>
      <c r="X220" s="9"/>
      <c r="Y220" s="22">
        <v>0.142517</v>
      </c>
      <c r="Z220" s="22">
        <v>14.272399999999999</v>
      </c>
      <c r="AA220" s="22">
        <v>-7.7972400000000004E-3</v>
      </c>
      <c r="AB220" s="22">
        <v>210</v>
      </c>
      <c r="AC220" s="22">
        <v>0.14221200000000001</v>
      </c>
      <c r="AD220">
        <f t="shared" si="40"/>
        <v>9.6262222222222213</v>
      </c>
      <c r="AE220">
        <f t="shared" si="41"/>
        <v>1.3719003124444444</v>
      </c>
      <c r="AF220" s="9"/>
      <c r="AG220" s="22">
        <v>0.95748900000000003</v>
      </c>
      <c r="AH220" s="22">
        <v>16.8931</v>
      </c>
      <c r="AI220" s="22">
        <v>-3.69324E-3</v>
      </c>
      <c r="AJ220" s="22">
        <v>210</v>
      </c>
      <c r="AK220" s="22">
        <v>0.95672599999999997</v>
      </c>
      <c r="AL220">
        <f t="shared" si="42"/>
        <v>4.5595555555555558</v>
      </c>
      <c r="AM220">
        <f t="shared" si="43"/>
        <v>4.3657242893333335</v>
      </c>
      <c r="AP220" s="9"/>
      <c r="AQ220" s="22">
        <v>0.142517</v>
      </c>
      <c r="AR220" s="22">
        <v>21.1876</v>
      </c>
      <c r="AS220" s="22">
        <v>-7.6934799999999999E-3</v>
      </c>
      <c r="AT220" s="22">
        <v>210</v>
      </c>
      <c r="AU220" s="22">
        <v>0.14205899999999999</v>
      </c>
      <c r="AV220">
        <f t="shared" si="44"/>
        <v>9.4981234567901218</v>
      </c>
      <c r="AW220">
        <f t="shared" si="45"/>
        <v>1.3536440606913578</v>
      </c>
      <c r="AX220" s="9"/>
      <c r="AY220" s="22">
        <v>0.95748900000000003</v>
      </c>
      <c r="AZ220" s="22">
        <v>23.808299999999999</v>
      </c>
      <c r="BA220" s="22">
        <v>-3.6749299999999999E-3</v>
      </c>
      <c r="BB220" s="22">
        <v>210</v>
      </c>
      <c r="BC220" s="22">
        <v>0.95611599999999997</v>
      </c>
      <c r="BD220">
        <f t="shared" si="46"/>
        <v>4.5369506172839502</v>
      </c>
      <c r="BE220">
        <f t="shared" si="47"/>
        <v>4.3440803095925924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0.13748199999999999</v>
      </c>
      <c r="H221" s="22">
        <v>7.3173000000000004</v>
      </c>
      <c r="I221" s="22">
        <v>-7.9711899999999995E-3</v>
      </c>
      <c r="J221" s="22">
        <v>211</v>
      </c>
      <c r="K221" s="22">
        <v>0.13705400000000001</v>
      </c>
      <c r="L221">
        <f t="shared" si="36"/>
        <v>9.8409753086419745</v>
      </c>
      <c r="M221">
        <f t="shared" si="37"/>
        <v>1.3529569673827158</v>
      </c>
      <c r="N221" s="9"/>
      <c r="O221" s="22">
        <v>0.96252400000000005</v>
      </c>
      <c r="P221" s="22">
        <v>9.9380400000000009</v>
      </c>
      <c r="Q221" s="22">
        <v>-3.7704499999999998E-3</v>
      </c>
      <c r="R221" s="22">
        <v>211</v>
      </c>
      <c r="S221" s="22">
        <v>0.96160900000000005</v>
      </c>
      <c r="T221">
        <f t="shared" si="38"/>
        <v>4.654876543209876</v>
      </c>
      <c r="U221">
        <f t="shared" si="39"/>
        <v>4.4804303898765427</v>
      </c>
      <c r="X221" s="9"/>
      <c r="Y221" s="22">
        <v>0.13748199999999999</v>
      </c>
      <c r="Z221" s="22">
        <v>14.282500000000001</v>
      </c>
      <c r="AA221" s="22">
        <v>-7.8186000000000002E-3</v>
      </c>
      <c r="AB221" s="22">
        <v>211</v>
      </c>
      <c r="AC221" s="22">
        <v>0.13711499999999999</v>
      </c>
      <c r="AD221">
        <f t="shared" si="40"/>
        <v>9.6525925925925922</v>
      </c>
      <c r="AE221">
        <f t="shared" si="41"/>
        <v>1.3270577348148147</v>
      </c>
      <c r="AF221" s="9"/>
      <c r="AG221" s="22">
        <v>0.96252400000000005</v>
      </c>
      <c r="AH221" s="22">
        <v>16.903199999999998</v>
      </c>
      <c r="AI221" s="22">
        <v>-3.6599699999999998E-3</v>
      </c>
      <c r="AJ221" s="22">
        <v>211</v>
      </c>
      <c r="AK221" s="22">
        <v>0.96191400000000005</v>
      </c>
      <c r="AL221">
        <f t="shared" si="42"/>
        <v>4.5184814814814809</v>
      </c>
      <c r="AM221">
        <f t="shared" si="43"/>
        <v>4.3491468694814808</v>
      </c>
      <c r="AP221" s="9"/>
      <c r="AQ221" s="22">
        <v>0.13748199999999999</v>
      </c>
      <c r="AR221" s="22">
        <v>21.197700000000001</v>
      </c>
      <c r="AS221" s="22">
        <v>-7.7087400000000004E-3</v>
      </c>
      <c r="AT221" s="22">
        <v>211</v>
      </c>
      <c r="AU221" s="22">
        <v>0.13714599999999999</v>
      </c>
      <c r="AV221">
        <f t="shared" si="44"/>
        <v>9.516962962962964</v>
      </c>
      <c r="AW221">
        <f t="shared" si="45"/>
        <v>1.3084111020740741</v>
      </c>
      <c r="AX221" s="9"/>
      <c r="AY221" s="22">
        <v>0.96252400000000005</v>
      </c>
      <c r="AZ221" s="22">
        <v>23.8184</v>
      </c>
      <c r="BA221" s="22">
        <v>-3.6438E-3</v>
      </c>
      <c r="BB221" s="22">
        <v>211</v>
      </c>
      <c r="BC221" s="22">
        <v>0.96069300000000002</v>
      </c>
      <c r="BD221">
        <f t="shared" si="46"/>
        <v>4.4985185185185177</v>
      </c>
      <c r="BE221">
        <f t="shared" si="47"/>
        <v>4.3299320385185176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0.13244600000000001</v>
      </c>
      <c r="H222" s="22">
        <v>7.3273700000000002</v>
      </c>
      <c r="I222" s="22">
        <v>-7.9925499999999993E-3</v>
      </c>
      <c r="J222" s="22">
        <v>212</v>
      </c>
      <c r="K222" s="22">
        <v>0.13205</v>
      </c>
      <c r="L222">
        <f t="shared" si="36"/>
        <v>9.8673456790123435</v>
      </c>
      <c r="M222">
        <f t="shared" si="37"/>
        <v>1.3068904658024689</v>
      </c>
      <c r="N222" s="9"/>
      <c r="O222" s="22">
        <v>0.96755999999999998</v>
      </c>
      <c r="P222" s="22">
        <v>9.9481099999999998</v>
      </c>
      <c r="Q222" s="22">
        <v>-3.73566E-3</v>
      </c>
      <c r="R222" s="22">
        <v>212</v>
      </c>
      <c r="S222" s="22">
        <v>0.96649200000000002</v>
      </c>
      <c r="T222">
        <f t="shared" si="38"/>
        <v>4.6119259259259255</v>
      </c>
      <c r="U222">
        <f t="shared" si="39"/>
        <v>4.4623150488888887</v>
      </c>
      <c r="X222" s="9"/>
      <c r="Y222" s="22">
        <v>0.13244600000000001</v>
      </c>
      <c r="Z222" s="22">
        <v>14.2925</v>
      </c>
      <c r="AA222" s="22">
        <v>-7.8460700000000001E-3</v>
      </c>
      <c r="AB222" s="22">
        <v>212</v>
      </c>
      <c r="AC222" s="22">
        <v>0.13211100000000001</v>
      </c>
      <c r="AD222">
        <f t="shared" si="40"/>
        <v>9.6865061728395059</v>
      </c>
      <c r="AE222">
        <f t="shared" si="41"/>
        <v>1.2829389965679012</v>
      </c>
      <c r="AF222" s="9"/>
      <c r="AG222" s="22">
        <v>0.96755999999999998</v>
      </c>
      <c r="AH222" s="22">
        <v>16.9133</v>
      </c>
      <c r="AI222" s="22">
        <v>-3.6273199999999998E-3</v>
      </c>
      <c r="AJ222" s="22">
        <v>212</v>
      </c>
      <c r="AK222" s="22">
        <v>0.96618700000000002</v>
      </c>
      <c r="AL222">
        <f t="shared" si="42"/>
        <v>4.478172839506172</v>
      </c>
      <c r="AM222">
        <f t="shared" si="43"/>
        <v>4.3329009125925912</v>
      </c>
      <c r="AP222" s="9"/>
      <c r="AQ222" s="22">
        <v>0.13244600000000001</v>
      </c>
      <c r="AR222" s="22">
        <v>21.207699999999999</v>
      </c>
      <c r="AS222" s="22">
        <v>-7.7362100000000003E-3</v>
      </c>
      <c r="AT222" s="22">
        <v>212</v>
      </c>
      <c r="AU222" s="22">
        <v>0.13208</v>
      </c>
      <c r="AV222">
        <f t="shared" si="44"/>
        <v>9.5508765432098759</v>
      </c>
      <c r="AW222">
        <f t="shared" si="45"/>
        <v>1.2649753946419753</v>
      </c>
      <c r="AX222" s="9"/>
      <c r="AY222" s="22">
        <v>0.96755999999999998</v>
      </c>
      <c r="AZ222" s="22">
        <v>23.828499999999998</v>
      </c>
      <c r="BA222" s="22">
        <v>-3.6102299999999999E-3</v>
      </c>
      <c r="BB222" s="22">
        <v>212</v>
      </c>
      <c r="BC222" s="22">
        <v>0.96679700000000002</v>
      </c>
      <c r="BD222">
        <f t="shared" si="46"/>
        <v>4.4570740740740735</v>
      </c>
      <c r="BE222">
        <f t="shared" si="47"/>
        <v>4.3124865911111101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0.127411</v>
      </c>
      <c r="H223" s="22">
        <v>7.3374499999999996</v>
      </c>
      <c r="I223" s="22">
        <v>-8.0108599999999999E-3</v>
      </c>
      <c r="J223" s="22">
        <v>213</v>
      </c>
      <c r="K223" s="22">
        <v>0.12698400000000001</v>
      </c>
      <c r="L223">
        <f t="shared" si="36"/>
        <v>9.8899506172839491</v>
      </c>
      <c r="M223">
        <f t="shared" si="37"/>
        <v>1.2600884980987652</v>
      </c>
      <c r="N223" s="9"/>
      <c r="O223" s="22">
        <v>0.97259499999999999</v>
      </c>
      <c r="P223" s="22">
        <v>9.9581900000000001</v>
      </c>
      <c r="Q223" s="22">
        <v>-3.70148E-3</v>
      </c>
      <c r="R223" s="22">
        <v>213</v>
      </c>
      <c r="S223" s="22">
        <v>0.97137499999999999</v>
      </c>
      <c r="T223">
        <f t="shared" si="38"/>
        <v>4.5697283950617287</v>
      </c>
      <c r="U223">
        <f t="shared" si="39"/>
        <v>4.4444949883950615</v>
      </c>
      <c r="X223" s="9"/>
      <c r="Y223" s="22">
        <v>0.127411</v>
      </c>
      <c r="Z223" s="22">
        <v>14.3026</v>
      </c>
      <c r="AA223" s="22">
        <v>-7.8674299999999999E-3</v>
      </c>
      <c r="AB223" s="22">
        <v>213</v>
      </c>
      <c r="AC223" s="22">
        <v>0.12701399999999999</v>
      </c>
      <c r="AD223">
        <f t="shared" si="40"/>
        <v>9.7128765432098749</v>
      </c>
      <c r="AE223">
        <f t="shared" si="41"/>
        <v>1.2375273132469133</v>
      </c>
      <c r="AF223" s="9"/>
      <c r="AG223" s="22">
        <v>0.97259499999999999</v>
      </c>
      <c r="AH223" s="22">
        <v>16.923400000000001</v>
      </c>
      <c r="AI223" s="22">
        <v>-3.5949699999999998E-3</v>
      </c>
      <c r="AJ223" s="22">
        <v>213</v>
      </c>
      <c r="AK223" s="22">
        <v>0.97137499999999999</v>
      </c>
      <c r="AL223">
        <f t="shared" si="42"/>
        <v>4.4382345679012341</v>
      </c>
      <c r="AM223">
        <f t="shared" si="43"/>
        <v>4.316604749567901</v>
      </c>
      <c r="AP223" s="9"/>
      <c r="AQ223" s="22">
        <v>0.127411</v>
      </c>
      <c r="AR223" s="22">
        <v>21.2178</v>
      </c>
      <c r="AS223" s="22">
        <v>-7.75452E-3</v>
      </c>
      <c r="AT223" s="22">
        <v>213</v>
      </c>
      <c r="AU223" s="22">
        <v>0.12698400000000001</v>
      </c>
      <c r="AV223">
        <f t="shared" si="44"/>
        <v>9.5734814814814815</v>
      </c>
      <c r="AW223">
        <f t="shared" si="45"/>
        <v>1.219766849037037</v>
      </c>
      <c r="AX223" s="9"/>
      <c r="AY223" s="22">
        <v>0.97259499999999999</v>
      </c>
      <c r="AZ223" s="22">
        <v>23.8385</v>
      </c>
      <c r="BA223" s="22">
        <v>-3.5766600000000002E-3</v>
      </c>
      <c r="BB223" s="22">
        <v>213</v>
      </c>
      <c r="BC223" s="22">
        <v>0.97106899999999996</v>
      </c>
      <c r="BD223">
        <f t="shared" si="46"/>
        <v>4.4156296296296293</v>
      </c>
      <c r="BE223">
        <f t="shared" si="47"/>
        <v>4.2946192996296295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0.122375</v>
      </c>
      <c r="H224" s="22">
        <v>7.3475200000000003</v>
      </c>
      <c r="I224" s="22">
        <v>-8.0291700000000004E-3</v>
      </c>
      <c r="J224" s="22">
        <v>214</v>
      </c>
      <c r="K224" s="22">
        <v>0.121979</v>
      </c>
      <c r="L224">
        <f t="shared" si="36"/>
        <v>9.9125555555555547</v>
      </c>
      <c r="M224">
        <f t="shared" si="37"/>
        <v>1.2130489861111109</v>
      </c>
      <c r="N224" s="9"/>
      <c r="O224" s="22">
        <v>0.97763100000000003</v>
      </c>
      <c r="P224" s="22">
        <v>9.9682600000000008</v>
      </c>
      <c r="Q224" s="22">
        <v>-3.6679099999999999E-3</v>
      </c>
      <c r="R224" s="22">
        <v>214</v>
      </c>
      <c r="S224" s="22">
        <v>0.97625700000000004</v>
      </c>
      <c r="T224">
        <f t="shared" si="38"/>
        <v>4.5282839506172836</v>
      </c>
      <c r="U224">
        <f t="shared" si="39"/>
        <v>4.4269907669259254</v>
      </c>
      <c r="X224" s="9"/>
      <c r="Y224" s="22">
        <v>0.122375</v>
      </c>
      <c r="Z224" s="22">
        <v>14.3127</v>
      </c>
      <c r="AA224" s="22">
        <v>-7.8765899999999993E-3</v>
      </c>
      <c r="AB224" s="22">
        <v>214</v>
      </c>
      <c r="AC224" s="22">
        <v>0.12185699999999999</v>
      </c>
      <c r="AD224">
        <f t="shared" si="40"/>
        <v>9.724185185185183</v>
      </c>
      <c r="AE224">
        <f t="shared" si="41"/>
        <v>1.1899971620370366</v>
      </c>
      <c r="AF224" s="9"/>
      <c r="AG224" s="22">
        <v>0.97763100000000003</v>
      </c>
      <c r="AH224" s="22">
        <v>16.933399999999999</v>
      </c>
      <c r="AI224" s="22">
        <v>-3.56171E-3</v>
      </c>
      <c r="AJ224" s="22">
        <v>214</v>
      </c>
      <c r="AK224" s="22">
        <v>0.97656299999999996</v>
      </c>
      <c r="AL224">
        <f t="shared" si="42"/>
        <v>4.3971728395061724</v>
      </c>
      <c r="AM224">
        <f t="shared" si="43"/>
        <v>4.2988124802592589</v>
      </c>
      <c r="AP224" s="9"/>
      <c r="AQ224" s="22">
        <v>0.122375</v>
      </c>
      <c r="AR224" s="22">
        <v>21.227900000000002</v>
      </c>
      <c r="AS224" s="22">
        <v>-7.7728299999999997E-3</v>
      </c>
      <c r="AT224" s="22">
        <v>214</v>
      </c>
      <c r="AU224" s="22">
        <v>0.121948</v>
      </c>
      <c r="AV224">
        <f t="shared" si="44"/>
        <v>9.5960864197530853</v>
      </c>
      <c r="AW224">
        <f t="shared" si="45"/>
        <v>1.1743210756172837</v>
      </c>
      <c r="AX224" s="9"/>
      <c r="AY224" s="22">
        <v>0.97763100000000003</v>
      </c>
      <c r="AZ224" s="22">
        <v>23.848600000000001</v>
      </c>
      <c r="BA224" s="22">
        <v>-3.5452299999999999E-3</v>
      </c>
      <c r="BB224" s="22">
        <v>214</v>
      </c>
      <c r="BC224" s="22">
        <v>0.97656299999999996</v>
      </c>
      <c r="BD224">
        <f t="shared" si="46"/>
        <v>4.3768271604938267</v>
      </c>
      <c r="BE224">
        <f t="shared" si="47"/>
        <v>4.2789219137407404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0.11734</v>
      </c>
      <c r="H225" s="22">
        <v>7.3575900000000001</v>
      </c>
      <c r="I225" s="22">
        <v>-8.0474899999999992E-3</v>
      </c>
      <c r="J225" s="22">
        <v>215</v>
      </c>
      <c r="K225" s="22">
        <v>0.11709600000000001</v>
      </c>
      <c r="L225">
        <f t="shared" si="36"/>
        <v>9.9351728395061727</v>
      </c>
      <c r="M225">
        <f t="shared" si="37"/>
        <v>1.1657931809876543</v>
      </c>
      <c r="N225" s="9"/>
      <c r="O225" s="22">
        <v>0.98266600000000004</v>
      </c>
      <c r="P225" s="22">
        <v>9.9783299999999997</v>
      </c>
      <c r="Q225" s="22">
        <v>-3.6355599999999999E-3</v>
      </c>
      <c r="R225" s="22">
        <v>215</v>
      </c>
      <c r="S225" s="22">
        <v>0.98175000000000001</v>
      </c>
      <c r="T225">
        <f t="shared" si="38"/>
        <v>4.4883456790123448</v>
      </c>
      <c r="U225">
        <f t="shared" si="39"/>
        <v>4.4105446950123453</v>
      </c>
      <c r="X225" s="9"/>
      <c r="Y225" s="22">
        <v>0.11734</v>
      </c>
      <c r="Z225" s="22">
        <v>14.322800000000001</v>
      </c>
      <c r="AA225" s="22">
        <v>-7.8918500000000006E-3</v>
      </c>
      <c r="AB225" s="22">
        <v>215</v>
      </c>
      <c r="AC225" s="22">
        <v>0.117004</v>
      </c>
      <c r="AD225">
        <f t="shared" si="40"/>
        <v>9.7430246913580234</v>
      </c>
      <c r="AE225">
        <f t="shared" si="41"/>
        <v>1.1432465172839505</v>
      </c>
      <c r="AF225" s="9"/>
      <c r="AG225" s="22">
        <v>0.98266600000000004</v>
      </c>
      <c r="AH225" s="22">
        <v>16.9435</v>
      </c>
      <c r="AI225" s="22">
        <v>-3.52783E-3</v>
      </c>
      <c r="AJ225" s="22">
        <v>215</v>
      </c>
      <c r="AK225" s="22">
        <v>0.98144500000000001</v>
      </c>
      <c r="AL225">
        <f t="shared" si="42"/>
        <v>4.3553456790123457</v>
      </c>
      <c r="AM225">
        <f t="shared" si="43"/>
        <v>4.2798501170123462</v>
      </c>
      <c r="AP225" s="9"/>
      <c r="AQ225" s="22">
        <v>0.11734</v>
      </c>
      <c r="AR225" s="22">
        <v>21.2379</v>
      </c>
      <c r="AS225" s="22">
        <v>-7.7850300000000001E-3</v>
      </c>
      <c r="AT225" s="22">
        <v>215</v>
      </c>
      <c r="AU225" s="22">
        <v>0.117004</v>
      </c>
      <c r="AV225">
        <f t="shared" si="44"/>
        <v>9.611148148148148</v>
      </c>
      <c r="AW225">
        <f t="shared" si="45"/>
        <v>1.1277721237037037</v>
      </c>
      <c r="AX225" s="9"/>
      <c r="AY225" s="22">
        <v>0.98266600000000004</v>
      </c>
      <c r="AZ225" s="22">
        <v>23.858699999999999</v>
      </c>
      <c r="BA225" s="22">
        <v>-3.5113499999999999E-3</v>
      </c>
      <c r="BB225" s="22">
        <v>215</v>
      </c>
      <c r="BC225" s="22">
        <v>0.98205600000000004</v>
      </c>
      <c r="BD225">
        <f t="shared" si="46"/>
        <v>4.3349999999999991</v>
      </c>
      <c r="BE225">
        <f t="shared" si="47"/>
        <v>4.2598571099999996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0.112305</v>
      </c>
      <c r="H226" s="22">
        <v>7.3676599999999999</v>
      </c>
      <c r="I226" s="22">
        <v>-8.0688500000000007E-3</v>
      </c>
      <c r="J226" s="22">
        <v>216</v>
      </c>
      <c r="K226" s="22">
        <v>0.111725</v>
      </c>
      <c r="L226">
        <f t="shared" si="36"/>
        <v>9.9615432098765435</v>
      </c>
      <c r="M226">
        <f t="shared" si="37"/>
        <v>1.1187311101851853</v>
      </c>
      <c r="N226" s="9"/>
      <c r="O226" s="22">
        <v>0.98770100000000005</v>
      </c>
      <c r="P226" s="22">
        <v>9.9884000000000004</v>
      </c>
      <c r="Q226" s="22">
        <v>-3.5974100000000001E-3</v>
      </c>
      <c r="R226" s="22">
        <v>216</v>
      </c>
      <c r="S226" s="22">
        <v>0.98663299999999998</v>
      </c>
      <c r="T226">
        <f t="shared" si="38"/>
        <v>4.4412469135802466</v>
      </c>
      <c r="U226">
        <f t="shared" si="39"/>
        <v>4.3866240177901235</v>
      </c>
      <c r="X226" s="9"/>
      <c r="Y226" s="22">
        <v>0.112305</v>
      </c>
      <c r="Z226" s="22">
        <v>14.332800000000001</v>
      </c>
      <c r="AA226" s="22">
        <v>-7.9132100000000004E-3</v>
      </c>
      <c r="AB226" s="22">
        <v>216</v>
      </c>
      <c r="AC226" s="22">
        <v>0.111969</v>
      </c>
      <c r="AD226">
        <f t="shared" si="40"/>
        <v>9.769395061728396</v>
      </c>
      <c r="AE226">
        <f t="shared" si="41"/>
        <v>1.0971519124074076</v>
      </c>
      <c r="AF226" s="9"/>
      <c r="AG226" s="22">
        <v>0.98770100000000005</v>
      </c>
      <c r="AH226" s="22">
        <v>16.953600000000002</v>
      </c>
      <c r="AI226" s="22">
        <v>-3.4948700000000002E-3</v>
      </c>
      <c r="AJ226" s="22">
        <v>216</v>
      </c>
      <c r="AK226" s="22">
        <v>0.98632799999999998</v>
      </c>
      <c r="AL226">
        <f t="shared" si="42"/>
        <v>4.3146543209876542</v>
      </c>
      <c r="AM226">
        <f t="shared" si="43"/>
        <v>4.261588387493827</v>
      </c>
      <c r="AP226" s="9"/>
      <c r="AQ226" s="22">
        <v>0.112305</v>
      </c>
      <c r="AR226" s="22">
        <v>21.248000000000001</v>
      </c>
      <c r="AS226" s="22">
        <v>-7.8094499999999999E-3</v>
      </c>
      <c r="AT226" s="22">
        <v>216</v>
      </c>
      <c r="AU226" s="22">
        <v>0.112</v>
      </c>
      <c r="AV226">
        <f t="shared" si="44"/>
        <v>9.6412962962962947</v>
      </c>
      <c r="AW226">
        <f t="shared" si="45"/>
        <v>1.0827657805555555</v>
      </c>
      <c r="AX226" s="9"/>
      <c r="AY226" s="22">
        <v>0.98770100000000005</v>
      </c>
      <c r="AZ226" s="22">
        <v>23.8688</v>
      </c>
      <c r="BA226" s="22">
        <v>-3.4777800000000002E-3</v>
      </c>
      <c r="BB226" s="22">
        <v>216</v>
      </c>
      <c r="BC226" s="22">
        <v>0.98693799999999998</v>
      </c>
      <c r="BD226">
        <f t="shared" si="46"/>
        <v>4.2935555555555558</v>
      </c>
      <c r="BE226">
        <f t="shared" si="47"/>
        <v>4.2407491157777786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0.107269</v>
      </c>
      <c r="H227" s="22">
        <v>7.3777299999999997</v>
      </c>
      <c r="I227" s="22">
        <v>-8.0902100000000005E-3</v>
      </c>
      <c r="J227" s="22">
        <v>217</v>
      </c>
      <c r="K227" s="22">
        <v>0.10653700000000001</v>
      </c>
      <c r="L227">
        <f t="shared" si="36"/>
        <v>9.9879135802469143</v>
      </c>
      <c r="M227">
        <f t="shared" si="37"/>
        <v>1.0713935018395062</v>
      </c>
      <c r="N227" s="9"/>
      <c r="O227" s="22">
        <v>0.99273699999999998</v>
      </c>
      <c r="P227" s="22">
        <v>9.9984699999999993</v>
      </c>
      <c r="Q227" s="22">
        <v>-3.56201E-3</v>
      </c>
      <c r="R227" s="22">
        <v>217</v>
      </c>
      <c r="S227" s="22">
        <v>0.99121099999999995</v>
      </c>
      <c r="T227">
        <f t="shared" si="38"/>
        <v>4.3975432098765426</v>
      </c>
      <c r="U227">
        <f t="shared" si="39"/>
        <v>4.3656038535432096</v>
      </c>
      <c r="X227" s="9"/>
      <c r="Y227" s="22">
        <v>0.107269</v>
      </c>
      <c r="Z227" s="22">
        <v>14.3429</v>
      </c>
      <c r="AA227" s="22">
        <v>-7.9345700000000002E-3</v>
      </c>
      <c r="AB227" s="22">
        <v>217</v>
      </c>
      <c r="AC227" s="22">
        <v>0.10684200000000001</v>
      </c>
      <c r="AD227">
        <f t="shared" si="40"/>
        <v>9.795765432098765</v>
      </c>
      <c r="AE227">
        <f t="shared" si="41"/>
        <v>1.0507819621358025</v>
      </c>
      <c r="AF227" s="9"/>
      <c r="AG227" s="22">
        <v>0.99273699999999998</v>
      </c>
      <c r="AH227" s="22">
        <v>16.9636</v>
      </c>
      <c r="AI227" s="22">
        <v>-3.4606900000000002E-3</v>
      </c>
      <c r="AJ227" s="22">
        <v>217</v>
      </c>
      <c r="AK227" s="22">
        <v>0.99121099999999995</v>
      </c>
      <c r="AL227">
        <f t="shared" si="42"/>
        <v>4.2724567901234574</v>
      </c>
      <c r="AM227">
        <f t="shared" si="43"/>
        <v>4.2414259364567908</v>
      </c>
      <c r="AP227" s="9"/>
      <c r="AQ227" s="22">
        <v>0.107269</v>
      </c>
      <c r="AR227" s="22">
        <v>21.258099999999999</v>
      </c>
      <c r="AS227" s="22">
        <v>-7.8369100000000008E-3</v>
      </c>
      <c r="AT227" s="22">
        <v>217</v>
      </c>
      <c r="AU227" s="22">
        <v>0.106903</v>
      </c>
      <c r="AV227">
        <f t="shared" si="44"/>
        <v>9.6751975308641978</v>
      </c>
      <c r="AW227">
        <f t="shared" si="45"/>
        <v>1.0378487639382716</v>
      </c>
      <c r="AX227" s="9"/>
      <c r="AY227" s="22">
        <v>0.99273699999999998</v>
      </c>
      <c r="AZ227" s="22">
        <v>23.878799999999998</v>
      </c>
      <c r="BA227" s="22">
        <v>-3.44269E-3</v>
      </c>
      <c r="BB227" s="22">
        <v>217</v>
      </c>
      <c r="BC227" s="22">
        <v>0.99090599999999995</v>
      </c>
      <c r="BD227">
        <f t="shared" si="46"/>
        <v>4.2502345679012343</v>
      </c>
      <c r="BE227">
        <f t="shared" si="47"/>
        <v>4.2193651142345674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0.10223400000000001</v>
      </c>
      <c r="H228" s="22">
        <v>7.3878000000000004</v>
      </c>
      <c r="I228" s="22">
        <v>-8.1146199999999995E-3</v>
      </c>
      <c r="J228" s="22">
        <v>218</v>
      </c>
      <c r="K228" s="22">
        <v>0.10180699999999999</v>
      </c>
      <c r="L228">
        <f t="shared" si="36"/>
        <v>10.018049382716047</v>
      </c>
      <c r="M228">
        <f t="shared" si="37"/>
        <v>1.0241852605925923</v>
      </c>
      <c r="N228" s="9"/>
      <c r="O228" s="22">
        <v>0.99777199999999999</v>
      </c>
      <c r="P228" s="22">
        <v>10.0085</v>
      </c>
      <c r="Q228" s="22">
        <v>-3.5250899999999998E-3</v>
      </c>
      <c r="R228" s="22">
        <v>218</v>
      </c>
      <c r="S228" s="22">
        <v>0.99639900000000003</v>
      </c>
      <c r="T228">
        <f t="shared" si="38"/>
        <v>4.351962962962963</v>
      </c>
      <c r="U228">
        <f t="shared" si="39"/>
        <v>4.3422667894814815</v>
      </c>
      <c r="X228" s="9"/>
      <c r="Y228" s="22">
        <v>0.10223400000000001</v>
      </c>
      <c r="Z228" s="22">
        <v>14.353</v>
      </c>
      <c r="AA228" s="22">
        <v>-7.9498299999999997E-3</v>
      </c>
      <c r="AB228" s="22">
        <v>218</v>
      </c>
      <c r="AC228" s="22">
        <v>0.101837</v>
      </c>
      <c r="AD228">
        <f t="shared" si="40"/>
        <v>9.8146049382716036</v>
      </c>
      <c r="AE228">
        <f t="shared" si="41"/>
        <v>1.0033863212592591</v>
      </c>
      <c r="AF228" s="9"/>
      <c r="AG228" s="22">
        <v>0.99777199999999999</v>
      </c>
      <c r="AH228" s="22">
        <v>16.973700000000001</v>
      </c>
      <c r="AI228" s="22">
        <v>-3.4262099999999998E-3</v>
      </c>
      <c r="AJ228" s="22">
        <v>218</v>
      </c>
      <c r="AK228" s="22">
        <v>0.99731400000000003</v>
      </c>
      <c r="AL228">
        <f t="shared" si="42"/>
        <v>4.2298888888888877</v>
      </c>
      <c r="AM228">
        <f t="shared" si="43"/>
        <v>4.2204646964444432</v>
      </c>
      <c r="AP228" s="9"/>
      <c r="AQ228" s="22">
        <v>0.10223400000000001</v>
      </c>
      <c r="AR228" s="22">
        <v>21.2682</v>
      </c>
      <c r="AS228" s="22">
        <v>-7.8582800000000005E-3</v>
      </c>
      <c r="AT228" s="22">
        <v>218</v>
      </c>
      <c r="AU228" s="22">
        <v>0.10180699999999999</v>
      </c>
      <c r="AV228">
        <f t="shared" si="44"/>
        <v>9.7015802469135792</v>
      </c>
      <c r="AW228">
        <f t="shared" si="45"/>
        <v>0.99183135496296293</v>
      </c>
      <c r="AX228" s="9"/>
      <c r="AY228" s="22">
        <v>0.99777199999999999</v>
      </c>
      <c r="AZ228" s="22">
        <v>23.8889</v>
      </c>
      <c r="BA228" s="22">
        <v>-3.4072899999999999E-3</v>
      </c>
      <c r="BB228" s="22">
        <v>218</v>
      </c>
      <c r="BC228" s="22">
        <v>0.99639900000000003</v>
      </c>
      <c r="BD228">
        <f t="shared" si="46"/>
        <v>4.2065308641975303</v>
      </c>
      <c r="BE228">
        <f t="shared" si="47"/>
        <v>4.1971587134320982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9.7198499999999993E-2</v>
      </c>
      <c r="H229" s="22">
        <v>7.3978700000000002</v>
      </c>
      <c r="I229" s="22">
        <v>-8.13293E-3</v>
      </c>
      <c r="J229" s="22">
        <v>219</v>
      </c>
      <c r="K229" s="22">
        <v>9.6710199999999996E-2</v>
      </c>
      <c r="L229">
        <f t="shared" si="36"/>
        <v>10.040654320987654</v>
      </c>
      <c r="M229">
        <f t="shared" si="37"/>
        <v>0.9759365390185184</v>
      </c>
      <c r="N229" s="9"/>
      <c r="O229" s="22">
        <v>1.00281</v>
      </c>
      <c r="P229" s="22">
        <v>10.018599999999999</v>
      </c>
      <c r="Q229" s="22">
        <v>-3.4915200000000001E-3</v>
      </c>
      <c r="R229" s="22">
        <v>219</v>
      </c>
      <c r="S229" s="22">
        <v>1.00159</v>
      </c>
      <c r="T229">
        <f t="shared" si="38"/>
        <v>4.310518518518518</v>
      </c>
      <c r="U229">
        <f t="shared" si="39"/>
        <v>4.322631075555555</v>
      </c>
      <c r="X229" s="9"/>
      <c r="Y229" s="22">
        <v>9.7198499999999993E-2</v>
      </c>
      <c r="Z229" s="22">
        <v>14.363</v>
      </c>
      <c r="AA229" s="22">
        <v>-7.9711899999999995E-3</v>
      </c>
      <c r="AB229" s="22">
        <v>219</v>
      </c>
      <c r="AC229" s="22">
        <v>9.6832299999999996E-2</v>
      </c>
      <c r="AD229">
        <f t="shared" si="40"/>
        <v>9.8409753086419745</v>
      </c>
      <c r="AE229">
        <f t="shared" si="41"/>
        <v>0.95652803853703694</v>
      </c>
      <c r="AF229" s="9"/>
      <c r="AG229" s="22">
        <v>1.00281</v>
      </c>
      <c r="AH229" s="22">
        <v>16.983799999999999</v>
      </c>
      <c r="AI229" s="22">
        <v>-3.3923299999999998E-3</v>
      </c>
      <c r="AJ229" s="22">
        <v>219</v>
      </c>
      <c r="AK229" s="22">
        <v>1.0018899999999999</v>
      </c>
      <c r="AL229">
        <f t="shared" si="42"/>
        <v>4.188061728395061</v>
      </c>
      <c r="AM229">
        <f t="shared" si="43"/>
        <v>4.1998301818518513</v>
      </c>
      <c r="AP229" s="9"/>
      <c r="AQ229" s="22">
        <v>9.7198499999999993E-2</v>
      </c>
      <c r="AR229" s="22">
        <v>21.278199999999998</v>
      </c>
      <c r="AS229" s="22">
        <v>-7.8826899999999995E-3</v>
      </c>
      <c r="AT229" s="22">
        <v>219</v>
      </c>
      <c r="AU229" s="22">
        <v>9.6710199999999996E-2</v>
      </c>
      <c r="AV229">
        <f t="shared" si="44"/>
        <v>9.7317160493827153</v>
      </c>
      <c r="AW229">
        <f t="shared" si="45"/>
        <v>0.94590820242592577</v>
      </c>
      <c r="AX229" s="9"/>
      <c r="AY229" s="22">
        <v>1.00281</v>
      </c>
      <c r="AZ229" s="22">
        <v>23.899000000000001</v>
      </c>
      <c r="BA229" s="22">
        <v>-3.3740200000000001E-3</v>
      </c>
      <c r="BB229" s="22">
        <v>219</v>
      </c>
      <c r="BC229" s="22">
        <v>1.00159</v>
      </c>
      <c r="BD229">
        <f t="shared" si="46"/>
        <v>4.1654567901234572</v>
      </c>
      <c r="BE229">
        <f t="shared" si="47"/>
        <v>4.177161723703704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9.2163099999999998E-2</v>
      </c>
      <c r="H230" s="22">
        <v>7.40794</v>
      </c>
      <c r="I230" s="22">
        <v>-8.1512500000000005E-3</v>
      </c>
      <c r="J230" s="22">
        <v>220</v>
      </c>
      <c r="K230" s="22">
        <v>9.1827400000000003E-2</v>
      </c>
      <c r="L230">
        <f t="shared" si="36"/>
        <v>10.063271604938272</v>
      </c>
      <c r="M230">
        <f t="shared" si="37"/>
        <v>0.92746230725308643</v>
      </c>
      <c r="N230" s="9"/>
      <c r="O230" s="22">
        <v>1.0078400000000001</v>
      </c>
      <c r="P230" s="22">
        <v>10.028700000000001</v>
      </c>
      <c r="Q230" s="22">
        <v>-3.45306E-3</v>
      </c>
      <c r="R230" s="22">
        <v>220</v>
      </c>
      <c r="S230" s="22">
        <v>1.0067699999999999</v>
      </c>
      <c r="T230">
        <f t="shared" si="38"/>
        <v>4.2630370370370363</v>
      </c>
      <c r="U230">
        <f t="shared" si="39"/>
        <v>4.296459247407407</v>
      </c>
      <c r="X230" s="9"/>
      <c r="Y230" s="22">
        <v>9.2163099999999998E-2</v>
      </c>
      <c r="Z230" s="22">
        <v>14.373100000000001</v>
      </c>
      <c r="AA230" s="22">
        <v>-7.9925499999999993E-3</v>
      </c>
      <c r="AB230" s="22">
        <v>220</v>
      </c>
      <c r="AC230" s="22">
        <v>9.1796900000000001E-2</v>
      </c>
      <c r="AD230">
        <f t="shared" si="40"/>
        <v>9.8673456790123435</v>
      </c>
      <c r="AE230">
        <f t="shared" si="41"/>
        <v>0.90940516654938253</v>
      </c>
      <c r="AF230" s="9"/>
      <c r="AG230" s="22">
        <v>1.0078400000000001</v>
      </c>
      <c r="AH230" s="22">
        <v>16.9939</v>
      </c>
      <c r="AI230" s="22">
        <v>-3.3578499999999999E-3</v>
      </c>
      <c r="AJ230" s="22">
        <v>220</v>
      </c>
      <c r="AK230" s="22">
        <v>1.00739</v>
      </c>
      <c r="AL230">
        <f t="shared" si="42"/>
        <v>4.145493827160494</v>
      </c>
      <c r="AM230">
        <f t="shared" si="43"/>
        <v>4.1779944987654325</v>
      </c>
      <c r="AP230" s="9"/>
      <c r="AQ230" s="22">
        <v>9.2163099999999998E-2</v>
      </c>
      <c r="AR230" s="22">
        <v>21.2883</v>
      </c>
      <c r="AS230" s="22">
        <v>-7.9040499999999993E-3</v>
      </c>
      <c r="AT230" s="22">
        <v>220</v>
      </c>
      <c r="AU230" s="22">
        <v>9.1674800000000001E-2</v>
      </c>
      <c r="AV230">
        <f t="shared" si="44"/>
        <v>9.7580864197530861</v>
      </c>
      <c r="AW230">
        <f t="shared" si="45"/>
        <v>0.89933549451234562</v>
      </c>
      <c r="AX230" s="9"/>
      <c r="AY230" s="22">
        <v>1.0078400000000001</v>
      </c>
      <c r="AZ230" s="22">
        <v>23.908999999999999</v>
      </c>
      <c r="BA230" s="22">
        <v>-3.3371E-3</v>
      </c>
      <c r="BB230" s="22">
        <v>220</v>
      </c>
      <c r="BC230" s="22">
        <v>1.00647</v>
      </c>
      <c r="BD230">
        <f t="shared" si="46"/>
        <v>4.1198765432098758</v>
      </c>
      <c r="BE230">
        <f t="shared" si="47"/>
        <v>4.1521763753086418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8.7127700000000002E-2</v>
      </c>
      <c r="H231" s="22">
        <v>7.4180099999999998</v>
      </c>
      <c r="I231" s="22">
        <v>-8.1726100000000003E-3</v>
      </c>
      <c r="J231" s="22">
        <v>221</v>
      </c>
      <c r="K231" s="22">
        <v>8.6731000000000003E-2</v>
      </c>
      <c r="L231">
        <f t="shared" si="36"/>
        <v>10.089641975308641</v>
      </c>
      <c r="M231">
        <f t="shared" si="37"/>
        <v>0.87908729913209871</v>
      </c>
      <c r="N231" s="9"/>
      <c r="O231" s="22">
        <v>1.01288</v>
      </c>
      <c r="P231" s="22">
        <v>10.0388</v>
      </c>
      <c r="Q231" s="22">
        <v>-3.4182700000000002E-3</v>
      </c>
      <c r="R231" s="22">
        <v>221</v>
      </c>
      <c r="S231" s="22">
        <v>1.01166</v>
      </c>
      <c r="T231">
        <f t="shared" si="38"/>
        <v>4.2200864197530858</v>
      </c>
      <c r="U231">
        <f t="shared" si="39"/>
        <v>4.274441132839506</v>
      </c>
      <c r="X231" s="9"/>
      <c r="Y231" s="22">
        <v>8.7127700000000002E-2</v>
      </c>
      <c r="Z231" s="22">
        <v>14.3832</v>
      </c>
      <c r="AA231" s="22">
        <v>-8.0108599999999999E-3</v>
      </c>
      <c r="AB231" s="22">
        <v>221</v>
      </c>
      <c r="AC231" s="22">
        <v>8.6731000000000003E-2</v>
      </c>
      <c r="AD231">
        <f t="shared" si="40"/>
        <v>9.8899506172839491</v>
      </c>
      <c r="AE231">
        <f t="shared" si="41"/>
        <v>0.86168865039753073</v>
      </c>
      <c r="AF231" s="9"/>
      <c r="AG231" s="22">
        <v>1.01288</v>
      </c>
      <c r="AH231" s="22">
        <v>17.003900000000002</v>
      </c>
      <c r="AI231" s="22">
        <v>-3.3224499999999998E-3</v>
      </c>
      <c r="AJ231" s="22">
        <v>221</v>
      </c>
      <c r="AK231" s="22">
        <v>1.01196</v>
      </c>
      <c r="AL231">
        <f t="shared" si="42"/>
        <v>4.1017901234567891</v>
      </c>
      <c r="AM231">
        <f t="shared" si="43"/>
        <v>4.1546211802469122</v>
      </c>
      <c r="AP231" s="9"/>
      <c r="AQ231" s="22">
        <v>8.7127700000000002E-2</v>
      </c>
      <c r="AR231" s="22">
        <v>21.298400000000001</v>
      </c>
      <c r="AS231" s="22">
        <v>-7.92847E-3</v>
      </c>
      <c r="AT231" s="22">
        <v>221</v>
      </c>
      <c r="AU231" s="22">
        <v>8.6822499999999997E-2</v>
      </c>
      <c r="AV231">
        <f t="shared" si="44"/>
        <v>9.7882345679012346</v>
      </c>
      <c r="AW231">
        <f t="shared" si="45"/>
        <v>0.85282636496172837</v>
      </c>
      <c r="AX231" s="9"/>
      <c r="AY231" s="22">
        <v>1.01288</v>
      </c>
      <c r="AZ231" s="22">
        <v>23.9191</v>
      </c>
      <c r="BA231" s="22">
        <v>-3.3004800000000002E-3</v>
      </c>
      <c r="BB231" s="22">
        <v>221</v>
      </c>
      <c r="BC231" s="22">
        <v>1.01196</v>
      </c>
      <c r="BD231">
        <f t="shared" si="46"/>
        <v>4.0746666666666664</v>
      </c>
      <c r="BE231">
        <f t="shared" si="47"/>
        <v>4.1271483733333332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8.2092300000000007E-2</v>
      </c>
      <c r="H232" s="22">
        <v>7.4280799999999996</v>
      </c>
      <c r="I232" s="22">
        <v>-8.1970199999999993E-3</v>
      </c>
      <c r="J232" s="22">
        <v>222</v>
      </c>
      <c r="K232" s="22">
        <v>8.1817600000000004E-2</v>
      </c>
      <c r="L232">
        <f t="shared" si="36"/>
        <v>10.119777777777776</v>
      </c>
      <c r="M232">
        <f t="shared" si="37"/>
        <v>0.83075583326666658</v>
      </c>
      <c r="N232" s="9"/>
      <c r="O232" s="22">
        <v>1.0179100000000001</v>
      </c>
      <c r="P232" s="22">
        <v>10.0488</v>
      </c>
      <c r="Q232" s="22">
        <v>-3.3792100000000001E-3</v>
      </c>
      <c r="R232" s="22">
        <v>222</v>
      </c>
      <c r="S232" s="22">
        <v>1.01715</v>
      </c>
      <c r="T232">
        <f t="shared" si="38"/>
        <v>4.1718641975308639</v>
      </c>
      <c r="U232">
        <f t="shared" si="39"/>
        <v>4.2465822853086417</v>
      </c>
      <c r="X232" s="9"/>
      <c r="Y232" s="22">
        <v>8.2092300000000007E-2</v>
      </c>
      <c r="Z232" s="22">
        <v>14.3933</v>
      </c>
      <c r="AA232" s="22">
        <v>-8.0322299999999996E-3</v>
      </c>
      <c r="AB232" s="22">
        <v>222</v>
      </c>
      <c r="AC232" s="22">
        <v>8.1634499999999999E-2</v>
      </c>
      <c r="AD232">
        <f t="shared" si="40"/>
        <v>9.9163333333333323</v>
      </c>
      <c r="AE232">
        <f t="shared" si="41"/>
        <v>0.81405461089999998</v>
      </c>
      <c r="AF232" s="9"/>
      <c r="AG232" s="22">
        <v>1.0179100000000001</v>
      </c>
      <c r="AH232" s="22">
        <v>17.013999999999999</v>
      </c>
      <c r="AI232" s="22">
        <v>-3.28613E-3</v>
      </c>
      <c r="AJ232" s="22">
        <v>222</v>
      </c>
      <c r="AK232" s="22">
        <v>1.01654</v>
      </c>
      <c r="AL232">
        <f t="shared" si="42"/>
        <v>4.0569506172839507</v>
      </c>
      <c r="AM232">
        <f t="shared" si="43"/>
        <v>4.1296106028395068</v>
      </c>
      <c r="AP232" s="9"/>
      <c r="AQ232" s="22">
        <v>8.2092300000000007E-2</v>
      </c>
      <c r="AR232" s="22">
        <v>21.308399999999999</v>
      </c>
      <c r="AS232" s="22">
        <v>-7.9528800000000007E-3</v>
      </c>
      <c r="AT232" s="22">
        <v>222</v>
      </c>
      <c r="AU232" s="22">
        <v>8.1726099999999996E-2</v>
      </c>
      <c r="AV232">
        <f t="shared" si="44"/>
        <v>9.8183703703703706</v>
      </c>
      <c r="AW232">
        <f t="shared" si="45"/>
        <v>0.80601260595555568</v>
      </c>
      <c r="AX232" s="9"/>
      <c r="AY232" s="22">
        <v>1.0179100000000001</v>
      </c>
      <c r="AZ232" s="22">
        <v>23.929200000000002</v>
      </c>
      <c r="BA232" s="22">
        <v>-3.2666000000000001E-3</v>
      </c>
      <c r="BB232" s="22">
        <v>222</v>
      </c>
      <c r="BC232" s="22">
        <v>1.01715</v>
      </c>
      <c r="BD232">
        <f t="shared" si="46"/>
        <v>4.0328395061728397</v>
      </c>
      <c r="BE232">
        <f t="shared" si="47"/>
        <v>4.1050676617283957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7.7056899999999998E-2</v>
      </c>
      <c r="H233" s="22">
        <v>7.4381599999999999</v>
      </c>
      <c r="I233" s="22">
        <v>-8.2244899999999992E-3</v>
      </c>
      <c r="J233" s="22">
        <v>223</v>
      </c>
      <c r="K233" s="22">
        <v>7.6538099999999998E-2</v>
      </c>
      <c r="L233">
        <f t="shared" si="36"/>
        <v>10.153691358024689</v>
      </c>
      <c r="M233">
        <f t="shared" si="37"/>
        <v>0.7824119796061727</v>
      </c>
      <c r="N233" s="9"/>
      <c r="O233" s="22">
        <v>1.02295</v>
      </c>
      <c r="P233" s="22">
        <v>10.0589</v>
      </c>
      <c r="Q233" s="22">
        <v>-3.3432000000000002E-3</v>
      </c>
      <c r="R233" s="22">
        <v>223</v>
      </c>
      <c r="S233" s="22">
        <v>1.02264</v>
      </c>
      <c r="T233">
        <f t="shared" si="38"/>
        <v>4.1274074074074081</v>
      </c>
      <c r="U233">
        <f t="shared" si="39"/>
        <v>4.2221314074074083</v>
      </c>
      <c r="X233" s="9"/>
      <c r="Y233" s="22">
        <v>7.7056899999999998E-2</v>
      </c>
      <c r="Z233" s="22">
        <v>14.4033</v>
      </c>
      <c r="AA233" s="22">
        <v>-8.0535899999999994E-3</v>
      </c>
      <c r="AB233" s="22">
        <v>223</v>
      </c>
      <c r="AC233" s="22">
        <v>7.6721200000000003E-2</v>
      </c>
      <c r="AD233">
        <f t="shared" si="40"/>
        <v>9.9427037037037014</v>
      </c>
      <c r="AE233">
        <f t="shared" si="41"/>
        <v>0.76615392502592572</v>
      </c>
      <c r="AF233" s="9"/>
      <c r="AG233" s="22">
        <v>1.02295</v>
      </c>
      <c r="AH233" s="22">
        <v>17.024100000000001</v>
      </c>
      <c r="AI233" s="22">
        <v>-3.2528700000000002E-3</v>
      </c>
      <c r="AJ233" s="22">
        <v>223</v>
      </c>
      <c r="AK233" s="22">
        <v>1.02203</v>
      </c>
      <c r="AL233">
        <f t="shared" si="42"/>
        <v>4.0158888888888891</v>
      </c>
      <c r="AM233">
        <f t="shared" si="43"/>
        <v>4.108053538888889</v>
      </c>
      <c r="AP233" s="9"/>
      <c r="AQ233" s="22">
        <v>7.7056899999999998E-2</v>
      </c>
      <c r="AR233" s="22">
        <v>21.3185</v>
      </c>
      <c r="AS233" s="22">
        <v>-7.9772899999999997E-3</v>
      </c>
      <c r="AT233" s="22">
        <v>223</v>
      </c>
      <c r="AU233" s="22">
        <v>7.6690700000000001E-2</v>
      </c>
      <c r="AV233">
        <f t="shared" si="44"/>
        <v>9.8485061728395049</v>
      </c>
      <c r="AW233">
        <f t="shared" si="45"/>
        <v>0.7588953553098764</v>
      </c>
      <c r="AX233" s="9"/>
      <c r="AY233" s="22">
        <v>1.02295</v>
      </c>
      <c r="AZ233" s="22">
        <v>23.939299999999999</v>
      </c>
      <c r="BA233" s="22">
        <v>-3.2302899999999998E-3</v>
      </c>
      <c r="BB233" s="22">
        <v>223</v>
      </c>
      <c r="BC233" s="22">
        <v>1.02234</v>
      </c>
      <c r="BD233">
        <f t="shared" si="46"/>
        <v>3.9880123456790115</v>
      </c>
      <c r="BE233">
        <f t="shared" si="47"/>
        <v>4.0795372290123453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7.2021500000000002E-2</v>
      </c>
      <c r="H234" s="22">
        <v>7.4482299999999997</v>
      </c>
      <c r="I234" s="22">
        <v>-8.2458500000000007E-3</v>
      </c>
      <c r="J234" s="22">
        <v>224</v>
      </c>
      <c r="K234" s="22">
        <v>7.1563699999999994E-2</v>
      </c>
      <c r="L234">
        <f t="shared" si="36"/>
        <v>10.180061728395062</v>
      </c>
      <c r="M234">
        <f t="shared" si="37"/>
        <v>0.733183315771605</v>
      </c>
      <c r="N234" s="9"/>
      <c r="O234" s="22">
        <v>1.0279799999999999</v>
      </c>
      <c r="P234" s="22">
        <v>10.069000000000001</v>
      </c>
      <c r="Q234" s="22">
        <v>-3.3023100000000001E-3</v>
      </c>
      <c r="R234" s="22">
        <v>224</v>
      </c>
      <c r="S234" s="22">
        <v>1.02722</v>
      </c>
      <c r="T234">
        <f t="shared" si="38"/>
        <v>4.0769259259259254</v>
      </c>
      <c r="U234">
        <f t="shared" si="39"/>
        <v>4.1909983133333322</v>
      </c>
      <c r="X234" s="9"/>
      <c r="Y234" s="22">
        <v>7.2021500000000002E-2</v>
      </c>
      <c r="Z234" s="22">
        <v>14.413399999999999</v>
      </c>
      <c r="AA234" s="22">
        <v>-8.0810499999999993E-3</v>
      </c>
      <c r="AB234" s="22">
        <v>224</v>
      </c>
      <c r="AC234" s="22">
        <v>7.1624800000000002E-2</v>
      </c>
      <c r="AD234">
        <f t="shared" si="40"/>
        <v>9.9766049382716027</v>
      </c>
      <c r="AE234">
        <f t="shared" si="41"/>
        <v>0.71853005256172831</v>
      </c>
      <c r="AF234" s="9"/>
      <c r="AG234" s="22">
        <v>1.0279799999999999</v>
      </c>
      <c r="AH234" s="22">
        <v>17.034099999999999</v>
      </c>
      <c r="AI234" s="22">
        <v>-3.21777E-3</v>
      </c>
      <c r="AJ234" s="22">
        <v>224</v>
      </c>
      <c r="AK234" s="22">
        <v>1.0269200000000001</v>
      </c>
      <c r="AL234">
        <f t="shared" si="42"/>
        <v>3.9725555555555556</v>
      </c>
      <c r="AM234">
        <f t="shared" si="43"/>
        <v>4.08370766</v>
      </c>
      <c r="AP234" s="9"/>
      <c r="AQ234" s="22">
        <v>7.2021500000000002E-2</v>
      </c>
      <c r="AR234" s="22">
        <v>21.328600000000002</v>
      </c>
      <c r="AS234" s="22">
        <v>-8.0047599999999997E-3</v>
      </c>
      <c r="AT234" s="22">
        <v>224</v>
      </c>
      <c r="AU234" s="22">
        <v>7.1655300000000005E-2</v>
      </c>
      <c r="AV234">
        <f t="shared" si="44"/>
        <v>9.8824197530864204</v>
      </c>
      <c r="AW234">
        <f t="shared" si="45"/>
        <v>0.71174669424691361</v>
      </c>
      <c r="AX234" s="9"/>
      <c r="AY234" s="22">
        <v>1.0279799999999999</v>
      </c>
      <c r="AZ234" s="22">
        <v>23.949300000000001</v>
      </c>
      <c r="BA234" s="22">
        <v>-3.1924399999999999E-3</v>
      </c>
      <c r="BB234" s="22">
        <v>224</v>
      </c>
      <c r="BC234" s="22">
        <v>1.02722</v>
      </c>
      <c r="BD234">
        <f t="shared" si="46"/>
        <v>3.9412839506172839</v>
      </c>
      <c r="BE234">
        <f t="shared" si="47"/>
        <v>4.0515610755555551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6.6986100000000007E-2</v>
      </c>
      <c r="H235" s="22">
        <v>7.4583000000000004</v>
      </c>
      <c r="I235" s="22">
        <v>-8.2641599999999996E-3</v>
      </c>
      <c r="J235" s="22">
        <v>225</v>
      </c>
      <c r="K235" s="22">
        <v>6.6558800000000001E-2</v>
      </c>
      <c r="L235">
        <f t="shared" si="36"/>
        <v>10.202666666666666</v>
      </c>
      <c r="M235">
        <f t="shared" si="37"/>
        <v>0.68343684959999995</v>
      </c>
      <c r="N235" s="9"/>
      <c r="O235" s="22">
        <v>1.03302</v>
      </c>
      <c r="P235" s="22">
        <v>10.079000000000001</v>
      </c>
      <c r="Q235" s="22">
        <v>-3.2663000000000002E-3</v>
      </c>
      <c r="R235" s="22">
        <v>225</v>
      </c>
      <c r="S235" s="22">
        <v>1.0318000000000001</v>
      </c>
      <c r="T235">
        <f t="shared" si="38"/>
        <v>4.0324691358024696</v>
      </c>
      <c r="U235">
        <f t="shared" si="39"/>
        <v>4.1656212666666672</v>
      </c>
      <c r="X235" s="9"/>
      <c r="Y235" s="22">
        <v>6.6986100000000007E-2</v>
      </c>
      <c r="Z235" s="22">
        <v>14.423500000000001</v>
      </c>
      <c r="AA235" s="22">
        <v>-8.1176800000000004E-3</v>
      </c>
      <c r="AB235" s="22">
        <v>225</v>
      </c>
      <c r="AC235" s="22">
        <v>6.6680900000000001E-2</v>
      </c>
      <c r="AD235">
        <f t="shared" si="40"/>
        <v>10.021827160493826</v>
      </c>
      <c r="AE235">
        <f t="shared" si="41"/>
        <v>0.67132311635555553</v>
      </c>
      <c r="AF235" s="9"/>
      <c r="AG235" s="22">
        <v>1.03302</v>
      </c>
      <c r="AH235" s="22">
        <v>17.0442</v>
      </c>
      <c r="AI235" s="22">
        <v>-3.1805399999999999E-3</v>
      </c>
      <c r="AJ235" s="22">
        <v>225</v>
      </c>
      <c r="AK235" s="22">
        <v>1.0318000000000001</v>
      </c>
      <c r="AL235">
        <f t="shared" si="42"/>
        <v>3.9265925925925926</v>
      </c>
      <c r="AM235">
        <f t="shared" si="43"/>
        <v>4.0562486800000004</v>
      </c>
      <c r="AP235" s="9"/>
      <c r="AQ235" s="22">
        <v>6.6986100000000007E-2</v>
      </c>
      <c r="AR235" s="22">
        <v>21.338699999999999</v>
      </c>
      <c r="AS235" s="22">
        <v>-8.0230700000000002E-3</v>
      </c>
      <c r="AT235" s="22">
        <v>225</v>
      </c>
      <c r="AU235" s="22">
        <v>6.6619899999999996E-2</v>
      </c>
      <c r="AV235">
        <f t="shared" si="44"/>
        <v>9.9050246913580242</v>
      </c>
      <c r="AW235">
        <f t="shared" si="45"/>
        <v>0.66349897447777784</v>
      </c>
      <c r="AX235" s="9"/>
      <c r="AY235" s="22">
        <v>1.03302</v>
      </c>
      <c r="AZ235" s="22">
        <v>23.959399999999999</v>
      </c>
      <c r="BA235" s="22">
        <v>-3.1555200000000002E-3</v>
      </c>
      <c r="BB235" s="22">
        <v>225</v>
      </c>
      <c r="BC235" s="22">
        <v>1.0318000000000001</v>
      </c>
      <c r="BD235">
        <f t="shared" si="46"/>
        <v>3.8957037037037039</v>
      </c>
      <c r="BE235">
        <f t="shared" si="47"/>
        <v>4.0243398400000006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6.1950699999999997E-2</v>
      </c>
      <c r="H236" s="22">
        <v>7.4683700000000002</v>
      </c>
      <c r="I236" s="22">
        <v>-8.2794199999999991E-3</v>
      </c>
      <c r="J236" s="22">
        <v>226</v>
      </c>
      <c r="K236" s="22">
        <v>6.1523399999999999E-2</v>
      </c>
      <c r="L236">
        <f t="shared" si="36"/>
        <v>10.221506172839504</v>
      </c>
      <c r="M236">
        <f t="shared" si="37"/>
        <v>0.63322946246172829</v>
      </c>
      <c r="N236" s="9"/>
      <c r="O236" s="22">
        <v>1.03806</v>
      </c>
      <c r="P236" s="22">
        <v>10.0891</v>
      </c>
      <c r="Q236" s="22">
        <v>-3.2272300000000002E-3</v>
      </c>
      <c r="R236" s="22">
        <v>226</v>
      </c>
      <c r="S236" s="22">
        <v>1.0369900000000001</v>
      </c>
      <c r="T236">
        <f t="shared" si="38"/>
        <v>3.9842345679012343</v>
      </c>
      <c r="U236">
        <f t="shared" si="39"/>
        <v>4.1358745355555548</v>
      </c>
      <c r="X236" s="9"/>
      <c r="Y236" s="22">
        <v>6.1950699999999997E-2</v>
      </c>
      <c r="Z236" s="22">
        <v>14.4335</v>
      </c>
      <c r="AA236" s="22">
        <v>-8.1146199999999995E-3</v>
      </c>
      <c r="AB236" s="22">
        <v>226</v>
      </c>
      <c r="AC236" s="22">
        <v>6.1553999999999998E-2</v>
      </c>
      <c r="AD236">
        <f t="shared" si="40"/>
        <v>10.018049382716047</v>
      </c>
      <c r="AE236">
        <f t="shared" si="41"/>
        <v>0.62062517189382693</v>
      </c>
      <c r="AF236" s="9"/>
      <c r="AG236" s="22">
        <v>1.03806</v>
      </c>
      <c r="AH236" s="22">
        <v>17.054300000000001</v>
      </c>
      <c r="AI236" s="22">
        <v>-3.14423E-3</v>
      </c>
      <c r="AJ236" s="22">
        <v>226</v>
      </c>
      <c r="AK236" s="22">
        <v>1.03668</v>
      </c>
      <c r="AL236">
        <f t="shared" si="42"/>
        <v>3.8817654320987653</v>
      </c>
      <c r="AM236">
        <f t="shared" si="43"/>
        <v>4.0295054244444444</v>
      </c>
      <c r="AP236" s="9"/>
      <c r="AQ236" s="22">
        <v>6.1950699999999997E-2</v>
      </c>
      <c r="AR236" s="22">
        <v>21.348700000000001</v>
      </c>
      <c r="AS236" s="22">
        <v>-8.0383299999999998E-3</v>
      </c>
      <c r="AT236" s="22">
        <v>226</v>
      </c>
      <c r="AU236" s="22">
        <v>6.15845E-2</v>
      </c>
      <c r="AV236">
        <f t="shared" si="44"/>
        <v>9.9238641975308628</v>
      </c>
      <c r="AW236">
        <f t="shared" si="45"/>
        <v>0.61479033374197523</v>
      </c>
      <c r="AX236" s="9"/>
      <c r="AY236" s="22">
        <v>1.03806</v>
      </c>
      <c r="AZ236" s="22">
        <v>23.9695</v>
      </c>
      <c r="BA236" s="22">
        <v>-3.1213399999999998E-3</v>
      </c>
      <c r="BB236" s="22">
        <v>226</v>
      </c>
      <c r="BC236" s="22">
        <v>1.0369900000000001</v>
      </c>
      <c r="BD236">
        <f t="shared" si="46"/>
        <v>3.8535061728395057</v>
      </c>
      <c r="BE236">
        <f t="shared" si="47"/>
        <v>4.0001706177777772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5.6915300000000002E-2</v>
      </c>
      <c r="H237" s="22">
        <v>7.47844</v>
      </c>
      <c r="I237" s="22">
        <v>-8.2916299999999995E-3</v>
      </c>
      <c r="J237" s="22">
        <v>227</v>
      </c>
      <c r="K237" s="22">
        <v>5.6487999999999997E-2</v>
      </c>
      <c r="L237">
        <f t="shared" si="36"/>
        <v>10.236580246913578</v>
      </c>
      <c r="M237">
        <f t="shared" si="37"/>
        <v>0.58261803572716031</v>
      </c>
      <c r="N237" s="9"/>
      <c r="O237" s="22">
        <v>1.0430900000000001</v>
      </c>
      <c r="P237" s="22">
        <v>10.0992</v>
      </c>
      <c r="Q237" s="22">
        <v>-3.1890899999999999E-3</v>
      </c>
      <c r="R237" s="22">
        <v>227</v>
      </c>
      <c r="S237" s="22">
        <v>1.0424800000000001</v>
      </c>
      <c r="T237">
        <f t="shared" si="38"/>
        <v>3.9371481481481481</v>
      </c>
      <c r="U237">
        <f t="shared" si="39"/>
        <v>4.1067998618518518</v>
      </c>
      <c r="X237" s="9"/>
      <c r="Y237" s="22">
        <v>5.6915300000000002E-2</v>
      </c>
      <c r="Z237" s="22">
        <v>14.4436</v>
      </c>
      <c r="AA237" s="22">
        <v>-8.1298800000000008E-3</v>
      </c>
      <c r="AB237" s="22">
        <v>227</v>
      </c>
      <c r="AC237" s="22">
        <v>5.6549099999999998E-2</v>
      </c>
      <c r="AD237">
        <f t="shared" si="40"/>
        <v>10.036888888888889</v>
      </c>
      <c r="AE237">
        <f t="shared" si="41"/>
        <v>0.57125254217777777</v>
      </c>
      <c r="AF237" s="9"/>
      <c r="AG237" s="22">
        <v>1.0430900000000001</v>
      </c>
      <c r="AH237" s="22">
        <v>17.064399999999999</v>
      </c>
      <c r="AI237" s="22">
        <v>-3.1072999999999999E-3</v>
      </c>
      <c r="AJ237" s="22">
        <v>227</v>
      </c>
      <c r="AK237" s="22">
        <v>1.0418700000000001</v>
      </c>
      <c r="AL237">
        <f t="shared" si="42"/>
        <v>3.8361728395061725</v>
      </c>
      <c r="AM237">
        <f t="shared" si="43"/>
        <v>4.0014735271604938</v>
      </c>
      <c r="AP237" s="9"/>
      <c r="AQ237" s="22">
        <v>5.6915300000000002E-2</v>
      </c>
      <c r="AR237" s="22">
        <v>21.358799999999999</v>
      </c>
      <c r="AS237" s="22">
        <v>-8.0627400000000005E-3</v>
      </c>
      <c r="AT237" s="22">
        <v>227</v>
      </c>
      <c r="AU237" s="22">
        <v>5.6091299999999997E-2</v>
      </c>
      <c r="AV237">
        <f t="shared" si="44"/>
        <v>9.9539999999999988</v>
      </c>
      <c r="AW237">
        <f t="shared" si="45"/>
        <v>0.56653489619999997</v>
      </c>
      <c r="AX237" s="9"/>
      <c r="AY237" s="22">
        <v>1.0430900000000001</v>
      </c>
      <c r="AZ237" s="22">
        <v>23.979500000000002</v>
      </c>
      <c r="BA237" s="22">
        <v>-3.0825800000000001E-3</v>
      </c>
      <c r="BB237" s="22">
        <v>227</v>
      </c>
      <c r="BC237" s="22">
        <v>1.04156</v>
      </c>
      <c r="BD237">
        <f t="shared" si="46"/>
        <v>3.8056543209876543</v>
      </c>
      <c r="BE237">
        <f t="shared" si="47"/>
        <v>3.9696399656790127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5.18799E-2</v>
      </c>
      <c r="H238" s="22">
        <v>7.4885099999999998</v>
      </c>
      <c r="I238" s="22">
        <v>-8.3129899999999993E-3</v>
      </c>
      <c r="J238" s="22">
        <v>228</v>
      </c>
      <c r="K238" s="22">
        <v>5.1513700000000003E-2</v>
      </c>
      <c r="L238">
        <f t="shared" si="36"/>
        <v>10.26295061728395</v>
      </c>
      <c r="M238">
        <f t="shared" si="37"/>
        <v>0.53244085172962963</v>
      </c>
      <c r="N238" s="9"/>
      <c r="O238" s="22">
        <v>1.04813</v>
      </c>
      <c r="P238" s="22">
        <v>10.109299999999999</v>
      </c>
      <c r="Q238" s="22">
        <v>-3.1488000000000002E-3</v>
      </c>
      <c r="R238" s="22">
        <v>228</v>
      </c>
      <c r="S238" s="22">
        <v>1.0467500000000001</v>
      </c>
      <c r="T238">
        <f t="shared" si="38"/>
        <v>3.8874074074074074</v>
      </c>
      <c r="U238">
        <f t="shared" si="39"/>
        <v>4.074508325925926</v>
      </c>
      <c r="X238" s="9"/>
      <c r="Y238" s="22">
        <v>5.18799E-2</v>
      </c>
      <c r="Z238" s="22">
        <v>14.4537</v>
      </c>
      <c r="AA238" s="22">
        <v>-8.1542999999999997E-3</v>
      </c>
      <c r="AB238" s="22">
        <v>228</v>
      </c>
      <c r="AC238" s="22">
        <v>5.16357E-2</v>
      </c>
      <c r="AD238">
        <f t="shared" si="40"/>
        <v>10.067037037037036</v>
      </c>
      <c r="AE238">
        <f t="shared" si="41"/>
        <v>0.52227687477777773</v>
      </c>
      <c r="AF238" s="9"/>
      <c r="AG238" s="22">
        <v>1.04813</v>
      </c>
      <c r="AH238" s="22">
        <v>17.074400000000001</v>
      </c>
      <c r="AI238" s="22">
        <v>-3.0703699999999998E-3</v>
      </c>
      <c r="AJ238" s="22">
        <v>228</v>
      </c>
      <c r="AK238" s="22">
        <v>1.0470600000000001</v>
      </c>
      <c r="AL238">
        <f t="shared" si="42"/>
        <v>3.7905802469135796</v>
      </c>
      <c r="AM238">
        <f t="shared" si="43"/>
        <v>3.9730208741975304</v>
      </c>
      <c r="AP238" s="9"/>
      <c r="AQ238" s="22">
        <v>5.18799E-2</v>
      </c>
      <c r="AR238" s="22">
        <v>21.3689</v>
      </c>
      <c r="AS238" s="22">
        <v>-8.0841100000000003E-3</v>
      </c>
      <c r="AT238" s="22">
        <v>228</v>
      </c>
      <c r="AU238" s="22">
        <v>5.1605199999999997E-2</v>
      </c>
      <c r="AV238">
        <f t="shared" si="44"/>
        <v>9.9803827160493821</v>
      </c>
      <c r="AW238">
        <f t="shared" si="45"/>
        <v>0.51778125727037039</v>
      </c>
      <c r="AX238" s="9"/>
      <c r="AY238" s="22">
        <v>1.04813</v>
      </c>
      <c r="AZ238" s="22">
        <v>23.989599999999999</v>
      </c>
      <c r="BA238" s="22">
        <v>-3.0453500000000001E-3</v>
      </c>
      <c r="BB238" s="22">
        <v>228</v>
      </c>
      <c r="BC238" s="22">
        <v>1.0464500000000001</v>
      </c>
      <c r="BD238">
        <f t="shared" si="46"/>
        <v>3.7596913580246913</v>
      </c>
      <c r="BE238">
        <f t="shared" si="47"/>
        <v>3.9406453030864199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4.6844499999999997E-2</v>
      </c>
      <c r="H239" s="22">
        <v>7.4985799999999996</v>
      </c>
      <c r="I239" s="22">
        <v>-8.3343500000000008E-3</v>
      </c>
      <c r="J239" s="22">
        <v>229</v>
      </c>
      <c r="K239" s="22">
        <v>4.6798699999999999E-2</v>
      </c>
      <c r="L239">
        <f t="shared" si="36"/>
        <v>10.289320987654321</v>
      </c>
      <c r="M239">
        <f t="shared" si="37"/>
        <v>0.4819980970061728</v>
      </c>
      <c r="N239" s="9"/>
      <c r="O239" s="22">
        <v>1.0531600000000001</v>
      </c>
      <c r="P239" s="22">
        <v>10.119300000000001</v>
      </c>
      <c r="Q239" s="22">
        <v>-3.1088299999999999E-3</v>
      </c>
      <c r="R239" s="22">
        <v>229</v>
      </c>
      <c r="S239" s="22">
        <v>1.0516399999999999</v>
      </c>
      <c r="T239">
        <f t="shared" si="38"/>
        <v>3.8380617283950613</v>
      </c>
      <c r="U239">
        <f t="shared" si="39"/>
        <v>4.042093089876543</v>
      </c>
      <c r="X239" s="9"/>
      <c r="Y239" s="22">
        <v>4.6844499999999997E-2</v>
      </c>
      <c r="Z239" s="22">
        <v>14.463800000000001</v>
      </c>
      <c r="AA239" s="22">
        <v>-8.1726100000000003E-3</v>
      </c>
      <c r="AB239" s="22">
        <v>229</v>
      </c>
      <c r="AC239" s="22">
        <v>4.6777300000000001E-2</v>
      </c>
      <c r="AD239">
        <f t="shared" si="40"/>
        <v>10.089641975308641</v>
      </c>
      <c r="AE239">
        <f t="shared" si="41"/>
        <v>0.47264423351234564</v>
      </c>
      <c r="AF239" s="9"/>
      <c r="AG239" s="22">
        <v>1.0531600000000001</v>
      </c>
      <c r="AH239" s="22">
        <v>17.084499999999998</v>
      </c>
      <c r="AI239" s="22">
        <v>-3.0343599999999998E-3</v>
      </c>
      <c r="AJ239" s="22">
        <v>229</v>
      </c>
      <c r="AK239" s="22">
        <v>1.0522499999999999</v>
      </c>
      <c r="AL239">
        <f t="shared" si="42"/>
        <v>3.7461234567901234</v>
      </c>
      <c r="AM239">
        <f t="shared" si="43"/>
        <v>3.9452673797530866</v>
      </c>
      <c r="AP239" s="9"/>
      <c r="AQ239" s="22">
        <v>4.6844499999999997E-2</v>
      </c>
      <c r="AR239" s="22">
        <v>21.378900000000002</v>
      </c>
      <c r="AS239" s="22">
        <v>-8.0932599999999997E-3</v>
      </c>
      <c r="AT239" s="22">
        <v>229</v>
      </c>
      <c r="AU239" s="22">
        <v>4.6844499999999997E-2</v>
      </c>
      <c r="AV239">
        <f t="shared" si="44"/>
        <v>9.9916790123456778</v>
      </c>
      <c r="AW239">
        <f t="shared" si="45"/>
        <v>0.46805520749382706</v>
      </c>
      <c r="AX239" s="9"/>
      <c r="AY239" s="22">
        <v>1.0531600000000001</v>
      </c>
      <c r="AZ239" s="22">
        <v>23.999700000000001</v>
      </c>
      <c r="BA239" s="22">
        <v>-3.0071999999999998E-3</v>
      </c>
      <c r="BB239" s="22">
        <v>229</v>
      </c>
      <c r="BC239" s="22">
        <v>1.0525500000000001</v>
      </c>
      <c r="BD239">
        <f t="shared" si="46"/>
        <v>3.7125925925925918</v>
      </c>
      <c r="BE239">
        <f t="shared" si="47"/>
        <v>3.9099540148148142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4.1809100000000002E-2</v>
      </c>
      <c r="H240" s="22">
        <v>7.5086500000000003</v>
      </c>
      <c r="I240" s="22">
        <v>-8.3557100000000006E-3</v>
      </c>
      <c r="J240" s="22">
        <v>230</v>
      </c>
      <c r="K240" s="22">
        <v>4.1781600000000002E-2</v>
      </c>
      <c r="L240">
        <f t="shared" si="36"/>
        <v>10.315691358024692</v>
      </c>
      <c r="M240">
        <f t="shared" si="37"/>
        <v>0.43128977155679016</v>
      </c>
      <c r="N240" s="9"/>
      <c r="O240" s="22">
        <v>1.0582</v>
      </c>
      <c r="P240" s="22">
        <v>10.1294</v>
      </c>
      <c r="Q240" s="22">
        <v>-3.0685399999999998E-3</v>
      </c>
      <c r="R240" s="22">
        <v>230</v>
      </c>
      <c r="S240" s="22">
        <v>1.0568200000000001</v>
      </c>
      <c r="T240">
        <f t="shared" si="38"/>
        <v>3.7883209876543207</v>
      </c>
      <c r="U240">
        <f t="shared" si="39"/>
        <v>4.0088012691358026</v>
      </c>
      <c r="X240" s="9"/>
      <c r="Y240" s="22">
        <v>4.1809100000000002E-2</v>
      </c>
      <c r="Z240" s="22">
        <v>14.473800000000001</v>
      </c>
      <c r="AA240" s="22">
        <v>-8.1909200000000008E-3</v>
      </c>
      <c r="AB240" s="22">
        <v>230</v>
      </c>
      <c r="AC240" s="22">
        <v>4.1824300000000002E-2</v>
      </c>
      <c r="AD240">
        <f t="shared" si="40"/>
        <v>10.112246913580249</v>
      </c>
      <c r="AE240">
        <f t="shared" si="41"/>
        <v>0.42278394243456802</v>
      </c>
      <c r="AF240" s="9"/>
      <c r="AG240" s="22">
        <v>1.0582</v>
      </c>
      <c r="AH240" s="22">
        <v>17.0946</v>
      </c>
      <c r="AI240" s="22">
        <v>-2.9965199999999999E-3</v>
      </c>
      <c r="AJ240" s="22">
        <v>230</v>
      </c>
      <c r="AK240" s="22">
        <v>1.0571299999999999</v>
      </c>
      <c r="AL240">
        <f t="shared" si="42"/>
        <v>3.6994074074074068</v>
      </c>
      <c r="AM240">
        <f t="shared" si="43"/>
        <v>3.9147129185185179</v>
      </c>
      <c r="AP240" s="9"/>
      <c r="AQ240" s="22">
        <v>4.1809100000000002E-2</v>
      </c>
      <c r="AR240" s="22">
        <v>21.388999999999999</v>
      </c>
      <c r="AS240" s="22">
        <v>-8.1207299999999996E-3</v>
      </c>
      <c r="AT240" s="22">
        <v>230</v>
      </c>
      <c r="AU240" s="22">
        <v>4.1699199999999999E-2</v>
      </c>
      <c r="AV240">
        <f t="shared" si="44"/>
        <v>10.025592592592592</v>
      </c>
      <c r="AW240">
        <f t="shared" si="45"/>
        <v>0.41916100326296296</v>
      </c>
      <c r="AX240" s="9"/>
      <c r="AY240" s="22">
        <v>1.0582</v>
      </c>
      <c r="AZ240" s="22">
        <v>24.009799999999998</v>
      </c>
      <c r="BA240" s="22">
        <v>-2.9699700000000002E-3</v>
      </c>
      <c r="BB240" s="22">
        <v>230</v>
      </c>
      <c r="BC240" s="22">
        <v>1.0568200000000001</v>
      </c>
      <c r="BD240">
        <f t="shared" si="46"/>
        <v>3.6666296296296297</v>
      </c>
      <c r="BE240">
        <f t="shared" si="47"/>
        <v>3.8800274740740743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3.6773699999999999E-2</v>
      </c>
      <c r="H241" s="22">
        <v>7.5187200000000001</v>
      </c>
      <c r="I241" s="22">
        <v>-8.3801299999999995E-3</v>
      </c>
      <c r="J241" s="22">
        <v>231</v>
      </c>
      <c r="K241" s="22">
        <v>3.6721799999999999E-2</v>
      </c>
      <c r="L241">
        <f t="shared" si="36"/>
        <v>10.345839506172839</v>
      </c>
      <c r="M241">
        <f t="shared" si="37"/>
        <v>0.3804547982481481</v>
      </c>
      <c r="N241" s="9"/>
      <c r="O241" s="22">
        <v>1.0632299999999999</v>
      </c>
      <c r="P241" s="22">
        <v>10.1395</v>
      </c>
      <c r="Q241" s="22">
        <v>-3.03009E-3</v>
      </c>
      <c r="R241" s="22">
        <v>231</v>
      </c>
      <c r="S241" s="22">
        <v>1.0623199999999999</v>
      </c>
      <c r="T241">
        <f t="shared" si="38"/>
        <v>3.7408518518518514</v>
      </c>
      <c r="U241">
        <f t="shared" si="39"/>
        <v>3.9773859144444437</v>
      </c>
      <c r="X241" s="9"/>
      <c r="Y241" s="22">
        <v>3.6773699999999999E-2</v>
      </c>
      <c r="Z241" s="22">
        <v>14.4839</v>
      </c>
      <c r="AA241" s="22">
        <v>-8.2031299999999994E-3</v>
      </c>
      <c r="AB241" s="22">
        <v>231</v>
      </c>
      <c r="AC241" s="22">
        <v>3.6764499999999999E-2</v>
      </c>
      <c r="AD241">
        <f t="shared" si="40"/>
        <v>10.12732098765432</v>
      </c>
      <c r="AE241">
        <f t="shared" si="41"/>
        <v>0.37241906380370365</v>
      </c>
      <c r="AF241" s="9"/>
      <c r="AG241" s="22">
        <v>1.0632299999999999</v>
      </c>
      <c r="AH241" s="22">
        <v>17.104600000000001</v>
      </c>
      <c r="AI241" s="22">
        <v>-2.9599000000000001E-3</v>
      </c>
      <c r="AJ241" s="22">
        <v>231</v>
      </c>
      <c r="AK241" s="22">
        <v>1.0623199999999999</v>
      </c>
      <c r="AL241">
        <f t="shared" si="42"/>
        <v>3.6541975308641974</v>
      </c>
      <c r="AM241">
        <f t="shared" si="43"/>
        <v>3.8852524407407403</v>
      </c>
      <c r="AP241" s="9"/>
      <c r="AQ241" s="22">
        <v>3.6773699999999999E-2</v>
      </c>
      <c r="AR241" s="22">
        <v>21.399100000000001</v>
      </c>
      <c r="AS241" s="22">
        <v>-8.1359899999999992E-3</v>
      </c>
      <c r="AT241" s="22">
        <v>231</v>
      </c>
      <c r="AU241" s="22">
        <v>3.6727900000000001E-2</v>
      </c>
      <c r="AV241">
        <f t="shared" si="44"/>
        <v>10.04443209876543</v>
      </c>
      <c r="AW241">
        <f t="shared" si="45"/>
        <v>0.3693709326703703</v>
      </c>
      <c r="AX241" s="9"/>
      <c r="AY241" s="22">
        <v>1.0632299999999999</v>
      </c>
      <c r="AZ241" s="22">
        <v>24.0198</v>
      </c>
      <c r="BA241" s="22">
        <v>-2.9309100000000001E-3</v>
      </c>
      <c r="BB241" s="22">
        <v>231</v>
      </c>
      <c r="BC241" s="22">
        <v>1.0620099999999999</v>
      </c>
      <c r="BD241">
        <f t="shared" si="46"/>
        <v>3.6184074074074073</v>
      </c>
      <c r="BE241">
        <f t="shared" si="47"/>
        <v>3.8471993077777773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3.1738299999999997E-2</v>
      </c>
      <c r="H242" s="22">
        <v>7.5287899999999999</v>
      </c>
      <c r="I242" s="22">
        <v>-8.3923299999999999E-3</v>
      </c>
      <c r="J242" s="22">
        <v>232</v>
      </c>
      <c r="K242" s="22">
        <v>3.1701699999999999E-2</v>
      </c>
      <c r="L242">
        <f t="shared" si="36"/>
        <v>10.360901234567899</v>
      </c>
      <c r="M242">
        <f t="shared" si="37"/>
        <v>0.32883739165308634</v>
      </c>
      <c r="N242" s="9"/>
      <c r="O242" s="22">
        <v>1.0682700000000001</v>
      </c>
      <c r="P242" s="22">
        <v>10.1495</v>
      </c>
      <c r="Q242" s="22">
        <v>-2.9870600000000001E-3</v>
      </c>
      <c r="R242" s="22">
        <v>232</v>
      </c>
      <c r="S242" s="22">
        <v>1.0674999999999999</v>
      </c>
      <c r="T242">
        <f t="shared" si="38"/>
        <v>3.6877283950617286</v>
      </c>
      <c r="U242">
        <f t="shared" si="39"/>
        <v>3.9394896125925931</v>
      </c>
      <c r="X242" s="9"/>
      <c r="Y242" s="22">
        <v>3.1738299999999997E-2</v>
      </c>
      <c r="Z242" s="22">
        <v>14.494</v>
      </c>
      <c r="AA242" s="22">
        <v>-8.22144E-3</v>
      </c>
      <c r="AB242" s="22">
        <v>232</v>
      </c>
      <c r="AC242" s="22">
        <v>3.1619300000000003E-2</v>
      </c>
      <c r="AD242">
        <f t="shared" si="40"/>
        <v>10.149925925925926</v>
      </c>
      <c r="AE242">
        <f t="shared" si="41"/>
        <v>0.32214139401481479</v>
      </c>
      <c r="AF242" s="9"/>
      <c r="AG242" s="22">
        <v>1.0682700000000001</v>
      </c>
      <c r="AH242" s="22">
        <v>17.114699999999999</v>
      </c>
      <c r="AI242" s="22">
        <v>-2.9190100000000001E-3</v>
      </c>
      <c r="AJ242" s="22">
        <v>232</v>
      </c>
      <c r="AK242" s="22">
        <v>1.0668899999999999</v>
      </c>
      <c r="AL242">
        <f t="shared" si="42"/>
        <v>3.6037160493827161</v>
      </c>
      <c r="AM242">
        <f t="shared" si="43"/>
        <v>3.8497417440740742</v>
      </c>
      <c r="AP242" s="9"/>
      <c r="AQ242" s="22">
        <v>3.1738299999999997E-2</v>
      </c>
      <c r="AR242" s="22">
        <v>21.409199999999998</v>
      </c>
      <c r="AS242" s="22">
        <v>-8.1542999999999997E-3</v>
      </c>
      <c r="AT242" s="22">
        <v>232</v>
      </c>
      <c r="AU242" s="22">
        <v>3.1649799999999999E-2</v>
      </c>
      <c r="AV242">
        <f t="shared" si="44"/>
        <v>10.067037037037036</v>
      </c>
      <c r="AW242">
        <f t="shared" si="45"/>
        <v>0.31951064159259251</v>
      </c>
      <c r="AX242" s="9"/>
      <c r="AY242" s="22">
        <v>1.0682700000000001</v>
      </c>
      <c r="AZ242" s="22">
        <v>24.029900000000001</v>
      </c>
      <c r="BA242" s="22">
        <v>-2.8893999999999999E-3</v>
      </c>
      <c r="BB242" s="22">
        <v>232</v>
      </c>
      <c r="BC242" s="22">
        <v>1.0668899999999999</v>
      </c>
      <c r="BD242">
        <f t="shared" si="46"/>
        <v>3.5671604938271599</v>
      </c>
      <c r="BE242">
        <f t="shared" si="47"/>
        <v>3.8106905407407403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2.6702900000000002E-2</v>
      </c>
      <c r="H243" s="22">
        <v>7.5388700000000002</v>
      </c>
      <c r="I243" s="22">
        <v>-8.4136999999999997E-3</v>
      </c>
      <c r="J243" s="22">
        <v>233</v>
      </c>
      <c r="K243" s="22">
        <v>2.6617399999999999E-2</v>
      </c>
      <c r="L243">
        <f t="shared" si="36"/>
        <v>10.387283950617283</v>
      </c>
      <c r="M243">
        <f t="shared" si="37"/>
        <v>0.27737060460493823</v>
      </c>
      <c r="N243" s="9"/>
      <c r="O243" s="22">
        <v>1.0732999999999999</v>
      </c>
      <c r="P243" s="22">
        <v>10.159599999999999</v>
      </c>
      <c r="Q243" s="22">
        <v>-2.9473899999999998E-3</v>
      </c>
      <c r="R243" s="22">
        <v>233</v>
      </c>
      <c r="S243" s="22">
        <v>1.0720799999999999</v>
      </c>
      <c r="T243">
        <f t="shared" si="38"/>
        <v>3.6387530864197526</v>
      </c>
      <c r="U243">
        <f t="shared" si="39"/>
        <v>3.9054736876543203</v>
      </c>
      <c r="X243" s="9"/>
      <c r="Y243" s="22">
        <v>2.6702900000000002E-2</v>
      </c>
      <c r="Z243" s="22">
        <v>14.504</v>
      </c>
      <c r="AA243" s="22">
        <v>-8.2489E-3</v>
      </c>
      <c r="AB243" s="22">
        <v>233</v>
      </c>
      <c r="AC243" s="22">
        <v>2.66815E-2</v>
      </c>
      <c r="AD243">
        <f t="shared" si="40"/>
        <v>10.183827160493825</v>
      </c>
      <c r="AE243">
        <f t="shared" si="41"/>
        <v>0.27193771828395058</v>
      </c>
      <c r="AF243" s="9"/>
      <c r="AG243" s="22">
        <v>1.0732999999999999</v>
      </c>
      <c r="AH243" s="22">
        <v>17.1248</v>
      </c>
      <c r="AI243" s="22">
        <v>-2.8781100000000001E-3</v>
      </c>
      <c r="AJ243" s="22">
        <v>233</v>
      </c>
      <c r="AK243" s="22">
        <v>1.0720799999999999</v>
      </c>
      <c r="AL243">
        <f t="shared" si="42"/>
        <v>3.5532222222222218</v>
      </c>
      <c r="AM243">
        <f t="shared" si="43"/>
        <v>3.8136734111111106</v>
      </c>
      <c r="AP243" s="9"/>
      <c r="AQ243" s="22">
        <v>2.6702900000000002E-2</v>
      </c>
      <c r="AR243" s="22">
        <v>21.4192</v>
      </c>
      <c r="AS243" s="22">
        <v>-8.1817599999999997E-3</v>
      </c>
      <c r="AT243" s="22">
        <v>233</v>
      </c>
      <c r="AU243" s="22">
        <v>2.66571E-2</v>
      </c>
      <c r="AV243">
        <f t="shared" si="44"/>
        <v>10.100938271604937</v>
      </c>
      <c r="AW243">
        <f t="shared" si="45"/>
        <v>0.2697243445728395</v>
      </c>
      <c r="AX243" s="9"/>
      <c r="AY243" s="22">
        <v>1.0732999999999999</v>
      </c>
      <c r="AZ243" s="22">
        <v>24.04</v>
      </c>
      <c r="BA243" s="22">
        <v>-2.8479E-3</v>
      </c>
      <c r="BB243" s="22">
        <v>233</v>
      </c>
      <c r="BC243" s="22">
        <v>1.07239</v>
      </c>
      <c r="BD243">
        <f t="shared" si="46"/>
        <v>3.5159259259259259</v>
      </c>
      <c r="BE243">
        <f t="shared" si="47"/>
        <v>3.7736432962962958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2.1667499999999999E-2</v>
      </c>
      <c r="H244" s="22">
        <v>7.54894</v>
      </c>
      <c r="I244" s="22">
        <v>-8.4381100000000004E-3</v>
      </c>
      <c r="J244" s="22">
        <v>234</v>
      </c>
      <c r="K244" s="22">
        <v>2.1621700000000001E-2</v>
      </c>
      <c r="L244">
        <f t="shared" si="36"/>
        <v>10.417419753086421</v>
      </c>
      <c r="M244">
        <f t="shared" si="37"/>
        <v>0.22571944250000001</v>
      </c>
      <c r="N244" s="9"/>
      <c r="O244" s="22">
        <v>1.0783400000000001</v>
      </c>
      <c r="P244" s="22">
        <v>10.169700000000001</v>
      </c>
      <c r="Q244" s="22">
        <v>-2.9019200000000001E-3</v>
      </c>
      <c r="R244" s="22">
        <v>234</v>
      </c>
      <c r="S244" s="22">
        <v>1.0772699999999999</v>
      </c>
      <c r="T244">
        <f t="shared" si="38"/>
        <v>3.5826172839506172</v>
      </c>
      <c r="U244">
        <f t="shared" si="39"/>
        <v>3.8632795219753087</v>
      </c>
      <c r="X244" s="9"/>
      <c r="Y244" s="22">
        <v>2.1667499999999999E-2</v>
      </c>
      <c r="Z244" s="22">
        <v>14.514099999999999</v>
      </c>
      <c r="AA244" s="22">
        <v>-8.2580599999999994E-3</v>
      </c>
      <c r="AB244" s="22">
        <v>234</v>
      </c>
      <c r="AC244" s="22">
        <v>2.16125E-2</v>
      </c>
      <c r="AD244">
        <f t="shared" si="40"/>
        <v>10.195135802469133</v>
      </c>
      <c r="AE244">
        <f t="shared" si="41"/>
        <v>0.22090310499999993</v>
      </c>
      <c r="AF244" s="9"/>
      <c r="AG244" s="22">
        <v>1.0783400000000001</v>
      </c>
      <c r="AH244" s="22">
        <v>17.134799999999998</v>
      </c>
      <c r="AI244" s="22">
        <v>-2.8369100000000002E-3</v>
      </c>
      <c r="AJ244" s="22">
        <v>234</v>
      </c>
      <c r="AK244" s="22">
        <v>1.0772699999999999</v>
      </c>
      <c r="AL244">
        <f t="shared" si="42"/>
        <v>3.5023580246913579</v>
      </c>
      <c r="AM244">
        <f t="shared" si="43"/>
        <v>3.7767327523456791</v>
      </c>
      <c r="AP244" s="9"/>
      <c r="AQ244" s="22">
        <v>2.1667499999999999E-2</v>
      </c>
      <c r="AR244" s="22">
        <v>21.429300000000001</v>
      </c>
      <c r="AS244" s="22">
        <v>-8.2061800000000004E-3</v>
      </c>
      <c r="AT244" s="22">
        <v>234</v>
      </c>
      <c r="AU244" s="22">
        <v>2.1618700000000001E-2</v>
      </c>
      <c r="AV244">
        <f t="shared" si="44"/>
        <v>10.131086419753085</v>
      </c>
      <c r="AW244">
        <f t="shared" si="45"/>
        <v>0.21951531499999996</v>
      </c>
      <c r="AX244" s="9"/>
      <c r="AY244" s="22">
        <v>1.0783400000000001</v>
      </c>
      <c r="AZ244" s="22">
        <v>24.05</v>
      </c>
      <c r="BA244" s="22">
        <v>-2.8060899999999998E-3</v>
      </c>
      <c r="BB244" s="22">
        <v>234</v>
      </c>
      <c r="BC244" s="22">
        <v>1.0772699999999999</v>
      </c>
      <c r="BD244">
        <f t="shared" si="46"/>
        <v>3.464308641975308</v>
      </c>
      <c r="BE244">
        <f t="shared" si="47"/>
        <v>3.7357025809876538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1.66321E-2</v>
      </c>
      <c r="H245" s="22">
        <v>7.5590099999999998</v>
      </c>
      <c r="I245" s="22">
        <v>-8.4594700000000002E-3</v>
      </c>
      <c r="J245" s="22">
        <v>235</v>
      </c>
      <c r="K245" s="22">
        <v>1.65924E-2</v>
      </c>
      <c r="L245">
        <f t="shared" si="36"/>
        <v>10.44379012345679</v>
      </c>
      <c r="M245">
        <f t="shared" si="37"/>
        <v>0.17370216171234568</v>
      </c>
      <c r="N245" s="9"/>
      <c r="O245" s="22">
        <v>1.0833699999999999</v>
      </c>
      <c r="P245" s="22">
        <v>10.1797</v>
      </c>
      <c r="Q245" s="22">
        <v>-2.8607200000000002E-3</v>
      </c>
      <c r="R245" s="22">
        <v>235</v>
      </c>
      <c r="S245" s="22">
        <v>1.0821499999999999</v>
      </c>
      <c r="T245">
        <f t="shared" si="38"/>
        <v>3.5317530864197533</v>
      </c>
      <c r="U245">
        <f t="shared" si="39"/>
        <v>3.8261953412345679</v>
      </c>
      <c r="X245" s="9"/>
      <c r="Y245" s="22">
        <v>1.66321E-2</v>
      </c>
      <c r="Z245" s="22">
        <v>14.5242</v>
      </c>
      <c r="AA245" s="22">
        <v>-8.2763699999999999E-3</v>
      </c>
      <c r="AB245" s="22">
        <v>235</v>
      </c>
      <c r="AC245" s="22">
        <v>1.65253E-2</v>
      </c>
      <c r="AD245">
        <f t="shared" si="40"/>
        <v>10.217740740740741</v>
      </c>
      <c r="AE245">
        <f t="shared" si="41"/>
        <v>0.16994248577407409</v>
      </c>
      <c r="AF245" s="9"/>
      <c r="AG245" s="22">
        <v>1.0833699999999999</v>
      </c>
      <c r="AH245" s="22">
        <v>17.1449</v>
      </c>
      <c r="AI245" s="22">
        <v>-2.7975500000000002E-3</v>
      </c>
      <c r="AJ245" s="22">
        <v>235</v>
      </c>
      <c r="AK245" s="22">
        <v>1.0821499999999999</v>
      </c>
      <c r="AL245">
        <f t="shared" si="42"/>
        <v>3.4537654320987654</v>
      </c>
      <c r="AM245">
        <f t="shared" si="43"/>
        <v>3.7417058561728394</v>
      </c>
      <c r="AP245" s="9"/>
      <c r="AQ245" s="22">
        <v>1.66321E-2</v>
      </c>
      <c r="AR245" s="22">
        <v>21.439399999999999</v>
      </c>
      <c r="AS245" s="22">
        <v>-8.2183800000000008E-3</v>
      </c>
      <c r="AT245" s="22">
        <v>235</v>
      </c>
      <c r="AU245" s="22">
        <v>1.6555799999999999E-2</v>
      </c>
      <c r="AV245">
        <f t="shared" si="44"/>
        <v>10.146148148148148</v>
      </c>
      <c r="AW245">
        <f t="shared" si="45"/>
        <v>0.16875175061481482</v>
      </c>
      <c r="AX245" s="9"/>
      <c r="AY245" s="22">
        <v>1.0833699999999999</v>
      </c>
      <c r="AZ245" s="22">
        <v>24.060099999999998</v>
      </c>
      <c r="BA245" s="22">
        <v>-2.7673300000000001E-3</v>
      </c>
      <c r="BB245" s="22">
        <v>235</v>
      </c>
      <c r="BC245" s="22">
        <v>1.0821499999999999</v>
      </c>
      <c r="BD245">
        <f t="shared" si="46"/>
        <v>3.4164567901234566</v>
      </c>
      <c r="BE245">
        <f t="shared" si="47"/>
        <v>3.7012867927160489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1.15967E-2</v>
      </c>
      <c r="H246" s="22">
        <v>7.5690799999999996</v>
      </c>
      <c r="I246" s="22">
        <v>-8.4777800000000007E-3</v>
      </c>
      <c r="J246" s="22">
        <v>236</v>
      </c>
      <c r="K246" s="22">
        <v>1.1495999999999999E-2</v>
      </c>
      <c r="L246">
        <f t="shared" si="36"/>
        <v>10.466395061728395</v>
      </c>
      <c r="M246">
        <f t="shared" si="37"/>
        <v>0.12137564361234568</v>
      </c>
      <c r="N246" s="9"/>
      <c r="O246" s="22">
        <v>1.0884100000000001</v>
      </c>
      <c r="P246" s="22">
        <v>10.1898</v>
      </c>
      <c r="Q246" s="22">
        <v>-2.8149400000000002E-3</v>
      </c>
      <c r="R246" s="22">
        <v>236</v>
      </c>
      <c r="S246" s="22">
        <v>1.08734</v>
      </c>
      <c r="T246">
        <f t="shared" si="38"/>
        <v>3.4752345679012344</v>
      </c>
      <c r="U246">
        <f t="shared" si="39"/>
        <v>3.782480056049383</v>
      </c>
      <c r="X246" s="9"/>
      <c r="Y246" s="22">
        <v>1.15967E-2</v>
      </c>
      <c r="Z246" s="22">
        <v>14.5343</v>
      </c>
      <c r="AA246" s="22">
        <v>-8.2977299999999997E-3</v>
      </c>
      <c r="AB246" s="22">
        <v>236</v>
      </c>
      <c r="AC246" s="22">
        <v>1.14685E-2</v>
      </c>
      <c r="AD246">
        <f t="shared" si="40"/>
        <v>10.24411111111111</v>
      </c>
      <c r="AE246">
        <f t="shared" si="41"/>
        <v>0.1187978833222222</v>
      </c>
      <c r="AF246" s="9"/>
      <c r="AG246" s="22">
        <v>1.0884100000000001</v>
      </c>
      <c r="AH246" s="22">
        <v>17.155000000000001</v>
      </c>
      <c r="AI246" s="22">
        <v>-2.7551300000000002E-3</v>
      </c>
      <c r="AJ246" s="22">
        <v>236</v>
      </c>
      <c r="AK246" s="22">
        <v>1.08734</v>
      </c>
      <c r="AL246">
        <f t="shared" si="42"/>
        <v>3.4013950617283952</v>
      </c>
      <c r="AM246">
        <f t="shared" si="43"/>
        <v>3.7021123991358031</v>
      </c>
      <c r="AP246" s="9"/>
      <c r="AQ246" s="22">
        <v>1.15967E-2</v>
      </c>
      <c r="AR246" s="22">
        <v>21.449400000000001</v>
      </c>
      <c r="AS246" s="22">
        <v>-8.2366899999999996E-3</v>
      </c>
      <c r="AT246" s="22">
        <v>236</v>
      </c>
      <c r="AU246" s="22">
        <v>1.1462399999999999E-2</v>
      </c>
      <c r="AV246">
        <f t="shared" si="44"/>
        <v>10.168753086419752</v>
      </c>
      <c r="AW246">
        <f t="shared" si="45"/>
        <v>0.11792397891728393</v>
      </c>
      <c r="AX246" s="9"/>
      <c r="AY246" s="22">
        <v>1.0884100000000001</v>
      </c>
      <c r="AZ246" s="22">
        <v>24.0702</v>
      </c>
      <c r="BA246" s="22">
        <v>-2.7224699999999998E-3</v>
      </c>
      <c r="BB246" s="22">
        <v>236</v>
      </c>
      <c r="BC246" s="22">
        <v>1.08765</v>
      </c>
      <c r="BD246">
        <f t="shared" si="46"/>
        <v>3.3610740740740734</v>
      </c>
      <c r="BE246">
        <f t="shared" si="47"/>
        <v>3.6582266329629625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6.5612800000000001E-3</v>
      </c>
      <c r="H247" s="22">
        <v>7.5791500000000003</v>
      </c>
      <c r="I247" s="22">
        <v>-8.4991500000000005E-3</v>
      </c>
      <c r="J247" s="22">
        <v>237</v>
      </c>
      <c r="K247" s="22">
        <v>6.4361599999999998E-3</v>
      </c>
      <c r="L247">
        <f t="shared" si="36"/>
        <v>10.492777777777778</v>
      </c>
      <c r="M247">
        <f t="shared" si="37"/>
        <v>6.884605297777778E-2</v>
      </c>
      <c r="N247" s="9"/>
      <c r="O247" s="22">
        <v>1.09344</v>
      </c>
      <c r="P247" s="22">
        <v>10.1999</v>
      </c>
      <c r="Q247" s="22">
        <v>-2.7697799999999999E-3</v>
      </c>
      <c r="R247" s="22">
        <v>237</v>
      </c>
      <c r="S247" s="22">
        <v>1.09253</v>
      </c>
      <c r="T247">
        <f t="shared" si="38"/>
        <v>3.4194814814814811</v>
      </c>
      <c r="U247">
        <f t="shared" si="39"/>
        <v>3.7389978311111105</v>
      </c>
      <c r="X247" s="9"/>
      <c r="Y247" s="22">
        <v>6.5612800000000001E-3</v>
      </c>
      <c r="Z247" s="22">
        <v>14.5443</v>
      </c>
      <c r="AA247" s="22">
        <v>-8.3251999999999996E-3</v>
      </c>
      <c r="AB247" s="22">
        <v>237</v>
      </c>
      <c r="AC247" s="22">
        <v>6.4758300000000001E-3</v>
      </c>
      <c r="AD247">
        <f t="shared" si="40"/>
        <v>10.278024691358024</v>
      </c>
      <c r="AE247">
        <f t="shared" si="41"/>
        <v>6.7436997846913579E-2</v>
      </c>
      <c r="AF247" s="9"/>
      <c r="AG247" s="22">
        <v>1.09344</v>
      </c>
      <c r="AH247" s="22">
        <v>17.165099999999999</v>
      </c>
      <c r="AI247" s="22">
        <v>-2.7145400000000001E-3</v>
      </c>
      <c r="AJ247" s="22">
        <v>237</v>
      </c>
      <c r="AK247" s="22">
        <v>1.09192</v>
      </c>
      <c r="AL247">
        <f t="shared" si="42"/>
        <v>3.3512839506172836</v>
      </c>
      <c r="AM247">
        <f t="shared" si="43"/>
        <v>3.6644279229629624</v>
      </c>
      <c r="AP247" s="9"/>
      <c r="AQ247" s="22">
        <v>6.5612800000000001E-3</v>
      </c>
      <c r="AR247" s="22">
        <v>21.459499999999998</v>
      </c>
      <c r="AS247" s="22">
        <v>-8.2580599999999994E-3</v>
      </c>
      <c r="AT247" s="22">
        <v>237</v>
      </c>
      <c r="AU247" s="22">
        <v>6.3934300000000003E-3</v>
      </c>
      <c r="AV247">
        <f t="shared" si="44"/>
        <v>10.195135802469133</v>
      </c>
      <c r="AW247">
        <f t="shared" si="45"/>
        <v>6.6893140638024678E-2</v>
      </c>
      <c r="AX247" s="9"/>
      <c r="AY247" s="22">
        <v>1.09344</v>
      </c>
      <c r="AZ247" s="22">
        <v>24.080200000000001</v>
      </c>
      <c r="BA247" s="22">
        <v>-2.6806600000000001E-3</v>
      </c>
      <c r="BB247" s="22">
        <v>237</v>
      </c>
      <c r="BC247" s="22">
        <v>1.09283</v>
      </c>
      <c r="BD247">
        <f t="shared" si="46"/>
        <v>3.3094567901234568</v>
      </c>
      <c r="BE247">
        <f t="shared" si="47"/>
        <v>3.6186924325925927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1.5258800000000001E-3</v>
      </c>
      <c r="H248" s="22">
        <v>7.5892200000000001</v>
      </c>
      <c r="I248" s="22">
        <v>-8.5235599999999995E-3</v>
      </c>
      <c r="J248" s="22">
        <v>238</v>
      </c>
      <c r="K248" s="22">
        <v>1.3275100000000001E-3</v>
      </c>
      <c r="L248">
        <f t="shared" si="36"/>
        <v>10.522913580246913</v>
      </c>
      <c r="M248">
        <f t="shared" si="37"/>
        <v>1.6056703373827159E-2</v>
      </c>
      <c r="N248" s="9"/>
      <c r="O248" s="22">
        <v>1.0984799999999999</v>
      </c>
      <c r="P248" s="22">
        <v>10.210000000000001</v>
      </c>
      <c r="Q248" s="22">
        <v>-2.7264400000000001E-3</v>
      </c>
      <c r="R248" s="22">
        <v>238</v>
      </c>
      <c r="S248" s="22">
        <v>1.09741</v>
      </c>
      <c r="T248">
        <f t="shared" si="38"/>
        <v>3.3659753086419752</v>
      </c>
      <c r="U248">
        <f t="shared" si="39"/>
        <v>3.6974565570370368</v>
      </c>
      <c r="X248" s="9"/>
      <c r="Y248" s="22">
        <v>1.5258800000000001E-3</v>
      </c>
      <c r="Z248" s="22">
        <v>14.554399999999999</v>
      </c>
      <c r="AA248" s="22">
        <v>-8.3435100000000002E-3</v>
      </c>
      <c r="AB248" s="22">
        <v>238</v>
      </c>
      <c r="AC248" s="22">
        <v>1.3885499999999999E-3</v>
      </c>
      <c r="AD248">
        <f t="shared" si="40"/>
        <v>10.300629629629629</v>
      </c>
      <c r="AE248">
        <f t="shared" si="41"/>
        <v>1.5717524739259258E-2</v>
      </c>
      <c r="AF248" s="9"/>
      <c r="AG248" s="22">
        <v>1.0984799999999999</v>
      </c>
      <c r="AH248" s="22">
        <v>17.1751</v>
      </c>
      <c r="AI248" s="22">
        <v>-2.6696799999999998E-3</v>
      </c>
      <c r="AJ248" s="22">
        <v>238</v>
      </c>
      <c r="AK248" s="22">
        <v>1.09772</v>
      </c>
      <c r="AL248">
        <f t="shared" si="42"/>
        <v>3.2959012345679009</v>
      </c>
      <c r="AM248">
        <f t="shared" si="43"/>
        <v>3.6204815881481474</v>
      </c>
      <c r="AP248" s="9"/>
      <c r="AQ248" s="22">
        <v>1.5258800000000001E-3</v>
      </c>
      <c r="AR248" s="22">
        <v>21.4696</v>
      </c>
      <c r="AS248" s="22">
        <v>-8.2855199999999993E-3</v>
      </c>
      <c r="AT248" s="22">
        <v>238</v>
      </c>
      <c r="AU248" s="22">
        <v>1.4923099999999999E-3</v>
      </c>
      <c r="AV248">
        <f t="shared" si="44"/>
        <v>10.229037037037035</v>
      </c>
      <c r="AW248">
        <f t="shared" si="45"/>
        <v>1.5608283034074071E-2</v>
      </c>
      <c r="AX248" s="9"/>
      <c r="AY248" s="22">
        <v>1.0984799999999999</v>
      </c>
      <c r="AZ248" s="22">
        <v>24.090299999999999</v>
      </c>
      <c r="BA248" s="22">
        <v>-2.6376300000000002E-3</v>
      </c>
      <c r="BB248" s="22">
        <v>238</v>
      </c>
      <c r="BC248" s="22">
        <v>1.09741</v>
      </c>
      <c r="BD248">
        <f t="shared" si="46"/>
        <v>3.2563333333333331</v>
      </c>
      <c r="BE248">
        <f t="shared" si="47"/>
        <v>3.5770170399999994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-3.5095199999999999E-3</v>
      </c>
      <c r="H249" s="22">
        <v>7.5992899999999999</v>
      </c>
      <c r="I249" s="22">
        <v>-8.5357699999999998E-3</v>
      </c>
      <c r="J249" s="22">
        <v>239</v>
      </c>
      <c r="K249" s="22">
        <v>-3.8116500000000002E-3</v>
      </c>
      <c r="L249">
        <f t="shared" si="36"/>
        <v>10.537987654320986</v>
      </c>
      <c r="M249">
        <f t="shared" si="37"/>
        <v>-3.6983278432592588E-2</v>
      </c>
      <c r="N249" s="9"/>
      <c r="O249" s="22">
        <v>1.1035200000000001</v>
      </c>
      <c r="P249" s="22">
        <v>10.220000000000001</v>
      </c>
      <c r="Q249" s="22">
        <v>-2.6794399999999999E-3</v>
      </c>
      <c r="R249" s="22">
        <v>239</v>
      </c>
      <c r="S249" s="22">
        <v>1.1026</v>
      </c>
      <c r="T249">
        <f t="shared" si="38"/>
        <v>3.3079506172839501</v>
      </c>
      <c r="U249">
        <f t="shared" si="39"/>
        <v>3.6503896651851848</v>
      </c>
      <c r="X249" s="9"/>
      <c r="Y249" s="22">
        <v>-3.5095199999999999E-3</v>
      </c>
      <c r="Z249" s="22">
        <v>14.564500000000001</v>
      </c>
      <c r="AA249" s="22">
        <v>-8.3557100000000006E-3</v>
      </c>
      <c r="AB249" s="22">
        <v>239</v>
      </c>
      <c r="AC249" s="22">
        <v>-3.6529499999999999E-3</v>
      </c>
      <c r="AD249">
        <f t="shared" si="40"/>
        <v>10.315691358024692</v>
      </c>
      <c r="AE249">
        <f t="shared" si="41"/>
        <v>-3.6203125134814815E-2</v>
      </c>
      <c r="AF249" s="9"/>
      <c r="AG249" s="22">
        <v>1.1035200000000001</v>
      </c>
      <c r="AH249" s="22">
        <v>17.185199999999998</v>
      </c>
      <c r="AI249" s="22">
        <v>-2.6272600000000002E-3</v>
      </c>
      <c r="AJ249" s="22">
        <v>239</v>
      </c>
      <c r="AK249" s="22">
        <v>1.1029100000000001</v>
      </c>
      <c r="AL249">
        <f t="shared" si="42"/>
        <v>3.2435308641975311</v>
      </c>
      <c r="AM249">
        <f t="shared" si="43"/>
        <v>3.5793011792592595</v>
      </c>
      <c r="AP249" s="9"/>
      <c r="AQ249" s="22">
        <v>-3.5095199999999999E-3</v>
      </c>
      <c r="AR249" s="22">
        <v>21.479700000000001</v>
      </c>
      <c r="AS249" s="22">
        <v>-8.3038299999999999E-3</v>
      </c>
      <c r="AT249" s="22">
        <v>239</v>
      </c>
      <c r="AU249" s="22">
        <v>-3.6438E-3</v>
      </c>
      <c r="AV249">
        <f t="shared" si="44"/>
        <v>10.251641975308642</v>
      </c>
      <c r="AW249">
        <f t="shared" si="45"/>
        <v>-3.5978342545185185E-2</v>
      </c>
      <c r="AX249" s="9"/>
      <c r="AY249" s="22">
        <v>1.1035200000000001</v>
      </c>
      <c r="AZ249" s="22">
        <v>24.1004</v>
      </c>
      <c r="BA249" s="22">
        <v>-2.59064E-3</v>
      </c>
      <c r="BB249" s="22">
        <v>239</v>
      </c>
      <c r="BC249" s="22">
        <v>1.1026</v>
      </c>
      <c r="BD249">
        <f t="shared" si="46"/>
        <v>3.1983209876543208</v>
      </c>
      <c r="BE249">
        <f t="shared" si="47"/>
        <v>3.5294111762962963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-8.5449199999999993E-3</v>
      </c>
      <c r="H250" s="22">
        <v>7.6093599999999997</v>
      </c>
      <c r="I250" s="22">
        <v>-8.5479700000000002E-3</v>
      </c>
      <c r="J250" s="22">
        <v>240</v>
      </c>
      <c r="K250" s="22">
        <v>-8.6456299999999996E-3</v>
      </c>
      <c r="L250">
        <f t="shared" si="36"/>
        <v>10.553049382716049</v>
      </c>
      <c r="M250">
        <f t="shared" si="37"/>
        <v>-9.0174962731358013E-2</v>
      </c>
      <c r="N250" s="9"/>
      <c r="O250" s="22">
        <v>1.1085499999999999</v>
      </c>
      <c r="P250" s="22">
        <v>10.2301</v>
      </c>
      <c r="Q250" s="22">
        <v>-2.6321399999999998E-3</v>
      </c>
      <c r="R250" s="22">
        <v>240</v>
      </c>
      <c r="S250" s="22">
        <v>1.1071800000000001</v>
      </c>
      <c r="T250">
        <f t="shared" si="38"/>
        <v>3.2495555555555549</v>
      </c>
      <c r="U250">
        <f t="shared" si="39"/>
        <v>3.6022948111111099</v>
      </c>
      <c r="X250" s="9"/>
      <c r="Y250" s="22">
        <v>-8.5449199999999993E-3</v>
      </c>
      <c r="Z250" s="22">
        <v>14.5745</v>
      </c>
      <c r="AA250" s="22">
        <v>-8.3709700000000001E-3</v>
      </c>
      <c r="AB250" s="22">
        <v>240</v>
      </c>
      <c r="AC250" s="22">
        <v>-8.6364700000000003E-3</v>
      </c>
      <c r="AD250">
        <f t="shared" si="40"/>
        <v>10.33453086419753</v>
      </c>
      <c r="AE250">
        <f t="shared" si="41"/>
        <v>-8.8307739472098759E-2</v>
      </c>
      <c r="AF250" s="9"/>
      <c r="AG250" s="22">
        <v>1.1085499999999999</v>
      </c>
      <c r="AH250" s="22">
        <v>17.1953</v>
      </c>
      <c r="AI250" s="22">
        <v>-2.5793499999999998E-3</v>
      </c>
      <c r="AJ250" s="22">
        <v>240</v>
      </c>
      <c r="AK250" s="22">
        <v>1.10748</v>
      </c>
      <c r="AL250">
        <f t="shared" si="42"/>
        <v>3.1843827160493818</v>
      </c>
      <c r="AM250">
        <f t="shared" si="43"/>
        <v>3.5300474598765419</v>
      </c>
      <c r="AP250" s="9"/>
      <c r="AQ250" s="22">
        <v>-8.5449199999999993E-3</v>
      </c>
      <c r="AR250" s="22">
        <v>21.489699999999999</v>
      </c>
      <c r="AS250" s="22">
        <v>-8.3343500000000008E-3</v>
      </c>
      <c r="AT250" s="22">
        <v>240</v>
      </c>
      <c r="AU250" s="22">
        <v>-8.7158200000000009E-3</v>
      </c>
      <c r="AV250">
        <f t="shared" si="44"/>
        <v>10.289320987654321</v>
      </c>
      <c r="AW250">
        <f t="shared" si="45"/>
        <v>-8.7921424693827147E-2</v>
      </c>
      <c r="AX250" s="9"/>
      <c r="AY250" s="22">
        <v>1.1085499999999999</v>
      </c>
      <c r="AZ250" s="22">
        <v>24.110499999999998</v>
      </c>
      <c r="BA250" s="22">
        <v>-2.5469999999999998E-3</v>
      </c>
      <c r="BB250" s="22">
        <v>240</v>
      </c>
      <c r="BC250" s="22">
        <v>1.10748</v>
      </c>
      <c r="BD250">
        <f t="shared" si="46"/>
        <v>3.1444444444444439</v>
      </c>
      <c r="BE250">
        <f t="shared" si="47"/>
        <v>3.4857738888888883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-1.35803E-2</v>
      </c>
      <c r="H251" s="22">
        <v>7.6194300000000004</v>
      </c>
      <c r="I251" s="22">
        <v>-8.5693399999999999E-3</v>
      </c>
      <c r="J251" s="22">
        <v>241</v>
      </c>
      <c r="K251" s="22">
        <v>-1.3736E-2</v>
      </c>
      <c r="L251">
        <f t="shared" si="36"/>
        <v>10.579432098765432</v>
      </c>
      <c r="M251">
        <f t="shared" si="37"/>
        <v>-0.14367186173086419</v>
      </c>
      <c r="N251" s="9"/>
      <c r="O251" s="22">
        <v>1.1135900000000001</v>
      </c>
      <c r="P251" s="22">
        <v>10.2402</v>
      </c>
      <c r="Q251" s="22">
        <v>-2.58392E-3</v>
      </c>
      <c r="R251" s="22">
        <v>241</v>
      </c>
      <c r="S251" s="22">
        <v>1.1123700000000001</v>
      </c>
      <c r="T251">
        <f t="shared" si="38"/>
        <v>3.1900246913580244</v>
      </c>
      <c r="U251">
        <f t="shared" si="39"/>
        <v>3.5523795960493825</v>
      </c>
      <c r="X251" s="9"/>
      <c r="Y251" s="22">
        <v>-1.35803E-2</v>
      </c>
      <c r="Z251" s="22">
        <v>14.5846</v>
      </c>
      <c r="AA251" s="22">
        <v>-8.3953900000000008E-3</v>
      </c>
      <c r="AB251" s="22">
        <v>241</v>
      </c>
      <c r="AC251" s="22">
        <v>-1.37421E-2</v>
      </c>
      <c r="AD251">
        <f t="shared" si="40"/>
        <v>10.364679012345681</v>
      </c>
      <c r="AE251">
        <f t="shared" si="41"/>
        <v>-0.14075545039135806</v>
      </c>
      <c r="AF251" s="9"/>
      <c r="AG251" s="22">
        <v>1.1135900000000001</v>
      </c>
      <c r="AH251" s="22">
        <v>17.205300000000001</v>
      </c>
      <c r="AI251" s="22">
        <v>-2.5354000000000002E-3</v>
      </c>
      <c r="AJ251" s="22">
        <v>241</v>
      </c>
      <c r="AK251" s="22">
        <v>1.1129800000000001</v>
      </c>
      <c r="AL251">
        <f t="shared" si="42"/>
        <v>3.1301234567901233</v>
      </c>
      <c r="AM251">
        <f t="shared" si="43"/>
        <v>3.4856741802469138</v>
      </c>
      <c r="AP251" s="9"/>
      <c r="AQ251" s="22">
        <v>-1.35803E-2</v>
      </c>
      <c r="AR251" s="22">
        <v>21.4998</v>
      </c>
      <c r="AS251" s="22">
        <v>-8.3618200000000007E-3</v>
      </c>
      <c r="AT251" s="22">
        <v>241</v>
      </c>
      <c r="AU251" s="22">
        <v>-1.38E-2</v>
      </c>
      <c r="AV251">
        <f t="shared" si="44"/>
        <v>10.323234567901235</v>
      </c>
      <c r="AW251">
        <f t="shared" si="45"/>
        <v>-0.14019262240246913</v>
      </c>
      <c r="AX251" s="9"/>
      <c r="AY251" s="22">
        <v>1.1135900000000001</v>
      </c>
      <c r="AZ251" s="22">
        <v>24.1205</v>
      </c>
      <c r="BA251" s="22">
        <v>-2.5027500000000002E-3</v>
      </c>
      <c r="BB251" s="22">
        <v>241</v>
      </c>
      <c r="BC251" s="22">
        <v>1.1123700000000001</v>
      </c>
      <c r="BD251">
        <f t="shared" si="46"/>
        <v>3.0898148148148148</v>
      </c>
      <c r="BE251">
        <f t="shared" si="47"/>
        <v>3.4407868796296297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-1.8615699999999999E-2</v>
      </c>
      <c r="H252" s="22">
        <v>7.6295000000000002</v>
      </c>
      <c r="I252" s="22">
        <v>-8.5845899999999996E-3</v>
      </c>
      <c r="J252" s="22">
        <v>242</v>
      </c>
      <c r="K252" s="22">
        <v>-1.8725599999999998E-2</v>
      </c>
      <c r="L252">
        <f t="shared" si="36"/>
        <v>10.598259259259258</v>
      </c>
      <c r="M252">
        <f t="shared" si="37"/>
        <v>-0.19729401489259257</v>
      </c>
      <c r="N252" s="9"/>
      <c r="O252" s="22">
        <v>1.1186199999999999</v>
      </c>
      <c r="P252" s="22">
        <v>10.2502</v>
      </c>
      <c r="Q252" s="22">
        <v>-2.5335700000000002E-3</v>
      </c>
      <c r="R252" s="22">
        <v>242</v>
      </c>
      <c r="S252" s="22">
        <v>1.1172500000000001</v>
      </c>
      <c r="T252">
        <f t="shared" si="38"/>
        <v>3.1278641975308643</v>
      </c>
      <c r="U252">
        <f t="shared" si="39"/>
        <v>3.4988914486419751</v>
      </c>
      <c r="X252" s="9"/>
      <c r="Y252" s="22">
        <v>-1.8615699999999999E-2</v>
      </c>
      <c r="Z252" s="22">
        <v>14.5947</v>
      </c>
      <c r="AA252" s="22">
        <v>-8.4167500000000006E-3</v>
      </c>
      <c r="AB252" s="22">
        <v>242</v>
      </c>
      <c r="AC252" s="22">
        <v>-1.88293E-2</v>
      </c>
      <c r="AD252">
        <f t="shared" si="40"/>
        <v>10.39104938271605</v>
      </c>
      <c r="AE252">
        <f t="shared" si="41"/>
        <v>-0.19343665799382714</v>
      </c>
      <c r="AF252" s="9"/>
      <c r="AG252" s="22">
        <v>1.1186199999999999</v>
      </c>
      <c r="AH252" s="22">
        <v>17.215399999999999</v>
      </c>
      <c r="AI252" s="22">
        <v>-2.4929800000000001E-3</v>
      </c>
      <c r="AJ252" s="22">
        <v>242</v>
      </c>
      <c r="AK252" s="22">
        <v>1.1178600000000001</v>
      </c>
      <c r="AL252">
        <f t="shared" si="42"/>
        <v>3.0777530864197531</v>
      </c>
      <c r="AM252">
        <f t="shared" si="43"/>
        <v>3.4428361575308641</v>
      </c>
      <c r="AP252" s="9"/>
      <c r="AQ252" s="22">
        <v>-1.8615699999999999E-2</v>
      </c>
      <c r="AR252" s="22">
        <v>21.509899999999998</v>
      </c>
      <c r="AS252" s="22">
        <v>-8.3831800000000005E-3</v>
      </c>
      <c r="AT252" s="22">
        <v>242</v>
      </c>
      <c r="AU252" s="22">
        <v>-1.8777499999999999E-2</v>
      </c>
      <c r="AV252">
        <f t="shared" si="44"/>
        <v>10.349604938271604</v>
      </c>
      <c r="AW252">
        <f t="shared" si="45"/>
        <v>-0.19266514064938267</v>
      </c>
      <c r="AX252" s="9"/>
      <c r="AY252" s="22">
        <v>1.1186199999999999</v>
      </c>
      <c r="AZ252" s="22">
        <v>24.130600000000001</v>
      </c>
      <c r="BA252" s="22">
        <v>-2.4578899999999999E-3</v>
      </c>
      <c r="BB252" s="22">
        <v>242</v>
      </c>
      <c r="BC252" s="22">
        <v>1.1178600000000001</v>
      </c>
      <c r="BD252">
        <f t="shared" si="46"/>
        <v>3.0344320987654316</v>
      </c>
      <c r="BE252">
        <f t="shared" si="47"/>
        <v>3.394376434320987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-2.3651100000000001E-2</v>
      </c>
      <c r="H253" s="22">
        <v>7.6395799999999996</v>
      </c>
      <c r="I253" s="22">
        <v>-8.6059599999999993E-3</v>
      </c>
      <c r="J253" s="22">
        <v>243</v>
      </c>
      <c r="K253" s="22">
        <v>-2.3883100000000001E-2</v>
      </c>
      <c r="L253">
        <f t="shared" si="36"/>
        <v>10.62464197530864</v>
      </c>
      <c r="M253">
        <f t="shared" si="37"/>
        <v>-0.25128446982222219</v>
      </c>
      <c r="N253" s="9"/>
      <c r="O253" s="22">
        <v>1.1236600000000001</v>
      </c>
      <c r="P253" s="22">
        <v>10.260300000000001</v>
      </c>
      <c r="Q253" s="22">
        <v>-2.4874900000000002E-3</v>
      </c>
      <c r="R253" s="22">
        <v>243</v>
      </c>
      <c r="S253" s="22">
        <v>1.1224400000000001</v>
      </c>
      <c r="T253">
        <f t="shared" si="38"/>
        <v>3.0709753086419753</v>
      </c>
      <c r="U253">
        <f t="shared" si="39"/>
        <v>3.4507321153086421</v>
      </c>
      <c r="X253" s="9"/>
      <c r="Y253" s="22">
        <v>-2.3651100000000001E-2</v>
      </c>
      <c r="Z253" s="22">
        <v>14.604699999999999</v>
      </c>
      <c r="AA253" s="22">
        <v>-8.4350599999999994E-3</v>
      </c>
      <c r="AB253" s="22">
        <v>243</v>
      </c>
      <c r="AC253" s="22">
        <v>-2.3797599999999999E-2</v>
      </c>
      <c r="AD253">
        <f t="shared" si="40"/>
        <v>10.413654320987654</v>
      </c>
      <c r="AE253">
        <f t="shared" si="41"/>
        <v>-0.24629437971111109</v>
      </c>
      <c r="AF253" s="9"/>
      <c r="AG253" s="22">
        <v>1.1236600000000001</v>
      </c>
      <c r="AH253" s="22">
        <v>17.2255</v>
      </c>
      <c r="AI253" s="22">
        <v>-2.44568E-3</v>
      </c>
      <c r="AJ253" s="22">
        <v>243</v>
      </c>
      <c r="AK253" s="22">
        <v>1.1227400000000001</v>
      </c>
      <c r="AL253">
        <f t="shared" si="42"/>
        <v>3.0193580246913578</v>
      </c>
      <c r="AM253">
        <f t="shared" si="43"/>
        <v>3.3927318380246914</v>
      </c>
      <c r="AP253" s="9"/>
      <c r="AQ253" s="22">
        <v>-2.3651100000000001E-2</v>
      </c>
      <c r="AR253" s="22">
        <v>21.5199</v>
      </c>
      <c r="AS253" s="22">
        <v>-8.3984400000000001E-3</v>
      </c>
      <c r="AT253" s="22">
        <v>243</v>
      </c>
      <c r="AU253" s="22">
        <v>-2.3855600000000001E-2</v>
      </c>
      <c r="AV253">
        <f t="shared" si="44"/>
        <v>10.368444444444444</v>
      </c>
      <c r="AW253">
        <f t="shared" si="45"/>
        <v>-0.2452251164</v>
      </c>
      <c r="AX253" s="9"/>
      <c r="AY253" s="22">
        <v>1.1236600000000001</v>
      </c>
      <c r="AZ253" s="22">
        <v>24.140699999999999</v>
      </c>
      <c r="BA253" s="22">
        <v>-2.4111900000000001E-3</v>
      </c>
      <c r="BB253" s="22">
        <v>243</v>
      </c>
      <c r="BC253" s="22">
        <v>1.1224400000000001</v>
      </c>
      <c r="BD253">
        <f t="shared" si="46"/>
        <v>2.976777777777778</v>
      </c>
      <c r="BE253">
        <f t="shared" si="47"/>
        <v>3.3448861177777784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-2.86865E-2</v>
      </c>
      <c r="H254" s="22">
        <v>7.6496500000000003</v>
      </c>
      <c r="I254" s="22">
        <v>-8.6273200000000008E-3</v>
      </c>
      <c r="J254" s="22">
        <v>244</v>
      </c>
      <c r="K254" s="22">
        <v>-2.88635E-2</v>
      </c>
      <c r="L254">
        <f t="shared" si="36"/>
        <v>10.651012345679012</v>
      </c>
      <c r="M254">
        <f t="shared" si="37"/>
        <v>-0.30554026565432096</v>
      </c>
      <c r="N254" s="9"/>
      <c r="O254" s="22">
        <v>1.12869</v>
      </c>
      <c r="P254" s="22">
        <v>10.2704</v>
      </c>
      <c r="Q254" s="22">
        <v>-2.4365200000000002E-3</v>
      </c>
      <c r="R254" s="22">
        <v>244</v>
      </c>
      <c r="S254" s="22">
        <v>1.1276200000000001</v>
      </c>
      <c r="T254">
        <f t="shared" si="38"/>
        <v>3.0080493827160493</v>
      </c>
      <c r="U254">
        <f t="shared" si="39"/>
        <v>3.3951552577777777</v>
      </c>
      <c r="X254" s="9"/>
      <c r="Y254" s="22">
        <v>-2.86865E-2</v>
      </c>
      <c r="Z254" s="22">
        <v>14.614800000000001</v>
      </c>
      <c r="AA254" s="22">
        <v>-8.45337E-3</v>
      </c>
      <c r="AB254" s="22">
        <v>244</v>
      </c>
      <c r="AC254" s="22">
        <v>-2.8915400000000001E-2</v>
      </c>
      <c r="AD254">
        <f t="shared" si="40"/>
        <v>10.436259259259257</v>
      </c>
      <c r="AE254">
        <f t="shared" si="41"/>
        <v>-0.29937975124074068</v>
      </c>
      <c r="AF254" s="9"/>
      <c r="AG254" s="22">
        <v>1.12869</v>
      </c>
      <c r="AH254" s="22">
        <v>17.235600000000002</v>
      </c>
      <c r="AI254" s="22">
        <v>-2.39624E-3</v>
      </c>
      <c r="AJ254" s="22">
        <v>244</v>
      </c>
      <c r="AK254" s="22">
        <v>1.1276200000000001</v>
      </c>
      <c r="AL254">
        <f t="shared" si="42"/>
        <v>2.9583209876543206</v>
      </c>
      <c r="AM254">
        <f t="shared" si="43"/>
        <v>3.3390273155555552</v>
      </c>
      <c r="AP254" s="9"/>
      <c r="AQ254" s="22">
        <v>-2.86865E-2</v>
      </c>
      <c r="AR254" s="22">
        <v>21.53</v>
      </c>
      <c r="AS254" s="22">
        <v>-8.5021999999999997E-3</v>
      </c>
      <c r="AT254" s="22">
        <v>244</v>
      </c>
      <c r="AU254" s="22">
        <v>-2.8854399999999999E-2</v>
      </c>
      <c r="AV254">
        <f t="shared" si="44"/>
        <v>10.496543209876542</v>
      </c>
      <c r="AW254">
        <f t="shared" si="45"/>
        <v>-0.30110908679012344</v>
      </c>
      <c r="AX254" s="9"/>
      <c r="AY254" s="22">
        <v>1.12869</v>
      </c>
      <c r="AZ254" s="22">
        <v>24.150700000000001</v>
      </c>
      <c r="BA254" s="22">
        <v>-2.3614500000000002E-3</v>
      </c>
      <c r="BB254" s="22">
        <v>244</v>
      </c>
      <c r="BC254" s="22">
        <v>1.1279300000000001</v>
      </c>
      <c r="BD254">
        <f t="shared" si="46"/>
        <v>2.9153703703703702</v>
      </c>
      <c r="BE254">
        <f t="shared" si="47"/>
        <v>3.290549383333333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-3.3721899999999999E-2</v>
      </c>
      <c r="H255" s="22">
        <v>7.6597200000000001</v>
      </c>
      <c r="I255" s="22">
        <v>-8.6486800000000006E-3</v>
      </c>
      <c r="J255" s="22">
        <v>245</v>
      </c>
      <c r="K255" s="22">
        <v>-3.4036299999999999E-2</v>
      </c>
      <c r="L255">
        <f t="shared" si="36"/>
        <v>10.677382716049381</v>
      </c>
      <c r="M255">
        <f t="shared" si="37"/>
        <v>-0.36006163221234561</v>
      </c>
      <c r="N255" s="9"/>
      <c r="O255" s="22">
        <v>1.1337299999999999</v>
      </c>
      <c r="P255" s="22">
        <v>10.2805</v>
      </c>
      <c r="Q255" s="22">
        <v>-2.3822000000000001E-3</v>
      </c>
      <c r="R255" s="22">
        <v>245</v>
      </c>
      <c r="S255" s="22">
        <v>1.1322000000000001</v>
      </c>
      <c r="T255">
        <f t="shared" si="38"/>
        <v>2.9409876543209874</v>
      </c>
      <c r="U255">
        <f t="shared" si="39"/>
        <v>3.3342859333333328</v>
      </c>
      <c r="X255" s="9"/>
      <c r="Y255" s="22">
        <v>-3.3721899999999999E-2</v>
      </c>
      <c r="Z255" s="22">
        <v>14.6249</v>
      </c>
      <c r="AA255" s="22">
        <v>-8.4777800000000007E-3</v>
      </c>
      <c r="AB255" s="22">
        <v>245</v>
      </c>
      <c r="AC255" s="22">
        <v>-3.3877600000000001E-2</v>
      </c>
      <c r="AD255">
        <f t="shared" si="40"/>
        <v>10.466395061728395</v>
      </c>
      <c r="AE255">
        <f t="shared" si="41"/>
        <v>-0.35294672763209878</v>
      </c>
      <c r="AF255" s="9"/>
      <c r="AG255" s="22">
        <v>1.1337299999999999</v>
      </c>
      <c r="AH255" s="22">
        <v>17.2456</v>
      </c>
      <c r="AI255" s="22">
        <v>-2.3474099999999999E-3</v>
      </c>
      <c r="AJ255" s="22">
        <v>245</v>
      </c>
      <c r="AK255" s="22">
        <v>1.1334200000000001</v>
      </c>
      <c r="AL255">
        <f t="shared" si="42"/>
        <v>2.8980370370370365</v>
      </c>
      <c r="AM255">
        <f t="shared" si="43"/>
        <v>3.2855915299999991</v>
      </c>
      <c r="AP255" s="9"/>
      <c r="AQ255" s="22">
        <v>-3.3721899999999999E-2</v>
      </c>
      <c r="AR255" s="22">
        <v>21.540099999999999</v>
      </c>
      <c r="AS255" s="22">
        <v>-8.5784899999999994E-3</v>
      </c>
      <c r="AT255" s="22">
        <v>245</v>
      </c>
      <c r="AU255" s="22">
        <v>-3.4078999999999998E-2</v>
      </c>
      <c r="AV255">
        <f t="shared" si="44"/>
        <v>10.590728395061728</v>
      </c>
      <c r="AW255">
        <f t="shared" si="45"/>
        <v>-0.35713948386543204</v>
      </c>
      <c r="AX255" s="9"/>
      <c r="AY255" s="22">
        <v>1.1337299999999999</v>
      </c>
      <c r="AZ255" s="22">
        <v>24.160799999999998</v>
      </c>
      <c r="BA255" s="22">
        <v>-2.3086500000000002E-3</v>
      </c>
      <c r="BB255" s="22">
        <v>245</v>
      </c>
      <c r="BC255" s="22">
        <v>1.1331199999999999</v>
      </c>
      <c r="BD255">
        <f t="shared" si="46"/>
        <v>2.8501851851851852</v>
      </c>
      <c r="BE255">
        <f t="shared" si="47"/>
        <v>3.2313404499999998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-3.8757300000000001E-2</v>
      </c>
      <c r="H256" s="22">
        <v>7.6697899999999999</v>
      </c>
      <c r="I256" s="22">
        <v>-8.6700400000000004E-3</v>
      </c>
      <c r="J256" s="22">
        <v>246</v>
      </c>
      <c r="K256" s="22">
        <v>-3.9010599999999999E-2</v>
      </c>
      <c r="L256">
        <f t="shared" si="36"/>
        <v>10.703753086419754</v>
      </c>
      <c r="M256">
        <f t="shared" si="37"/>
        <v>-0.41484856949629634</v>
      </c>
      <c r="N256" s="9"/>
      <c r="O256" s="22">
        <v>1.13876</v>
      </c>
      <c r="P256" s="22">
        <v>10.2905</v>
      </c>
      <c r="Q256" s="22">
        <v>-2.33124E-3</v>
      </c>
      <c r="R256" s="22">
        <v>246</v>
      </c>
      <c r="S256" s="22">
        <v>1.1373899999999999</v>
      </c>
      <c r="T256">
        <f t="shared" si="38"/>
        <v>2.8780740740740742</v>
      </c>
      <c r="U256">
        <f t="shared" si="39"/>
        <v>3.2774356325925926</v>
      </c>
      <c r="X256" s="9"/>
      <c r="Y256" s="22">
        <v>-3.8757300000000001E-2</v>
      </c>
      <c r="Z256" s="22">
        <v>14.635</v>
      </c>
      <c r="AA256" s="22">
        <v>-8.4930400000000003E-3</v>
      </c>
      <c r="AB256" s="22">
        <v>246</v>
      </c>
      <c r="AC256" s="22">
        <v>-3.8992300000000001E-2</v>
      </c>
      <c r="AD256">
        <f t="shared" si="40"/>
        <v>10.485234567901234</v>
      </c>
      <c r="AE256">
        <f t="shared" si="41"/>
        <v>-0.40637938171851851</v>
      </c>
      <c r="AF256" s="9"/>
      <c r="AG256" s="22">
        <v>1.13876</v>
      </c>
      <c r="AH256" s="22">
        <v>17.255700000000001</v>
      </c>
      <c r="AI256" s="22">
        <v>-2.2967500000000002E-3</v>
      </c>
      <c r="AJ256" s="22">
        <v>246</v>
      </c>
      <c r="AK256" s="22">
        <v>1.1376999999999999</v>
      </c>
      <c r="AL256">
        <f t="shared" si="42"/>
        <v>2.8354938271604939</v>
      </c>
      <c r="AM256">
        <f t="shared" si="43"/>
        <v>3.2289469506172841</v>
      </c>
      <c r="AP256" s="9"/>
      <c r="AQ256" s="22">
        <v>-3.8757300000000001E-2</v>
      </c>
      <c r="AR256" s="22">
        <v>21.5501</v>
      </c>
      <c r="AS256" s="22">
        <v>-8.6151100000000005E-3</v>
      </c>
      <c r="AT256" s="22">
        <v>246</v>
      </c>
      <c r="AU256" s="22">
        <v>-3.8876300000000003E-2</v>
      </c>
      <c r="AV256">
        <f t="shared" si="44"/>
        <v>10.635938271604937</v>
      </c>
      <c r="AW256">
        <f t="shared" si="45"/>
        <v>-0.41222025037407406</v>
      </c>
      <c r="AX256" s="9"/>
      <c r="AY256" s="22">
        <v>1.13876</v>
      </c>
      <c r="AZ256" s="22">
        <v>24.1709</v>
      </c>
      <c r="BA256" s="22">
        <v>-2.2561600000000001E-3</v>
      </c>
      <c r="BB256" s="22">
        <v>246</v>
      </c>
      <c r="BC256" s="22">
        <v>1.1376999999999999</v>
      </c>
      <c r="BD256">
        <f t="shared" si="46"/>
        <v>2.7853827160493827</v>
      </c>
      <c r="BE256">
        <f t="shared" si="47"/>
        <v>3.171882421728395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-4.3792699999999997E-2</v>
      </c>
      <c r="H257" s="22">
        <v>7.6798599999999997</v>
      </c>
      <c r="I257" s="22">
        <v>-8.6883499999999992E-3</v>
      </c>
      <c r="J257" s="22">
        <v>247</v>
      </c>
      <c r="K257" s="22">
        <v>-4.4076499999999998E-2</v>
      </c>
      <c r="L257">
        <f t="shared" si="36"/>
        <v>10.726358024691356</v>
      </c>
      <c r="M257">
        <f t="shared" si="37"/>
        <v>-0.46973617906790111</v>
      </c>
      <c r="N257" s="9"/>
      <c r="O257" s="22">
        <v>1.1437999999999999</v>
      </c>
      <c r="P257" s="22">
        <v>10.300599999999999</v>
      </c>
      <c r="Q257" s="22">
        <v>-2.27356E-3</v>
      </c>
      <c r="R257" s="22">
        <v>247</v>
      </c>
      <c r="S257" s="22">
        <v>1.1428799999999999</v>
      </c>
      <c r="T257">
        <f t="shared" si="38"/>
        <v>2.8068641975308641</v>
      </c>
      <c r="U257">
        <f t="shared" si="39"/>
        <v>3.2104912691358023</v>
      </c>
      <c r="X257" s="9"/>
      <c r="Y257" s="22">
        <v>-4.3792699999999997E-2</v>
      </c>
      <c r="Z257" s="22">
        <v>14.645</v>
      </c>
      <c r="AA257" s="22">
        <v>-8.5144000000000001E-3</v>
      </c>
      <c r="AB257" s="22">
        <v>247</v>
      </c>
      <c r="AC257" s="22">
        <v>-4.41345E-2</v>
      </c>
      <c r="AD257">
        <f t="shared" si="40"/>
        <v>10.511604938271603</v>
      </c>
      <c r="AE257">
        <f t="shared" si="41"/>
        <v>-0.4603315615802468</v>
      </c>
      <c r="AF257" s="9"/>
      <c r="AG257" s="22">
        <v>1.1437999999999999</v>
      </c>
      <c r="AH257" s="22">
        <v>17.265799999999999</v>
      </c>
      <c r="AI257" s="22">
        <v>-2.24304E-3</v>
      </c>
      <c r="AJ257" s="22">
        <v>247</v>
      </c>
      <c r="AK257" s="22">
        <v>1.1428799999999999</v>
      </c>
      <c r="AL257">
        <f t="shared" si="42"/>
        <v>2.7691851851851847</v>
      </c>
      <c r="AM257">
        <f t="shared" si="43"/>
        <v>3.1673940148148141</v>
      </c>
      <c r="AP257" s="9"/>
      <c r="AQ257" s="22">
        <v>-4.3792699999999997E-2</v>
      </c>
      <c r="AR257" s="22">
        <v>21.560199999999998</v>
      </c>
      <c r="AS257" s="22">
        <v>-8.6364700000000003E-3</v>
      </c>
      <c r="AT257" s="22">
        <v>247</v>
      </c>
      <c r="AU257" s="22">
        <v>-4.4015499999999999E-2</v>
      </c>
      <c r="AV257">
        <f t="shared" si="44"/>
        <v>10.662308641975308</v>
      </c>
      <c r="AW257">
        <f t="shared" si="45"/>
        <v>-0.46693128366543202</v>
      </c>
      <c r="AX257" s="9"/>
      <c r="AY257" s="22">
        <v>1.1437999999999999</v>
      </c>
      <c r="AZ257" s="22">
        <v>24.181000000000001</v>
      </c>
      <c r="BA257" s="22">
        <v>-2.2024499999999999E-3</v>
      </c>
      <c r="BB257" s="22">
        <v>247</v>
      </c>
      <c r="BC257" s="22">
        <v>1.1425799999999999</v>
      </c>
      <c r="BD257">
        <f t="shared" si="46"/>
        <v>2.719074074074074</v>
      </c>
      <c r="BE257">
        <f t="shared" si="47"/>
        <v>3.1100769259259256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-4.8828099999999999E-2</v>
      </c>
      <c r="H258" s="22">
        <v>7.6899300000000004</v>
      </c>
      <c r="I258" s="22">
        <v>-8.7097200000000007E-3</v>
      </c>
      <c r="J258" s="22">
        <v>248</v>
      </c>
      <c r="K258" s="22">
        <v>-4.9118000000000002E-2</v>
      </c>
      <c r="L258">
        <f t="shared" si="36"/>
        <v>10.752740740740741</v>
      </c>
      <c r="M258">
        <f t="shared" si="37"/>
        <v>-0.52503590016296298</v>
      </c>
      <c r="N258" s="9"/>
      <c r="O258" s="22">
        <v>1.14883</v>
      </c>
      <c r="P258" s="22">
        <v>10.310700000000001</v>
      </c>
      <c r="Q258" s="22">
        <v>-2.2097800000000002E-3</v>
      </c>
      <c r="R258" s="22">
        <v>248</v>
      </c>
      <c r="S258" s="22">
        <v>1.1480699999999999</v>
      </c>
      <c r="T258">
        <f t="shared" si="38"/>
        <v>2.7281234567901231</v>
      </c>
      <c r="U258">
        <f t="shared" si="39"/>
        <v>3.1341500708641972</v>
      </c>
      <c r="X258" s="9"/>
      <c r="Y258" s="22">
        <v>-4.8828099999999999E-2</v>
      </c>
      <c r="Z258" s="22">
        <v>14.655099999999999</v>
      </c>
      <c r="AA258" s="22">
        <v>-8.5357699999999998E-3</v>
      </c>
      <c r="AB258" s="22">
        <v>248</v>
      </c>
      <c r="AC258" s="22">
        <v>-4.9072299999999999E-2</v>
      </c>
      <c r="AD258">
        <f t="shared" si="40"/>
        <v>10.537987654320986</v>
      </c>
      <c r="AE258">
        <f t="shared" si="41"/>
        <v>-0.51454991498395053</v>
      </c>
      <c r="AF258" s="9"/>
      <c r="AG258" s="22">
        <v>1.14883</v>
      </c>
      <c r="AH258" s="22">
        <v>17.2758</v>
      </c>
      <c r="AI258" s="22">
        <v>-2.1878100000000001E-3</v>
      </c>
      <c r="AJ258" s="22">
        <v>248</v>
      </c>
      <c r="AK258" s="22">
        <v>1.1474599999999999</v>
      </c>
      <c r="AL258">
        <f t="shared" si="42"/>
        <v>2.7009999999999996</v>
      </c>
      <c r="AM258">
        <f t="shared" si="43"/>
        <v>3.1029898299999994</v>
      </c>
      <c r="AP258" s="9"/>
      <c r="AQ258" s="22">
        <v>-4.8828099999999999E-2</v>
      </c>
      <c r="AR258" s="22">
        <v>21.5703</v>
      </c>
      <c r="AS258" s="22">
        <v>-8.6517299999999998E-3</v>
      </c>
      <c r="AT258" s="22">
        <v>248</v>
      </c>
      <c r="AU258" s="22">
        <v>-4.9105799999999998E-2</v>
      </c>
      <c r="AV258">
        <f t="shared" si="44"/>
        <v>10.681148148148148</v>
      </c>
      <c r="AW258">
        <f t="shared" si="45"/>
        <v>-0.52154016989259255</v>
      </c>
      <c r="AX258" s="9"/>
      <c r="AY258" s="22">
        <v>1.14883</v>
      </c>
      <c r="AZ258" s="22">
        <v>24.190999999999999</v>
      </c>
      <c r="BA258" s="22">
        <v>-2.1478299999999999E-3</v>
      </c>
      <c r="BB258" s="22">
        <v>248</v>
      </c>
      <c r="BC258" s="22">
        <v>1.14777</v>
      </c>
      <c r="BD258">
        <f t="shared" si="46"/>
        <v>2.6516419753086415</v>
      </c>
      <c r="BE258">
        <f t="shared" si="47"/>
        <v>3.0462858504938266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-5.3863500000000002E-2</v>
      </c>
      <c r="H259" s="22">
        <v>7.7</v>
      </c>
      <c r="I259" s="22">
        <v>-8.7249800000000002E-3</v>
      </c>
      <c r="J259" s="22">
        <v>249</v>
      </c>
      <c r="K259" s="22">
        <v>-5.4107700000000002E-2</v>
      </c>
      <c r="L259">
        <f t="shared" si="36"/>
        <v>10.77158024691358</v>
      </c>
      <c r="M259">
        <f t="shared" si="37"/>
        <v>-0.58019501262962958</v>
      </c>
      <c r="N259" s="9"/>
      <c r="O259" s="22">
        <v>1.15387</v>
      </c>
      <c r="P259" s="22">
        <v>10.3207</v>
      </c>
      <c r="Q259" s="22">
        <v>-2.1453900000000001E-3</v>
      </c>
      <c r="R259" s="22">
        <v>249</v>
      </c>
      <c r="S259" s="22">
        <v>1.15265</v>
      </c>
      <c r="T259">
        <f t="shared" si="38"/>
        <v>2.6486296296296299</v>
      </c>
      <c r="U259">
        <f t="shared" si="39"/>
        <v>3.0561742707407409</v>
      </c>
      <c r="X259" s="9"/>
      <c r="Y259" s="22">
        <v>-5.3863500000000002E-2</v>
      </c>
      <c r="Z259" s="22">
        <v>14.6652</v>
      </c>
      <c r="AA259" s="22">
        <v>-8.5510299999999994E-3</v>
      </c>
      <c r="AB259" s="22">
        <v>249</v>
      </c>
      <c r="AC259" s="22">
        <v>-5.4199200000000003E-2</v>
      </c>
      <c r="AD259">
        <f t="shared" si="40"/>
        <v>10.556827160493826</v>
      </c>
      <c r="AE259">
        <f t="shared" si="41"/>
        <v>-0.56862765975925922</v>
      </c>
      <c r="AF259" s="9"/>
      <c r="AG259" s="22">
        <v>1.15387</v>
      </c>
      <c r="AH259" s="22">
        <v>17.285900000000002</v>
      </c>
      <c r="AI259" s="22">
        <v>-2.13013E-3</v>
      </c>
      <c r="AJ259" s="22">
        <v>249</v>
      </c>
      <c r="AK259" s="22">
        <v>1.15265</v>
      </c>
      <c r="AL259">
        <f t="shared" si="42"/>
        <v>2.62979012345679</v>
      </c>
      <c r="AM259">
        <f t="shared" si="43"/>
        <v>3.0344359297530863</v>
      </c>
      <c r="AP259" s="9"/>
      <c r="AQ259" s="22">
        <v>-5.3863500000000002E-2</v>
      </c>
      <c r="AR259" s="22">
        <v>21.580400000000001</v>
      </c>
      <c r="AS259" s="22">
        <v>-8.6944599999999993E-3</v>
      </c>
      <c r="AT259" s="22">
        <v>249</v>
      </c>
      <c r="AU259" s="22">
        <v>-5.4138199999999997E-2</v>
      </c>
      <c r="AV259">
        <f t="shared" si="44"/>
        <v>10.733901234567901</v>
      </c>
      <c r="AW259">
        <f t="shared" si="45"/>
        <v>-0.57816548914814814</v>
      </c>
      <c r="AX259" s="9"/>
      <c r="AY259" s="22">
        <v>1.15387</v>
      </c>
      <c r="AZ259" s="22">
        <v>24.2011</v>
      </c>
      <c r="BA259" s="22">
        <v>-2.0831299999999999E-3</v>
      </c>
      <c r="BB259" s="22">
        <v>249</v>
      </c>
      <c r="BC259" s="22">
        <v>1.1529499999999999</v>
      </c>
      <c r="BD259">
        <f t="shared" si="46"/>
        <v>2.5717654320987648</v>
      </c>
      <c r="BE259">
        <f t="shared" si="47"/>
        <v>2.9674829791358017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-5.8898899999999997E-2</v>
      </c>
      <c r="H260" s="22">
        <v>7.71007</v>
      </c>
      <c r="I260" s="22">
        <v>-8.7432900000000008E-3</v>
      </c>
      <c r="J260" s="22">
        <v>250</v>
      </c>
      <c r="K260" s="22">
        <v>-5.9265100000000001E-2</v>
      </c>
      <c r="L260">
        <f t="shared" si="36"/>
        <v>10.794185185185187</v>
      </c>
      <c r="M260">
        <f t="shared" si="37"/>
        <v>-0.63576563380370377</v>
      </c>
      <c r="N260" s="9"/>
      <c r="O260" s="22">
        <v>1.1589100000000001</v>
      </c>
      <c r="P260" s="22">
        <v>10.3308</v>
      </c>
      <c r="Q260" s="22">
        <v>-2.0779399999999999E-3</v>
      </c>
      <c r="R260" s="22">
        <v>250</v>
      </c>
      <c r="S260" s="22">
        <v>1.15784</v>
      </c>
      <c r="T260">
        <f t="shared" si="38"/>
        <v>2.5653580246913577</v>
      </c>
      <c r="U260">
        <f t="shared" si="39"/>
        <v>2.9730190683950615</v>
      </c>
      <c r="X260" s="9"/>
      <c r="Y260" s="22">
        <v>-5.8898899999999997E-2</v>
      </c>
      <c r="Z260" s="22">
        <v>14.6752</v>
      </c>
      <c r="AA260" s="22">
        <v>-8.5754400000000001E-3</v>
      </c>
      <c r="AB260" s="22">
        <v>250</v>
      </c>
      <c r="AC260" s="22">
        <v>-5.92957E-2</v>
      </c>
      <c r="AD260">
        <f t="shared" si="40"/>
        <v>10.586962962962962</v>
      </c>
      <c r="AE260">
        <f t="shared" si="41"/>
        <v>-0.6235604728592592</v>
      </c>
      <c r="AF260" s="9"/>
      <c r="AG260" s="22">
        <v>1.1589100000000001</v>
      </c>
      <c r="AH260" s="22">
        <v>17.295999999999999</v>
      </c>
      <c r="AI260" s="22">
        <v>-2.06726E-3</v>
      </c>
      <c r="AJ260" s="22">
        <v>250</v>
      </c>
      <c r="AK260" s="22">
        <v>1.15845</v>
      </c>
      <c r="AL260">
        <f t="shared" si="42"/>
        <v>2.5521728395061727</v>
      </c>
      <c r="AM260">
        <f t="shared" si="43"/>
        <v>2.957738625432099</v>
      </c>
      <c r="AP260" s="9"/>
      <c r="AQ260" s="22">
        <v>-5.8898899999999997E-2</v>
      </c>
      <c r="AR260" s="22">
        <v>21.590399999999999</v>
      </c>
      <c r="AS260" s="22">
        <v>-8.7005599999999995E-3</v>
      </c>
      <c r="AT260" s="22">
        <v>250</v>
      </c>
      <c r="AU260" s="22">
        <v>-5.9265100000000001E-2</v>
      </c>
      <c r="AV260">
        <f t="shared" si="44"/>
        <v>10.741432098765431</v>
      </c>
      <c r="AW260">
        <f t="shared" si="45"/>
        <v>-0.63265853504197522</v>
      </c>
      <c r="AX260" s="9"/>
      <c r="AY260" s="22">
        <v>1.1589100000000001</v>
      </c>
      <c r="AZ260" s="22">
        <v>24.211200000000002</v>
      </c>
      <c r="BA260" s="22">
        <v>-2.0303299999999999E-3</v>
      </c>
      <c r="BB260" s="22">
        <v>250</v>
      </c>
      <c r="BC260" s="22">
        <v>1.15784</v>
      </c>
      <c r="BD260">
        <f t="shared" si="46"/>
        <v>2.5065802469135798</v>
      </c>
      <c r="BE260">
        <f t="shared" si="47"/>
        <v>2.904900913950617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-6.3934299999999999E-2</v>
      </c>
      <c r="H261" s="22">
        <v>7.7201399999999998</v>
      </c>
      <c r="I261" s="22">
        <v>-8.7738E-3</v>
      </c>
      <c r="J261" s="22">
        <v>251</v>
      </c>
      <c r="K261" s="22">
        <v>-6.4147899999999994E-2</v>
      </c>
      <c r="L261">
        <f t="shared" si="36"/>
        <v>10.831851851851852</v>
      </c>
      <c r="M261">
        <f t="shared" si="37"/>
        <v>-0.69252686585185186</v>
      </c>
      <c r="N261" s="9"/>
      <c r="O261" s="22">
        <v>1.16394</v>
      </c>
      <c r="P261" s="22">
        <v>10.3409</v>
      </c>
      <c r="Q261" s="22">
        <v>-2.0083599999999998E-3</v>
      </c>
      <c r="R261" s="22">
        <v>251</v>
      </c>
      <c r="S261" s="22">
        <v>1.1630199999999999</v>
      </c>
      <c r="T261">
        <f t="shared" si="38"/>
        <v>2.4794567901234563</v>
      </c>
      <c r="U261">
        <f t="shared" si="39"/>
        <v>2.8859389362962955</v>
      </c>
      <c r="X261" s="9"/>
      <c r="Y261" s="22">
        <v>-6.3934299999999999E-2</v>
      </c>
      <c r="Z261" s="22">
        <v>14.6853</v>
      </c>
      <c r="AA261" s="22">
        <v>-8.5845899999999996E-3</v>
      </c>
      <c r="AB261" s="22">
        <v>251</v>
      </c>
      <c r="AC261" s="22">
        <v>-6.4300499999999997E-2</v>
      </c>
      <c r="AD261">
        <f t="shared" si="40"/>
        <v>10.598259259259258</v>
      </c>
      <c r="AE261">
        <f t="shared" si="41"/>
        <v>-0.67759228695925922</v>
      </c>
      <c r="AF261" s="9"/>
      <c r="AG261" s="22">
        <v>1.16394</v>
      </c>
      <c r="AH261" s="22">
        <v>17.306100000000001</v>
      </c>
      <c r="AI261" s="22">
        <v>-2.00775E-3</v>
      </c>
      <c r="AJ261" s="22">
        <v>251</v>
      </c>
      <c r="AK261" s="22">
        <v>1.1624099999999999</v>
      </c>
      <c r="AL261">
        <f t="shared" si="42"/>
        <v>2.4787037037037036</v>
      </c>
      <c r="AM261">
        <f t="shared" si="43"/>
        <v>2.8850623888888887</v>
      </c>
      <c r="AP261" s="9"/>
      <c r="AQ261" s="22">
        <v>-6.3934299999999999E-2</v>
      </c>
      <c r="AR261" s="22">
        <v>21.6005</v>
      </c>
      <c r="AS261" s="22">
        <v>-8.7249800000000002E-3</v>
      </c>
      <c r="AT261" s="22">
        <v>251</v>
      </c>
      <c r="AU261" s="22">
        <v>-6.4392099999999994E-2</v>
      </c>
      <c r="AV261">
        <f t="shared" si="44"/>
        <v>10.77158024691358</v>
      </c>
      <c r="AW261">
        <f t="shared" si="45"/>
        <v>-0.68867344298024691</v>
      </c>
      <c r="AX261" s="9"/>
      <c r="AY261" s="22">
        <v>1.16394</v>
      </c>
      <c r="AZ261" s="22">
        <v>24.2212</v>
      </c>
      <c r="BA261" s="22">
        <v>-1.96686E-3</v>
      </c>
      <c r="BB261" s="22">
        <v>251</v>
      </c>
      <c r="BC261" s="22">
        <v>1.1630199999999999</v>
      </c>
      <c r="BD261">
        <f t="shared" si="46"/>
        <v>2.4282222222222218</v>
      </c>
      <c r="BE261">
        <f t="shared" si="47"/>
        <v>2.826304973333333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-6.8969699999999995E-2</v>
      </c>
      <c r="H262" s="22">
        <v>7.7302099999999996</v>
      </c>
      <c r="I262" s="22">
        <v>-8.7860100000000003E-3</v>
      </c>
      <c r="J262" s="22">
        <v>252</v>
      </c>
      <c r="K262" s="22">
        <v>-6.9366499999999998E-2</v>
      </c>
      <c r="L262">
        <f t="shared" si="36"/>
        <v>10.846925925925925</v>
      </c>
      <c r="M262">
        <f t="shared" si="37"/>
        <v>-0.74810922703333316</v>
      </c>
      <c r="N262" s="9"/>
      <c r="O262" s="22">
        <v>1.1689799999999999</v>
      </c>
      <c r="P262" s="22">
        <v>10.351000000000001</v>
      </c>
      <c r="Q262" s="22">
        <v>-1.9381699999999999E-3</v>
      </c>
      <c r="R262" s="22">
        <v>252</v>
      </c>
      <c r="S262" s="22">
        <v>1.16791</v>
      </c>
      <c r="T262">
        <f t="shared" si="38"/>
        <v>2.3928024691358023</v>
      </c>
      <c r="U262">
        <f t="shared" si="39"/>
        <v>2.7971382303703698</v>
      </c>
      <c r="X262" s="9"/>
      <c r="Y262" s="22">
        <v>-6.8969699999999995E-2</v>
      </c>
      <c r="Z262" s="22">
        <v>14.695399999999999</v>
      </c>
      <c r="AA262" s="22">
        <v>-8.5784899999999994E-3</v>
      </c>
      <c r="AB262" s="22">
        <v>252</v>
      </c>
      <c r="AC262" s="22">
        <v>-6.92749E-2</v>
      </c>
      <c r="AD262">
        <f t="shared" si="40"/>
        <v>10.590728395061728</v>
      </c>
      <c r="AE262">
        <f t="shared" si="41"/>
        <v>-0.73043936018888878</v>
      </c>
      <c r="AF262" s="9"/>
      <c r="AG262" s="22">
        <v>1.1689799999999999</v>
      </c>
      <c r="AH262" s="22">
        <v>17.316099999999999</v>
      </c>
      <c r="AI262" s="22">
        <v>-1.9418300000000001E-3</v>
      </c>
      <c r="AJ262" s="22">
        <v>252</v>
      </c>
      <c r="AK262" s="22">
        <v>1.16821</v>
      </c>
      <c r="AL262">
        <f t="shared" si="42"/>
        <v>2.3973209876543207</v>
      </c>
      <c r="AM262">
        <f t="shared" si="43"/>
        <v>2.8024202881481477</v>
      </c>
      <c r="AP262" s="9"/>
      <c r="AQ262" s="22">
        <v>-6.8969699999999995E-2</v>
      </c>
      <c r="AR262" s="22">
        <v>21.610600000000002</v>
      </c>
      <c r="AS262" s="22">
        <v>-8.7341299999999997E-3</v>
      </c>
      <c r="AT262" s="22">
        <v>252</v>
      </c>
      <c r="AU262" s="22">
        <v>-6.9213899999999995E-2</v>
      </c>
      <c r="AV262">
        <f t="shared" si="44"/>
        <v>10.782876543209875</v>
      </c>
      <c r="AW262">
        <f t="shared" si="45"/>
        <v>-0.74369176032222206</v>
      </c>
      <c r="AX262" s="9"/>
      <c r="AY262" s="22">
        <v>1.1689799999999999</v>
      </c>
      <c r="AZ262" s="22">
        <v>24.231300000000001</v>
      </c>
      <c r="BA262" s="22">
        <v>-1.8963599999999999E-3</v>
      </c>
      <c r="BB262" s="22">
        <v>252</v>
      </c>
      <c r="BC262" s="22">
        <v>1.16852</v>
      </c>
      <c r="BD262">
        <f t="shared" si="46"/>
        <v>2.3411851851851848</v>
      </c>
      <c r="BE262">
        <f t="shared" si="47"/>
        <v>2.736798657777777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-7.4005100000000004E-2</v>
      </c>
      <c r="H263" s="22">
        <v>7.7402899999999999</v>
      </c>
      <c r="I263" s="22">
        <v>-8.8073700000000001E-3</v>
      </c>
      <c r="J263" s="22">
        <v>253</v>
      </c>
      <c r="K263" s="22">
        <v>-7.4279800000000007E-2</v>
      </c>
      <c r="L263">
        <f t="shared" si="36"/>
        <v>10.873296296296296</v>
      </c>
      <c r="M263">
        <f t="shared" si="37"/>
        <v>-0.80467937973703707</v>
      </c>
      <c r="N263" s="9"/>
      <c r="O263" s="22">
        <v>1.17401</v>
      </c>
      <c r="P263" s="22">
        <v>10.361000000000001</v>
      </c>
      <c r="Q263" s="22">
        <v>-1.8511999999999999E-3</v>
      </c>
      <c r="R263" s="22">
        <v>253</v>
      </c>
      <c r="S263" s="22">
        <v>1.17279</v>
      </c>
      <c r="T263">
        <f t="shared" si="38"/>
        <v>2.285432098765432</v>
      </c>
      <c r="U263">
        <f t="shared" si="39"/>
        <v>2.6831201382716046</v>
      </c>
      <c r="X263" s="9"/>
      <c r="Y263" s="22">
        <v>-7.4005100000000004E-2</v>
      </c>
      <c r="Z263" s="22">
        <v>14.705500000000001</v>
      </c>
      <c r="AA263" s="22">
        <v>-8.6059599999999993E-3</v>
      </c>
      <c r="AB263" s="22">
        <v>253</v>
      </c>
      <c r="AC263" s="22">
        <v>-7.4218800000000001E-2</v>
      </c>
      <c r="AD263">
        <f t="shared" si="40"/>
        <v>10.62464197530864</v>
      </c>
      <c r="AE263">
        <f t="shared" si="41"/>
        <v>-0.78627769184691343</v>
      </c>
      <c r="AF263" s="9"/>
      <c r="AG263" s="22">
        <v>1.17401</v>
      </c>
      <c r="AH263" s="22">
        <v>17.3262</v>
      </c>
      <c r="AI263" s="22">
        <v>-1.87134E-3</v>
      </c>
      <c r="AJ263" s="22">
        <v>253</v>
      </c>
      <c r="AK263" s="22">
        <v>1.1734</v>
      </c>
      <c r="AL263">
        <f t="shared" si="42"/>
        <v>2.3102962962962961</v>
      </c>
      <c r="AM263">
        <f t="shared" si="43"/>
        <v>2.7123109548148143</v>
      </c>
      <c r="AP263" s="9"/>
      <c r="AQ263" s="22">
        <v>-7.4005100000000004E-2</v>
      </c>
      <c r="AR263" s="22">
        <v>21.6206</v>
      </c>
      <c r="AS263" s="22">
        <v>-8.7402299999999999E-3</v>
      </c>
      <c r="AT263" s="22">
        <v>253</v>
      </c>
      <c r="AU263" s="22">
        <v>-7.4157699999999993E-2</v>
      </c>
      <c r="AV263">
        <f t="shared" si="44"/>
        <v>10.790407407407406</v>
      </c>
      <c r="AW263">
        <f t="shared" si="45"/>
        <v>-0.79854517922592583</v>
      </c>
      <c r="AX263" s="9"/>
      <c r="AY263" s="22">
        <v>1.17401</v>
      </c>
      <c r="AZ263" s="22">
        <v>24.241399999999999</v>
      </c>
      <c r="BA263" s="22">
        <v>-1.8164100000000001E-3</v>
      </c>
      <c r="BB263" s="22">
        <v>253</v>
      </c>
      <c r="BC263" s="22">
        <v>1.17279</v>
      </c>
      <c r="BD263">
        <f t="shared" si="46"/>
        <v>2.2424814814814815</v>
      </c>
      <c r="BE263">
        <f t="shared" si="47"/>
        <v>2.6326956840740743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-7.90405E-2</v>
      </c>
      <c r="H264" s="22">
        <v>7.7503599999999997</v>
      </c>
      <c r="I264" s="22">
        <v>-8.8256800000000007E-3</v>
      </c>
      <c r="J264" s="22">
        <v>254</v>
      </c>
      <c r="K264" s="22">
        <v>-7.9437300000000002E-2</v>
      </c>
      <c r="L264">
        <f t="shared" si="36"/>
        <v>10.895901234567901</v>
      </c>
      <c r="M264">
        <f t="shared" si="37"/>
        <v>-0.86121748153086419</v>
      </c>
      <c r="N264" s="9"/>
      <c r="O264" s="22">
        <v>1.1790499999999999</v>
      </c>
      <c r="P264" s="22">
        <v>10.3711</v>
      </c>
      <c r="Q264" s="22">
        <v>-1.75293E-3</v>
      </c>
      <c r="R264" s="22">
        <v>254</v>
      </c>
      <c r="S264" s="22">
        <v>1.17798</v>
      </c>
      <c r="T264">
        <f t="shared" si="38"/>
        <v>2.1641111111111111</v>
      </c>
      <c r="U264">
        <f t="shared" si="39"/>
        <v>2.5515952055555555</v>
      </c>
      <c r="X264" s="9"/>
      <c r="Y264" s="22">
        <v>-7.90405E-2</v>
      </c>
      <c r="Z264" s="22">
        <v>14.7155</v>
      </c>
      <c r="AA264" s="22">
        <v>-8.6334199999999993E-3</v>
      </c>
      <c r="AB264" s="22">
        <v>254</v>
      </c>
      <c r="AC264" s="22">
        <v>-7.9711900000000002E-2</v>
      </c>
      <c r="AD264">
        <f t="shared" si="40"/>
        <v>10.658543209876541</v>
      </c>
      <c r="AE264">
        <f t="shared" si="41"/>
        <v>-0.84245658458024675</v>
      </c>
      <c r="AF264" s="9"/>
      <c r="AG264" s="22">
        <v>1.1790499999999999</v>
      </c>
      <c r="AH264" s="22">
        <v>17.336300000000001</v>
      </c>
      <c r="AI264" s="22">
        <v>-1.7898600000000001E-3</v>
      </c>
      <c r="AJ264" s="22">
        <v>254</v>
      </c>
      <c r="AK264" s="22">
        <v>1.17798</v>
      </c>
      <c r="AL264">
        <f t="shared" si="42"/>
        <v>2.2097037037037039</v>
      </c>
      <c r="AM264">
        <f t="shared" si="43"/>
        <v>2.6053511518518522</v>
      </c>
      <c r="AP264" s="9"/>
      <c r="AQ264" s="22">
        <v>-7.90405E-2</v>
      </c>
      <c r="AR264" s="22">
        <v>21.630700000000001</v>
      </c>
      <c r="AS264" s="22">
        <v>-8.7676999999999998E-3</v>
      </c>
      <c r="AT264" s="22">
        <v>254</v>
      </c>
      <c r="AU264" s="22">
        <v>-7.9376199999999994E-2</v>
      </c>
      <c r="AV264">
        <f t="shared" si="44"/>
        <v>10.824320987654319</v>
      </c>
      <c r="AW264">
        <f t="shared" si="45"/>
        <v>-0.85555974302469118</v>
      </c>
      <c r="AX264" s="9"/>
      <c r="AY264" s="22">
        <v>1.1790499999999999</v>
      </c>
      <c r="AZ264" s="22">
        <v>24.2515</v>
      </c>
      <c r="BA264" s="22">
        <v>-1.73828E-3</v>
      </c>
      <c r="BB264" s="22">
        <v>254</v>
      </c>
      <c r="BC264" s="22">
        <v>1.17798</v>
      </c>
      <c r="BD264">
        <f t="shared" si="46"/>
        <v>2.1460246913580243</v>
      </c>
      <c r="BE264">
        <f t="shared" si="47"/>
        <v>2.5302704123456783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-8.4075899999999995E-2</v>
      </c>
      <c r="H265" s="22">
        <v>7.7604300000000004</v>
      </c>
      <c r="I265" s="22">
        <v>-8.8439899999999995E-3</v>
      </c>
      <c r="J265" s="22">
        <v>255</v>
      </c>
      <c r="K265" s="22">
        <v>-8.4381100000000001E-2</v>
      </c>
      <c r="L265">
        <f t="shared" si="36"/>
        <v>10.918506172839505</v>
      </c>
      <c r="M265">
        <f t="shared" si="37"/>
        <v>-0.91798323313703689</v>
      </c>
      <c r="N265" s="9"/>
      <c r="O265" s="22">
        <v>1.18408</v>
      </c>
      <c r="P265" s="22">
        <v>10.3812</v>
      </c>
      <c r="Q265" s="22">
        <v>-1.6381799999999999E-3</v>
      </c>
      <c r="R265" s="22">
        <v>255</v>
      </c>
      <c r="S265" s="22">
        <v>1.1831700000000001</v>
      </c>
      <c r="T265">
        <f t="shared" si="38"/>
        <v>2.0224444444444445</v>
      </c>
      <c r="U265">
        <f t="shared" si="39"/>
        <v>2.3947360177777779</v>
      </c>
      <c r="X265" s="9"/>
      <c r="Y265" s="22">
        <v>-8.4075899999999995E-2</v>
      </c>
      <c r="Z265" s="22">
        <v>14.7256</v>
      </c>
      <c r="AA265" s="22">
        <v>-8.6456299999999996E-3</v>
      </c>
      <c r="AB265" s="22">
        <v>255</v>
      </c>
      <c r="AC265" s="22">
        <v>-8.4381100000000001E-2</v>
      </c>
      <c r="AD265">
        <f t="shared" si="40"/>
        <v>10.673617283950616</v>
      </c>
      <c r="AE265">
        <f t="shared" si="41"/>
        <v>-0.89739397940370358</v>
      </c>
      <c r="AF265" s="9"/>
      <c r="AG265" s="22">
        <v>1.18408</v>
      </c>
      <c r="AH265" s="22">
        <v>17.346299999999999</v>
      </c>
      <c r="AI265" s="22">
        <v>-1.6995199999999999E-3</v>
      </c>
      <c r="AJ265" s="22">
        <v>255</v>
      </c>
      <c r="AK265" s="22">
        <v>1.18286</v>
      </c>
      <c r="AL265">
        <f t="shared" si="42"/>
        <v>2.0981728395061725</v>
      </c>
      <c r="AM265">
        <f t="shared" si="43"/>
        <v>2.4844044958024689</v>
      </c>
      <c r="AP265" s="9"/>
      <c r="AQ265" s="22">
        <v>-8.4075899999999995E-2</v>
      </c>
      <c r="AR265" s="22">
        <v>21.640799999999999</v>
      </c>
      <c r="AS265" s="22">
        <v>-8.8043199999999992E-3</v>
      </c>
      <c r="AT265" s="22">
        <v>255</v>
      </c>
      <c r="AU265" s="22">
        <v>-8.4228499999999998E-2</v>
      </c>
      <c r="AV265">
        <f t="shared" si="44"/>
        <v>10.869530864197529</v>
      </c>
      <c r="AW265">
        <f t="shared" si="45"/>
        <v>-0.91386558998518497</v>
      </c>
      <c r="AX265" s="9"/>
      <c r="AY265" s="22">
        <v>1.18408</v>
      </c>
      <c r="AZ265" s="22">
        <v>24.261500000000002</v>
      </c>
      <c r="BA265" s="22">
        <v>-1.6448999999999999E-3</v>
      </c>
      <c r="BB265" s="22">
        <v>255</v>
      </c>
      <c r="BC265" s="22">
        <v>1.1825600000000001</v>
      </c>
      <c r="BD265">
        <f t="shared" si="46"/>
        <v>2.0307407407407405</v>
      </c>
      <c r="BE265">
        <f t="shared" si="47"/>
        <v>2.404559496296296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-8.9111300000000004E-2</v>
      </c>
      <c r="H266" s="22">
        <v>7.7705000000000002</v>
      </c>
      <c r="I266" s="22">
        <v>-8.8623E-3</v>
      </c>
      <c r="J266" s="22">
        <v>256</v>
      </c>
      <c r="K266" s="22">
        <v>-8.9355500000000004E-2</v>
      </c>
      <c r="L266">
        <f t="shared" si="36"/>
        <v>10.941111111111109</v>
      </c>
      <c r="M266">
        <f t="shared" si="37"/>
        <v>-0.97497663455555539</v>
      </c>
      <c r="N266" s="9"/>
      <c r="O266" s="22">
        <v>1.18912</v>
      </c>
      <c r="P266" s="22">
        <v>10.3912</v>
      </c>
      <c r="Q266" s="22">
        <v>-1.5231299999999999E-3</v>
      </c>
      <c r="R266" s="22">
        <v>256</v>
      </c>
      <c r="S266" s="22">
        <v>1.18835</v>
      </c>
      <c r="T266">
        <f t="shared" si="38"/>
        <v>1.8804074074074073</v>
      </c>
      <c r="U266">
        <f t="shared" si="39"/>
        <v>2.236030056296296</v>
      </c>
      <c r="X266" s="9"/>
      <c r="Y266" s="22">
        <v>-8.9111300000000004E-2</v>
      </c>
      <c r="Z266" s="22">
        <v>14.7357</v>
      </c>
      <c r="AA266" s="22">
        <v>-8.6456299999999996E-3</v>
      </c>
      <c r="AB266" s="22">
        <v>256</v>
      </c>
      <c r="AC266" s="22">
        <v>-8.9477500000000001E-2</v>
      </c>
      <c r="AD266">
        <f t="shared" si="40"/>
        <v>10.673617283950616</v>
      </c>
      <c r="AE266">
        <f t="shared" si="41"/>
        <v>-0.95113991187530855</v>
      </c>
      <c r="AF266" s="9"/>
      <c r="AG266" s="22">
        <v>1.18912</v>
      </c>
      <c r="AH266" s="22">
        <v>17.356400000000001</v>
      </c>
      <c r="AI266" s="22">
        <v>-1.60614E-3</v>
      </c>
      <c r="AJ266" s="22">
        <v>256</v>
      </c>
      <c r="AK266" s="22">
        <v>1.18774</v>
      </c>
      <c r="AL266">
        <f t="shared" si="42"/>
        <v>1.9828888888888887</v>
      </c>
      <c r="AM266">
        <f t="shared" si="43"/>
        <v>2.3578928355555551</v>
      </c>
      <c r="AP266" s="9"/>
      <c r="AQ266" s="22">
        <v>-8.9111300000000004E-2</v>
      </c>
      <c r="AR266" s="22">
        <v>21.6509</v>
      </c>
      <c r="AS266" s="22">
        <v>-8.7829599999999994E-3</v>
      </c>
      <c r="AT266" s="22">
        <v>256</v>
      </c>
      <c r="AU266" s="22">
        <v>-8.9630100000000004E-2</v>
      </c>
      <c r="AV266">
        <f t="shared" si="44"/>
        <v>10.84316049382716</v>
      </c>
      <c r="AW266">
        <f t="shared" si="45"/>
        <v>-0.96624812771358026</v>
      </c>
      <c r="AX266" s="9"/>
      <c r="AY266" s="22">
        <v>1.18912</v>
      </c>
      <c r="AZ266" s="22">
        <v>24.271599999999999</v>
      </c>
      <c r="BA266" s="22">
        <v>-1.54327E-3</v>
      </c>
      <c r="BB266" s="22">
        <v>256</v>
      </c>
      <c r="BC266" s="22">
        <v>1.1880500000000001</v>
      </c>
      <c r="BD266">
        <f t="shared" si="46"/>
        <v>1.9052716049382714</v>
      </c>
      <c r="BE266">
        <f t="shared" si="47"/>
        <v>2.2655965708641972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-9.41467E-2</v>
      </c>
      <c r="H267" s="22">
        <v>7.78057</v>
      </c>
      <c r="I267" s="22">
        <v>-8.8806200000000005E-3</v>
      </c>
      <c r="J267" s="22">
        <v>257</v>
      </c>
      <c r="K267" s="22">
        <v>-9.4451900000000005E-2</v>
      </c>
      <c r="L267">
        <f t="shared" si="36"/>
        <v>10.963728395061729</v>
      </c>
      <c r="M267">
        <f t="shared" si="37"/>
        <v>-1.032198848091358</v>
      </c>
      <c r="N267" s="9"/>
      <c r="O267" s="22">
        <v>1.19415</v>
      </c>
      <c r="P267" s="22">
        <v>10.401300000000001</v>
      </c>
      <c r="Q267" s="22">
        <v>-1.3656600000000001E-3</v>
      </c>
      <c r="R267" s="22">
        <v>257</v>
      </c>
      <c r="S267" s="22">
        <v>1.1932400000000001</v>
      </c>
      <c r="T267">
        <f t="shared" si="38"/>
        <v>1.6859999999999999</v>
      </c>
      <c r="U267">
        <f t="shared" si="39"/>
        <v>2.0133369000000001</v>
      </c>
      <c r="X267" s="9"/>
      <c r="Y267" s="22">
        <v>-9.41467E-2</v>
      </c>
      <c r="Z267" s="22">
        <v>14.745699999999999</v>
      </c>
      <c r="AA267" s="22">
        <v>-8.7005599999999995E-3</v>
      </c>
      <c r="AB267" s="22">
        <v>257</v>
      </c>
      <c r="AC267" s="22">
        <v>-9.4512899999999997E-2</v>
      </c>
      <c r="AD267">
        <f t="shared" si="40"/>
        <v>10.741432098765431</v>
      </c>
      <c r="AE267">
        <f t="shared" si="41"/>
        <v>-1.0112703853728393</v>
      </c>
      <c r="AF267" s="9"/>
      <c r="AG267" s="22">
        <v>1.19415</v>
      </c>
      <c r="AH267" s="22">
        <v>17.366499999999998</v>
      </c>
      <c r="AI267" s="22">
        <v>-1.4859000000000001E-3</v>
      </c>
      <c r="AJ267" s="22">
        <v>257</v>
      </c>
      <c r="AK267" s="22">
        <v>1.1932400000000001</v>
      </c>
      <c r="AL267">
        <f t="shared" si="42"/>
        <v>1.8344444444444443</v>
      </c>
      <c r="AM267">
        <f t="shared" si="43"/>
        <v>2.1906018333333335</v>
      </c>
      <c r="AP267" s="9"/>
      <c r="AQ267" s="22">
        <v>-9.41467E-2</v>
      </c>
      <c r="AR267" s="22">
        <v>21.660900000000002</v>
      </c>
      <c r="AS267" s="22">
        <v>-8.7768599999999992E-3</v>
      </c>
      <c r="AT267" s="22">
        <v>257</v>
      </c>
      <c r="AU267" s="22">
        <v>-9.4543500000000003E-2</v>
      </c>
      <c r="AV267">
        <f t="shared" si="44"/>
        <v>10.835629629629628</v>
      </c>
      <c r="AW267">
        <f t="shared" si="45"/>
        <v>-1.0201387720518516</v>
      </c>
      <c r="AX267" s="9"/>
      <c r="AY267" s="22">
        <v>1.19415</v>
      </c>
      <c r="AZ267" s="22">
        <v>24.281700000000001</v>
      </c>
      <c r="BA267" s="22">
        <v>-1.42487E-3</v>
      </c>
      <c r="BB267" s="22">
        <v>257</v>
      </c>
      <c r="BC267" s="22">
        <v>1.1926300000000001</v>
      </c>
      <c r="BD267">
        <f t="shared" si="46"/>
        <v>1.7590987654320984</v>
      </c>
      <c r="BE267">
        <f t="shared" si="47"/>
        <v>2.1006277907407402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-9.9182099999999995E-2</v>
      </c>
      <c r="H268" s="22">
        <v>7.7906399999999998</v>
      </c>
      <c r="I268" s="22">
        <v>-8.8989299999999993E-3</v>
      </c>
      <c r="J268" s="22">
        <v>258</v>
      </c>
      <c r="K268" s="22">
        <v>-9.9578899999999998E-2</v>
      </c>
      <c r="L268">
        <f t="shared" ref="L268:L269" si="48">-I268/$F$2*1000</f>
        <v>10.986333333333333</v>
      </c>
      <c r="M268">
        <f t="shared" ref="M268:M269" si="49">L268*G268</f>
        <v>-1.0896476113</v>
      </c>
      <c r="N268" s="9"/>
      <c r="O268" s="22">
        <v>1.19919</v>
      </c>
      <c r="P268" s="22">
        <v>10.4114</v>
      </c>
      <c r="Q268" s="22">
        <v>-1.0946700000000001E-3</v>
      </c>
      <c r="R268" s="22">
        <v>258</v>
      </c>
      <c r="S268" s="22">
        <v>1.19781</v>
      </c>
      <c r="T268">
        <f t="shared" ref="T268:T269" si="50">-Q268/$F$2*1000</f>
        <v>1.3514444444444444</v>
      </c>
      <c r="U268">
        <f t="shared" ref="U268:U269" si="51">T268*O268</f>
        <v>1.6206386633333334</v>
      </c>
      <c r="X268" s="9"/>
      <c r="Y268" s="22">
        <v>-9.9182099999999995E-2</v>
      </c>
      <c r="Z268" s="22">
        <v>14.755800000000001</v>
      </c>
      <c r="AA268" s="22">
        <v>-8.7158200000000009E-3</v>
      </c>
      <c r="AB268" s="22">
        <v>258</v>
      </c>
      <c r="AC268" s="22">
        <v>-9.9426299999999995E-2</v>
      </c>
      <c r="AD268">
        <f t="shared" ref="AD268:AD269" si="52">-AA268/$F$2*1000</f>
        <v>10.760271604938271</v>
      </c>
      <c r="AE268">
        <f t="shared" ref="AE268:AE269" si="53">AD268*Y268</f>
        <v>-1.0672263343481481</v>
      </c>
      <c r="AF268" s="9"/>
      <c r="AG268" s="22">
        <v>1.19919</v>
      </c>
      <c r="AH268" s="22">
        <v>17.3766</v>
      </c>
      <c r="AI268" s="22">
        <v>-1.33636E-3</v>
      </c>
      <c r="AJ268" s="22">
        <v>258</v>
      </c>
      <c r="AK268" s="22">
        <v>1.1981200000000001</v>
      </c>
      <c r="AL268">
        <f t="shared" ref="AL268:AL269" si="54">-AI268/$F$2*1000</f>
        <v>1.649827160493827</v>
      </c>
      <c r="AM268">
        <f t="shared" ref="AM268:AM269" si="55">AL268*AG268</f>
        <v>1.9784562325925925</v>
      </c>
      <c r="AP268" s="9"/>
      <c r="AQ268" s="22">
        <v>-9.9182099999999995E-2</v>
      </c>
      <c r="AR268" s="22">
        <v>21.670999999999999</v>
      </c>
      <c r="AS268" s="22">
        <v>-8.8409400000000003E-3</v>
      </c>
      <c r="AT268" s="22">
        <v>258</v>
      </c>
      <c r="AU268" s="22">
        <v>-9.9578899999999998E-2</v>
      </c>
      <c r="AV268">
        <f t="shared" ref="AV268:AV269" si="56">-AS268/$F$2*1000</f>
        <v>10.91474074074074</v>
      </c>
      <c r="AW268">
        <f t="shared" ref="AW268:AW269" si="57">AV268*AQ268</f>
        <v>-1.0825469076222221</v>
      </c>
      <c r="AX268" s="9"/>
      <c r="AY268" s="22">
        <v>1.19919</v>
      </c>
      <c r="AZ268" s="22">
        <v>24.291699999999999</v>
      </c>
      <c r="BA268" s="22">
        <v>-1.2664799999999999E-3</v>
      </c>
      <c r="BB268" s="22">
        <v>258</v>
      </c>
      <c r="BC268" s="22">
        <v>1.1981200000000001</v>
      </c>
      <c r="BD268">
        <f t="shared" ref="BD268:BD269" si="58">-BA268/$F$2*1000</f>
        <v>1.5635555555555554</v>
      </c>
      <c r="BE268">
        <f t="shared" ref="BE268:BE269" si="59">BD268*AY268</f>
        <v>1.8750001866666663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-0.10421800000000001</v>
      </c>
      <c r="H269" s="22">
        <v>7.8007099999999996</v>
      </c>
      <c r="I269" s="22">
        <v>-8.9294400000000003E-3</v>
      </c>
      <c r="J269" s="22">
        <v>259</v>
      </c>
      <c r="K269" s="22">
        <v>-0.10455299999999999</v>
      </c>
      <c r="L269">
        <f t="shared" si="48"/>
        <v>11.023999999999999</v>
      </c>
      <c r="M269">
        <f t="shared" si="49"/>
        <v>-1.148899232</v>
      </c>
      <c r="N269" s="9"/>
      <c r="O269" s="22">
        <v>1.2042200000000001</v>
      </c>
      <c r="P269" s="22">
        <v>10.4215</v>
      </c>
      <c r="Q269" s="22">
        <v>-6.5154999999999998E-4</v>
      </c>
      <c r="R269" s="22">
        <v>259</v>
      </c>
      <c r="S269" s="22">
        <v>1.2027000000000001</v>
      </c>
      <c r="T269">
        <f t="shared" si="50"/>
        <v>0.80438271604938261</v>
      </c>
      <c r="U269">
        <f t="shared" si="51"/>
        <v>0.96865375432098755</v>
      </c>
      <c r="X269" s="9"/>
      <c r="Y269" s="22">
        <v>-0.10421800000000001</v>
      </c>
      <c r="Z269" s="22">
        <v>14.7659</v>
      </c>
      <c r="AA269" s="22">
        <v>-8.7402299999999999E-3</v>
      </c>
      <c r="AB269" s="22">
        <v>259</v>
      </c>
      <c r="AC269" s="22">
        <v>-0.104431</v>
      </c>
      <c r="AD269">
        <f t="shared" si="52"/>
        <v>10.790407407407406</v>
      </c>
      <c r="AE269">
        <f t="shared" si="53"/>
        <v>-1.124554679185185</v>
      </c>
      <c r="AF269" s="9"/>
      <c r="AG269" s="22">
        <v>1.2042200000000001</v>
      </c>
      <c r="AH269" s="22">
        <v>17.386600000000001</v>
      </c>
      <c r="AI269" s="22">
        <v>-1.1026E-3</v>
      </c>
      <c r="AJ269" s="22">
        <v>259</v>
      </c>
      <c r="AK269" s="22">
        <v>1.2023900000000001</v>
      </c>
      <c r="AL269">
        <f t="shared" si="54"/>
        <v>1.3612345679012345</v>
      </c>
      <c r="AM269">
        <f t="shared" si="55"/>
        <v>1.6392258913580247</v>
      </c>
      <c r="AP269" s="9"/>
      <c r="AQ269" s="22">
        <v>-0.10421800000000001</v>
      </c>
      <c r="AR269" s="22">
        <v>21.681100000000001</v>
      </c>
      <c r="AS269" s="22">
        <v>-8.8561999999999998E-3</v>
      </c>
      <c r="AT269" s="22">
        <v>259</v>
      </c>
      <c r="AU269" s="22">
        <v>-0.104431</v>
      </c>
      <c r="AV269">
        <f t="shared" si="56"/>
        <v>10.93358024691358</v>
      </c>
      <c r="AW269">
        <f t="shared" si="57"/>
        <v>-1.1394758661728395</v>
      </c>
      <c r="AX269" s="9"/>
      <c r="AY269" s="22">
        <v>1.2042200000000001</v>
      </c>
      <c r="AZ269" s="22">
        <v>24.3018</v>
      </c>
      <c r="BA269" s="22">
        <v>-1.0656699999999999E-3</v>
      </c>
      <c r="BB269" s="22">
        <v>259</v>
      </c>
      <c r="BC269" s="22">
        <v>1.2033100000000001</v>
      </c>
      <c r="BD269">
        <f t="shared" si="58"/>
        <v>1.3156419753086417</v>
      </c>
      <c r="BE269">
        <f t="shared" si="59"/>
        <v>1.5843223795061725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/>
      <c r="H274" s="22"/>
      <c r="I274" s="22"/>
      <c r="J274" s="22"/>
      <c r="K274" s="22"/>
    </row>
    <row r="275" spans="6:101">
      <c r="F275" s="9"/>
      <c r="G275" s="22"/>
      <c r="H275" s="22"/>
      <c r="I275" s="22"/>
      <c r="J275" s="22"/>
      <c r="K275" s="22"/>
    </row>
    <row r="276" spans="6:101">
      <c r="F276" s="9"/>
      <c r="G276" s="22"/>
      <c r="H276" s="22"/>
      <c r="I276" s="22"/>
      <c r="J276" s="22"/>
      <c r="K276" s="22"/>
    </row>
    <row r="277" spans="6:101">
      <c r="F277" s="9"/>
      <c r="G277" s="22"/>
      <c r="H277" s="22"/>
      <c r="I277" s="22"/>
      <c r="J277" s="22"/>
      <c r="K277" s="22"/>
    </row>
    <row r="278" spans="6:101">
      <c r="F278" s="9"/>
      <c r="G278" s="22"/>
      <c r="H278" s="22"/>
      <c r="I278" s="22"/>
      <c r="J278" s="22"/>
      <c r="K278" s="22"/>
    </row>
    <row r="279" spans="6:101">
      <c r="F279" s="9"/>
      <c r="G279" s="22"/>
      <c r="H279" s="22"/>
      <c r="I279" s="22"/>
      <c r="J279" s="22"/>
      <c r="K279" s="22"/>
    </row>
    <row r="280" spans="6:101">
      <c r="F280" s="9"/>
      <c r="G280" s="22"/>
      <c r="H280" s="22"/>
      <c r="I280" s="22"/>
      <c r="J280" s="22"/>
      <c r="K280" s="22"/>
    </row>
    <row r="281" spans="6:101">
      <c r="F281" s="9"/>
      <c r="G281" s="22"/>
      <c r="H281" s="22"/>
      <c r="I281" s="22"/>
      <c r="J281" s="22"/>
      <c r="K281" s="22"/>
    </row>
    <row r="282" spans="6:101">
      <c r="F282" s="9"/>
      <c r="G282" s="22"/>
      <c r="H282" s="22"/>
      <c r="I282" s="22"/>
      <c r="J282" s="22"/>
      <c r="K282" s="22"/>
    </row>
    <row r="283" spans="6:101">
      <c r="F283" s="9"/>
      <c r="G283" s="22"/>
      <c r="H283" s="22"/>
      <c r="I283" s="22"/>
      <c r="J283" s="22"/>
      <c r="K283" s="22"/>
    </row>
    <row r="284" spans="6:101">
      <c r="F284" s="9"/>
      <c r="G284" s="22"/>
      <c r="H284" s="22"/>
      <c r="I284" s="22"/>
      <c r="J284" s="22"/>
      <c r="K284" s="22"/>
    </row>
    <row r="285" spans="6:101">
      <c r="F285" s="9"/>
      <c r="G285" s="22"/>
      <c r="H285" s="22"/>
      <c r="I285" s="22"/>
      <c r="J285" s="22"/>
      <c r="K285" s="22"/>
    </row>
    <row r="286" spans="6:101">
      <c r="F286" s="9"/>
      <c r="G286" s="22"/>
      <c r="H286" s="22"/>
      <c r="I286" s="22"/>
      <c r="J286" s="22"/>
      <c r="K286" s="22"/>
    </row>
    <row r="287" spans="6:101">
      <c r="F287" s="9"/>
      <c r="G287" s="22"/>
      <c r="H287" s="22"/>
      <c r="I287" s="22"/>
      <c r="J287" s="22"/>
      <c r="K287" s="22"/>
    </row>
    <row r="288" spans="6:101">
      <c r="F288" s="9"/>
      <c r="G288" s="22"/>
      <c r="H288" s="22"/>
      <c r="I288" s="22"/>
      <c r="J288" s="22"/>
      <c r="K288" s="22"/>
    </row>
    <row r="289" spans="6:11">
      <c r="F289" s="9"/>
      <c r="G289" s="22"/>
      <c r="H289" s="22"/>
      <c r="I289" s="22"/>
      <c r="J289" s="22"/>
      <c r="K289" s="22"/>
    </row>
    <row r="290" spans="6:11">
      <c r="F290" s="9"/>
      <c r="G290" s="22"/>
      <c r="H290" s="22"/>
      <c r="I290" s="22"/>
      <c r="J290" s="22"/>
      <c r="K290" s="22"/>
    </row>
    <row r="291" spans="6:11">
      <c r="F291" s="9"/>
      <c r="G291" s="22"/>
      <c r="H291" s="22"/>
      <c r="I291" s="22"/>
      <c r="J291" s="22"/>
      <c r="K291" s="22"/>
    </row>
    <row r="292" spans="6:11">
      <c r="F292" s="9"/>
      <c r="G292" s="22"/>
      <c r="H292" s="22"/>
      <c r="I292" s="22"/>
      <c r="J292" s="22"/>
      <c r="K292" s="22"/>
    </row>
    <row r="293" spans="6:11">
      <c r="F293" s="9"/>
      <c r="G293" s="22"/>
      <c r="H293" s="22"/>
      <c r="I293" s="22"/>
      <c r="J293" s="22"/>
      <c r="K293" s="22"/>
    </row>
    <row r="294" spans="6:11">
      <c r="F294" s="9"/>
      <c r="G294" s="22"/>
      <c r="H294" s="22"/>
      <c r="I294" s="22"/>
      <c r="J294" s="22"/>
      <c r="K294" s="22"/>
    </row>
    <row r="295" spans="6:11">
      <c r="F295" s="9"/>
      <c r="G295" s="22"/>
      <c r="H295" s="22"/>
      <c r="I295" s="22"/>
      <c r="J295" s="22"/>
      <c r="K295" s="22"/>
    </row>
    <row r="296" spans="6:11">
      <c r="F296" s="9"/>
      <c r="G296" s="22"/>
      <c r="H296" s="22"/>
      <c r="I296" s="22"/>
      <c r="J296" s="22"/>
      <c r="K296" s="22"/>
    </row>
    <row r="297" spans="6:11">
      <c r="F297" s="9"/>
      <c r="G297" s="22"/>
      <c r="H297" s="22"/>
      <c r="I297" s="22"/>
      <c r="J297" s="22"/>
      <c r="K297" s="22"/>
    </row>
    <row r="298" spans="6:11">
      <c r="F298" s="9"/>
      <c r="G298" s="22"/>
      <c r="H298" s="22"/>
      <c r="I298" s="22"/>
      <c r="J298" s="22"/>
      <c r="K298" s="22"/>
    </row>
    <row r="299" spans="6:11">
      <c r="F299" s="9"/>
      <c r="G299" s="22"/>
      <c r="H299" s="22"/>
      <c r="I299" s="22"/>
      <c r="J299" s="22"/>
      <c r="K299" s="22"/>
    </row>
    <row r="300" spans="6:11">
      <c r="F300" s="9"/>
      <c r="G300" s="22"/>
      <c r="H300" s="22"/>
      <c r="I300" s="22"/>
      <c r="J300" s="22"/>
      <c r="K300" s="22"/>
    </row>
    <row r="301" spans="6:11">
      <c r="F301" s="9"/>
      <c r="G301" s="22"/>
      <c r="H301" s="22"/>
      <c r="I301" s="22"/>
      <c r="J301" s="22"/>
      <c r="K301" s="22"/>
    </row>
    <row r="302" spans="6:11">
      <c r="F302" s="9"/>
      <c r="G302" s="22"/>
      <c r="H302" s="22"/>
      <c r="I302" s="22"/>
      <c r="J302" s="22"/>
      <c r="K302" s="22"/>
    </row>
    <row r="303" spans="6:11">
      <c r="F303" s="9"/>
      <c r="G303" s="22"/>
      <c r="H303" s="22"/>
      <c r="I303" s="22"/>
      <c r="J303" s="22"/>
      <c r="K303" s="22"/>
    </row>
    <row r="304" spans="6:11">
      <c r="F304" s="9"/>
      <c r="G304" s="22"/>
      <c r="H304" s="22"/>
      <c r="I304" s="22"/>
      <c r="J304" s="22"/>
      <c r="K304" s="22"/>
    </row>
    <row r="305" spans="6:11">
      <c r="F305" s="9"/>
      <c r="G305" s="22"/>
      <c r="H305" s="22"/>
      <c r="I305" s="22"/>
      <c r="J305" s="22"/>
      <c r="K305" s="22"/>
    </row>
    <row r="306" spans="6:11">
      <c r="F306" s="9"/>
      <c r="G306" s="22"/>
      <c r="H306" s="22"/>
      <c r="I306" s="22"/>
      <c r="J306" s="22"/>
      <c r="K306" s="22"/>
    </row>
    <row r="307" spans="6:11">
      <c r="F307" s="9"/>
      <c r="G307" s="22"/>
      <c r="H307" s="22"/>
      <c r="I307" s="22"/>
      <c r="J307" s="22"/>
      <c r="K307" s="22"/>
    </row>
    <row r="308" spans="6:11">
      <c r="F308" s="9"/>
      <c r="G308" s="22"/>
      <c r="H308" s="22"/>
      <c r="I308" s="22"/>
      <c r="J308" s="22"/>
      <c r="K308" s="22"/>
    </row>
    <row r="309" spans="6:11">
      <c r="F309" s="9"/>
      <c r="G309" s="22"/>
      <c r="H309" s="22"/>
      <c r="I309" s="22"/>
      <c r="J309" s="22"/>
      <c r="K309" s="22"/>
    </row>
    <row r="310" spans="6:11">
      <c r="F310" s="9"/>
      <c r="G310" s="22"/>
      <c r="H310" s="22"/>
      <c r="I310" s="22"/>
      <c r="J310" s="22"/>
      <c r="K310" s="22"/>
    </row>
    <row r="311" spans="6:11">
      <c r="F311" s="9"/>
      <c r="G311" s="22"/>
      <c r="H311" s="22"/>
      <c r="I311" s="22"/>
      <c r="J311" s="22"/>
      <c r="K311" s="22"/>
    </row>
    <row r="312" spans="6:11">
      <c r="F312" s="9"/>
      <c r="G312" s="22"/>
      <c r="H312" s="22"/>
      <c r="I312" s="22"/>
      <c r="J312" s="22"/>
      <c r="K312" s="22"/>
    </row>
    <row r="313" spans="6:11">
      <c r="F313" s="9"/>
      <c r="G313" s="22"/>
      <c r="H313" s="22"/>
      <c r="I313" s="22"/>
      <c r="J313" s="22"/>
      <c r="K313" s="22"/>
    </row>
    <row r="314" spans="6:11">
      <c r="F314" s="9"/>
      <c r="G314" s="22"/>
      <c r="H314" s="22"/>
      <c r="I314" s="22"/>
      <c r="J314" s="22"/>
      <c r="K314" s="22"/>
    </row>
    <row r="315" spans="6:11">
      <c r="F315" s="9"/>
      <c r="G315" s="22"/>
      <c r="H315" s="22"/>
      <c r="I315" s="22"/>
      <c r="J315" s="22"/>
      <c r="K315" s="22"/>
    </row>
    <row r="316" spans="6:11">
      <c r="F316" s="9"/>
      <c r="G316" s="22"/>
      <c r="H316" s="22"/>
      <c r="I316" s="22"/>
      <c r="J316" s="22"/>
      <c r="K316" s="22"/>
    </row>
    <row r="317" spans="6:11">
      <c r="F317" s="9"/>
      <c r="G317" s="22"/>
      <c r="H317" s="22"/>
      <c r="I317" s="22"/>
      <c r="J317" s="22"/>
      <c r="K317" s="22"/>
    </row>
    <row r="318" spans="6:11">
      <c r="F318" s="9"/>
      <c r="G318" s="22"/>
      <c r="H318" s="22"/>
      <c r="I318" s="22"/>
      <c r="J318" s="22"/>
      <c r="K318" s="22"/>
    </row>
    <row r="319" spans="6:11">
      <c r="F319" s="9"/>
      <c r="G319" s="22"/>
      <c r="H319" s="22"/>
      <c r="I319" s="22"/>
      <c r="J319" s="22"/>
      <c r="K319" s="22"/>
    </row>
    <row r="320" spans="6:11">
      <c r="F320" s="9"/>
      <c r="G320" s="22"/>
      <c r="H320" s="22"/>
      <c r="I320" s="22"/>
      <c r="J320" s="22"/>
      <c r="K320" s="22"/>
    </row>
    <row r="321" spans="6:11">
      <c r="F321" s="9"/>
      <c r="G321" s="22"/>
      <c r="H321" s="22"/>
      <c r="I321" s="22"/>
      <c r="J321" s="22"/>
      <c r="K321" s="22"/>
    </row>
    <row r="322" spans="6:11">
      <c r="F322" s="9"/>
      <c r="G322" s="22"/>
      <c r="H322" s="22"/>
      <c r="I322" s="22"/>
      <c r="J322" s="22"/>
      <c r="K322" s="22"/>
    </row>
    <row r="323" spans="6:11">
      <c r="F323" s="9"/>
      <c r="G323" s="22"/>
      <c r="H323" s="22"/>
      <c r="I323" s="22"/>
      <c r="J323" s="22"/>
      <c r="K323" s="22"/>
    </row>
    <row r="324" spans="6:11">
      <c r="F324" s="9"/>
      <c r="G324" s="22"/>
      <c r="H324" s="22"/>
      <c r="I324" s="22"/>
      <c r="J324" s="22"/>
      <c r="K324" s="22"/>
    </row>
    <row r="325" spans="6:11">
      <c r="F325" s="9"/>
      <c r="G325" s="22"/>
      <c r="H325" s="22"/>
      <c r="I325" s="22"/>
      <c r="J325" s="22"/>
      <c r="K325" s="22"/>
    </row>
    <row r="326" spans="6:11">
      <c r="F326" s="9"/>
      <c r="G326" s="22"/>
      <c r="H326" s="22"/>
      <c r="I326" s="22"/>
      <c r="J326" s="22"/>
      <c r="K326" s="22"/>
    </row>
    <row r="327" spans="6:11">
      <c r="F327" s="9"/>
      <c r="G327" s="22"/>
      <c r="H327" s="22"/>
      <c r="I327" s="22"/>
      <c r="J327" s="22"/>
      <c r="K327" s="22"/>
    </row>
    <row r="328" spans="6:11">
      <c r="F328" s="9"/>
      <c r="G328" s="22"/>
      <c r="H328" s="22"/>
      <c r="I328" s="22"/>
      <c r="J328" s="22"/>
      <c r="K328" s="22"/>
    </row>
    <row r="329" spans="6:11">
      <c r="F329" s="9"/>
      <c r="G329" s="22"/>
      <c r="H329" s="22"/>
      <c r="I329" s="22"/>
      <c r="J329" s="22"/>
      <c r="K329" s="22"/>
    </row>
    <row r="330" spans="6:11">
      <c r="F330" s="9"/>
      <c r="G330" s="22"/>
      <c r="H330" s="22"/>
      <c r="I330" s="22"/>
      <c r="J330" s="22"/>
      <c r="K330" s="22"/>
    </row>
    <row r="331" spans="6:11">
      <c r="F331" s="9"/>
      <c r="G331" s="22"/>
      <c r="H331" s="22"/>
      <c r="I331" s="22"/>
      <c r="J331" s="22"/>
      <c r="K331" s="22"/>
    </row>
    <row r="332" spans="6:11">
      <c r="F332" s="9"/>
      <c r="G332" s="22"/>
      <c r="H332" s="22"/>
      <c r="I332" s="22"/>
      <c r="J332" s="22"/>
      <c r="K332" s="22"/>
    </row>
    <row r="333" spans="6:11">
      <c r="F333" s="9"/>
      <c r="G333" s="22"/>
      <c r="H333" s="22"/>
      <c r="I333" s="22"/>
      <c r="J333" s="22"/>
      <c r="K333" s="22"/>
    </row>
    <row r="334" spans="6:11">
      <c r="F334" s="9"/>
      <c r="G334" s="22"/>
      <c r="H334" s="22"/>
      <c r="I334" s="22"/>
      <c r="J334" s="22"/>
      <c r="K334" s="22"/>
    </row>
    <row r="335" spans="6:11">
      <c r="F335" s="9"/>
      <c r="G335" s="22"/>
      <c r="H335" s="22"/>
      <c r="I335" s="22"/>
      <c r="J335" s="22"/>
      <c r="K335" s="22"/>
    </row>
    <row r="336" spans="6:11">
      <c r="F336" s="9"/>
      <c r="G336" s="22"/>
      <c r="H336" s="22"/>
      <c r="I336" s="22"/>
      <c r="J336" s="22"/>
      <c r="K336" s="22"/>
    </row>
    <row r="337" spans="6:11">
      <c r="F337" s="9"/>
      <c r="G337" s="22"/>
      <c r="H337" s="22"/>
      <c r="I337" s="22"/>
      <c r="J337" s="22"/>
      <c r="K337" s="22"/>
    </row>
    <row r="338" spans="6:11">
      <c r="F338" s="9"/>
      <c r="G338" s="22"/>
      <c r="H338" s="22"/>
      <c r="I338" s="22"/>
      <c r="J338" s="22"/>
      <c r="K338" s="22"/>
    </row>
    <row r="339" spans="6:11">
      <c r="F339" s="9"/>
      <c r="G339" s="22"/>
      <c r="H339" s="22"/>
      <c r="I339" s="22"/>
      <c r="J339" s="22"/>
      <c r="K339" s="22"/>
    </row>
    <row r="340" spans="6:11">
      <c r="F340" s="9"/>
      <c r="G340" s="22"/>
      <c r="H340" s="22"/>
      <c r="I340" s="22"/>
      <c r="J340" s="22"/>
      <c r="K340" s="22"/>
    </row>
    <row r="341" spans="6:11">
      <c r="F341" s="9"/>
      <c r="G341" s="22"/>
      <c r="H341" s="22"/>
      <c r="I341" s="22"/>
      <c r="J341" s="22"/>
      <c r="K341" s="22"/>
    </row>
    <row r="342" spans="6:11">
      <c r="F342" s="9"/>
      <c r="G342" s="22"/>
      <c r="H342" s="22"/>
      <c r="I342" s="22"/>
      <c r="J342" s="22"/>
      <c r="K342" s="22"/>
    </row>
    <row r="343" spans="6:11">
      <c r="F343" s="9"/>
      <c r="G343" s="22"/>
      <c r="H343" s="22"/>
      <c r="I343" s="22"/>
      <c r="J343" s="22"/>
      <c r="K343" s="22"/>
    </row>
    <row r="344" spans="6:11">
      <c r="F344" s="9"/>
      <c r="G344" s="22"/>
      <c r="H344" s="22"/>
      <c r="I344" s="22"/>
      <c r="J344" s="22"/>
      <c r="K344" s="22"/>
    </row>
    <row r="345" spans="6:11">
      <c r="F345" s="9"/>
      <c r="G345" s="22"/>
      <c r="H345" s="22"/>
      <c r="I345" s="22"/>
      <c r="J345" s="22"/>
      <c r="K345" s="22"/>
    </row>
    <row r="346" spans="6:11">
      <c r="F346" s="9"/>
      <c r="G346" s="22"/>
      <c r="H346" s="22"/>
      <c r="I346" s="22"/>
      <c r="J346" s="22"/>
      <c r="K346" s="22"/>
    </row>
    <row r="347" spans="6:11">
      <c r="F347" s="9"/>
      <c r="G347" s="22"/>
      <c r="H347" s="22"/>
      <c r="I347" s="22"/>
      <c r="J347" s="22"/>
      <c r="K347" s="22"/>
    </row>
    <row r="348" spans="6:11">
      <c r="F348" s="9"/>
      <c r="G348" s="22"/>
      <c r="H348" s="22"/>
      <c r="I348" s="22"/>
      <c r="J348" s="22"/>
      <c r="K348" s="22"/>
    </row>
    <row r="349" spans="6:11">
      <c r="F349" s="9"/>
      <c r="G349" s="22"/>
      <c r="H349" s="22"/>
      <c r="I349" s="22"/>
      <c r="J349" s="22"/>
      <c r="K349" s="22"/>
    </row>
    <row r="350" spans="6:11">
      <c r="F350" s="9"/>
      <c r="G350" s="22"/>
      <c r="H350" s="22"/>
      <c r="I350" s="22"/>
      <c r="J350" s="22"/>
      <c r="K350" s="22"/>
    </row>
    <row r="351" spans="6:11">
      <c r="F351" s="9"/>
      <c r="G351" s="22"/>
      <c r="H351" s="22"/>
      <c r="I351" s="22"/>
      <c r="J351" s="22"/>
      <c r="K351" s="22"/>
    </row>
    <row r="352" spans="6:11">
      <c r="F352" s="9"/>
      <c r="G352" s="22"/>
      <c r="H352" s="22"/>
      <c r="I352" s="22"/>
      <c r="J352" s="22"/>
      <c r="K352" s="22"/>
    </row>
    <row r="353" spans="6:11">
      <c r="F353" s="9"/>
      <c r="G353" s="22"/>
      <c r="H353" s="22"/>
      <c r="I353" s="22"/>
      <c r="J353" s="22"/>
      <c r="K353" s="22"/>
    </row>
    <row r="354" spans="6:11">
      <c r="F354" s="9"/>
      <c r="G354" s="22"/>
      <c r="H354" s="22"/>
      <c r="I354" s="22"/>
      <c r="J354" s="22"/>
      <c r="K354" s="22"/>
    </row>
    <row r="355" spans="6:11">
      <c r="F355" s="9"/>
      <c r="G355" s="22"/>
      <c r="H355" s="22"/>
      <c r="I355" s="22"/>
      <c r="J355" s="22"/>
      <c r="K355" s="22"/>
    </row>
    <row r="356" spans="6:11">
      <c r="F356" s="9"/>
      <c r="G356" s="22"/>
      <c r="H356" s="22"/>
      <c r="I356" s="22"/>
      <c r="J356" s="22"/>
      <c r="K356" s="22"/>
    </row>
    <row r="357" spans="6:11">
      <c r="F357" s="9"/>
      <c r="G357" s="22"/>
      <c r="H357" s="22"/>
      <c r="I357" s="22"/>
      <c r="J357" s="22"/>
      <c r="K357" s="22"/>
    </row>
    <row r="358" spans="6:11">
      <c r="F358" s="9"/>
      <c r="G358" s="22"/>
      <c r="H358" s="22"/>
      <c r="I358" s="22"/>
      <c r="J358" s="22"/>
      <c r="K358" s="22"/>
    </row>
    <row r="359" spans="6:11">
      <c r="F359" s="9"/>
      <c r="G359" s="22"/>
      <c r="H359" s="22"/>
      <c r="I359" s="22"/>
      <c r="J359" s="22"/>
      <c r="K359" s="22"/>
    </row>
    <row r="360" spans="6:11">
      <c r="F360" s="9"/>
      <c r="G360" s="22"/>
      <c r="H360" s="22"/>
      <c r="I360" s="22"/>
      <c r="J360" s="22"/>
      <c r="K360" s="22"/>
    </row>
    <row r="361" spans="6:11">
      <c r="F361" s="9"/>
      <c r="G361" s="22"/>
      <c r="H361" s="22"/>
      <c r="I361" s="22"/>
      <c r="J361" s="22"/>
      <c r="K361" s="22"/>
    </row>
    <row r="362" spans="6:11">
      <c r="F362" s="9"/>
      <c r="G362" s="22"/>
      <c r="H362" s="22"/>
      <c r="I362" s="22"/>
      <c r="J362" s="22"/>
      <c r="K362" s="22"/>
    </row>
    <row r="363" spans="6:11">
      <c r="F363" s="9"/>
      <c r="G363" s="22"/>
      <c r="H363" s="22"/>
      <c r="I363" s="22"/>
      <c r="J363" s="22"/>
      <c r="K363" s="22"/>
    </row>
    <row r="364" spans="6:11">
      <c r="F364" s="9"/>
      <c r="G364" s="22"/>
      <c r="H364" s="22"/>
      <c r="I364" s="22"/>
      <c r="J364" s="22"/>
      <c r="K364" s="22"/>
    </row>
    <row r="365" spans="6:11">
      <c r="F365" s="9"/>
      <c r="G365" s="22"/>
      <c r="H365" s="22"/>
      <c r="I365" s="22"/>
      <c r="J365" s="22"/>
      <c r="K365" s="22"/>
    </row>
    <row r="366" spans="6:11">
      <c r="F366" s="9"/>
      <c r="G366" s="22"/>
      <c r="H366" s="22"/>
      <c r="I366" s="22"/>
      <c r="J366" s="22"/>
      <c r="K366" s="22"/>
    </row>
    <row r="367" spans="6:11">
      <c r="F367" s="9"/>
      <c r="G367" s="22"/>
      <c r="H367" s="22"/>
      <c r="I367" s="22"/>
      <c r="J367" s="22"/>
      <c r="K367" s="22"/>
    </row>
    <row r="368" spans="6:11">
      <c r="F368" s="9"/>
      <c r="G368" s="22"/>
      <c r="H368" s="22"/>
      <c r="I368" s="22"/>
      <c r="J368" s="22"/>
      <c r="K368" s="22"/>
    </row>
    <row r="369" spans="6:11">
      <c r="F369" s="9"/>
      <c r="G369" s="22"/>
      <c r="H369" s="22"/>
      <c r="I369" s="22"/>
      <c r="J369" s="22"/>
      <c r="K369" s="22"/>
    </row>
    <row r="370" spans="6:11">
      <c r="F370" s="9"/>
      <c r="G370" s="22"/>
      <c r="H370" s="22"/>
      <c r="I370" s="22"/>
      <c r="J370" s="22"/>
      <c r="K370" s="22"/>
    </row>
  </sheetData>
  <mergeCells count="18">
    <mergeCell ref="EM6:EN6"/>
    <mergeCell ref="FD6:FE6"/>
    <mergeCell ref="DU5:DV5"/>
    <mergeCell ref="EM5:EN5"/>
    <mergeCell ref="FD5:FE5"/>
    <mergeCell ref="Q6:R6"/>
    <mergeCell ref="AI6:AJ6"/>
    <mergeCell ref="BA6:BB6"/>
    <mergeCell ref="BS6:BT6"/>
    <mergeCell ref="CK6:CL6"/>
    <mergeCell ref="DC6:DD6"/>
    <mergeCell ref="DU6:DV6"/>
    <mergeCell ref="Q5:R5"/>
    <mergeCell ref="AI5:AJ5"/>
    <mergeCell ref="BA5:BB5"/>
    <mergeCell ref="BS5:BT5"/>
    <mergeCell ref="CK5:CL5"/>
    <mergeCell ref="DC5:DD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6"/>
  <sheetViews>
    <sheetView workbookViewId="0">
      <selection activeCell="J6" sqref="J6"/>
    </sheetView>
  </sheetViews>
  <sheetFormatPr defaultRowHeight="15"/>
  <sheetData>
    <row r="1" spans="1:12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>
      <c r="A3" t="str" cm="1">
        <f t="array" aca="1" ref="A3" ca="1">IFERROR(INDEX(MID(sheetnames,FIND("]",sheetnames)+1,255),ROWS($A$2:A3)),"")</f>
        <v>20221231T210000</v>
      </c>
      <c r="B3">
        <f ca="1">INDEX(INDIRECT(A3&amp;"!A11"):INDIRECT(A3&amp;"!A21"),MATCH(E3,INDIRECT(A3&amp;"!D11"):INDIRECT(A3&amp;"!D21"),0))</f>
        <v>1.7951363899613746</v>
      </c>
      <c r="C3">
        <f ca="1">INDEX(INDIRECT(A3&amp;"!B11"):INDIRECT(A3&amp;"!B21"),MATCH(E3,INDIRECT(A3&amp;"!D11"):INDIRECT(A3&amp;"!D21"),0))</f>
        <v>20.856912388345282</v>
      </c>
      <c r="D3">
        <f ca="1">INDEX(INDIRECT(A3&amp;"!C11"):INDIRECT(A3&amp;"!C21"),MATCH(E3,INDIRECT(A3&amp;"!D11"):INDIRECT(A3&amp;"!D21"),0))</f>
        <v>0.74756817393806441</v>
      </c>
      <c r="E3">
        <f t="shared" ref="E3" ca="1" si="0">MAX(INDIRECT(A3&amp; "!D11"),INDIRECT(A3 &amp; "!D13"),INDIRECT(A3 &amp; "!D15"),INDIRECT(A3 &amp; "!D17"),INDIRECT(A3 &amp; "!D19"),INDIRECT(A3 &amp; "!D21"))</f>
        <v>27.989701802469135</v>
      </c>
      <c r="G3">
        <f ca="1">INDEX(INDIRECT(A3&amp;"!A12"):INDIRECT(A3&amp;"!A22"),MATCH(J3,INDIRECT(A3&amp;"!D12"):INDIRECT(A3&amp;"!D22"),0))</f>
        <v>1.7794241356180331</v>
      </c>
      <c r="H3">
        <f ca="1">INDEX(INDIRECT(A3&amp;"!B12"):INDIRECT(A3&amp;"!B22"),MATCH(J3,INDIRECT(A3&amp;"!D12"):INDIRECT(A3&amp;"!D22"),0))</f>
        <v>20.865301192495874</v>
      </c>
      <c r="I3">
        <f ca="1">INDEX(INDIRECT(A3&amp;"!C12"):INDIRECT(A3&amp;"!C22"),MATCH(J3,INDIRECT(A3&amp;"!D12"):INDIRECT(A3&amp;"!D22"),0))</f>
        <v>0.73743305998974251</v>
      </c>
      <c r="J3">
        <f t="shared" ref="J3" ca="1" si="1">MAX(INDIRECT(A3&amp; "!D12"),INDIRECT(A3 &amp; "!D14"),INDIRECT(A3 &amp; "!D16"),INDIRECT(A3 &amp; "!D18"),INDIRECT(A3 &amp; "!D20"),,INDIRECT(A3 &amp; "!D22"))</f>
        <v>27.379577283950617</v>
      </c>
      <c r="L3">
        <f ca="1">INDEX(INDIRECT(A3&amp;"!E11"):INDIRECT(A3&amp;"!E21"),MATCH(E3,INDIRECT(A3&amp;"!D11"):INDIRECT(A3&amp;"!D21"),0))</f>
        <v>2.1798178588122545</v>
      </c>
    </row>
    <row r="4" spans="1:12">
      <c r="A4" t="str" cm="1">
        <f t="array" aca="1" ref="A4" ca="1">IFERROR(INDEX(MID(sheetnames,FIND("]",sheetnames)+1,255),ROWS($A$2:A4)),"")</f>
        <v>20230101T090000</v>
      </c>
      <c r="B4">
        <f ca="1">INDEX(INDIRECT(A4&amp;"!A11"):INDIRECT(A4&amp;"!A21"),MATCH(E4,INDIRECT(A4&amp;"!D11"):INDIRECT(A4&amp;"!D21"),0))</f>
        <v>1.7122079517421851</v>
      </c>
      <c r="C4">
        <f ca="1">INDEX(INDIRECT(A4&amp;"!B11"):INDIRECT(A4&amp;"!B21"),MATCH(E4,INDIRECT(A4&amp;"!D11"):INDIRECT(A4&amp;"!D21"),0))</f>
        <v>20.791784001674987</v>
      </c>
      <c r="D4">
        <f ca="1">INDEX(INDIRECT(A4&amp;"!C11"):INDIRECT(A4&amp;"!C21"),MATCH(E4,INDIRECT(A4&amp;"!D11"):INDIRECT(A4&amp;"!D21"),0))</f>
        <v>0.71872422654693624</v>
      </c>
      <c r="E4">
        <f t="shared" ref="E4" ca="1" si="2">MAX(INDIRECT(A4&amp; "!D11"),INDIRECT(A4 &amp; "!D13"),INDIRECT(A4 &amp; "!D15"),INDIRECT(A4 &amp; "!D17"),INDIRECT(A4 &amp; "!D19"),INDIRECT(A4 &amp; "!D21"))</f>
        <v>25.586480333333338</v>
      </c>
      <c r="G4">
        <f ca="1">INDEX(INDIRECT(A4&amp;"!A12"):INDIRECT(A4&amp;"!A22"),MATCH(J4,INDIRECT(A4&amp;"!D12"):INDIRECT(A4&amp;"!D22"),0))</f>
        <v>1.7041866170551518</v>
      </c>
      <c r="H4">
        <f ca="1">INDEX(INDIRECT(A4&amp;"!B12"):INDIRECT(A4&amp;"!B22"),MATCH(J4,INDIRECT(A4&amp;"!D12"):INDIRECT(A4&amp;"!D22"),0))</f>
        <v>20.790085252707126</v>
      </c>
      <c r="I4">
        <f ca="1">INDEX(INDIRECT(A4&amp;"!C12"):INDIRECT(A4&amp;"!C22"),MATCH(J4,INDIRECT(A4&amp;"!D12"):INDIRECT(A4&amp;"!D22"),0))</f>
        <v>0.71127991522006728</v>
      </c>
      <c r="J4">
        <f t="shared" ref="J4" ca="1" si="3">MAX(INDIRECT(A4&amp; "!D12"),INDIRECT(A4 &amp; "!D14"),INDIRECT(A4 &amp; "!D16"),INDIRECT(A4 &amp; "!D18"),INDIRECT(A4 &amp; "!D20"),,INDIRECT(A4 &amp; "!D22"))</f>
        <v>25.200779022222225</v>
      </c>
      <c r="L4">
        <f ca="1">INDEX(INDIRECT(A4&amp;"!E11"):INDIRECT(A4&amp;"!E21"),MATCH(E4,INDIRECT(A4&amp;"!D11"):INDIRECT(A4&amp;"!D21"),0))</f>
        <v>1.5074418446238276</v>
      </c>
    </row>
    <row r="5" spans="1:12">
      <c r="A5" t="str" cm="1">
        <f t="array" aca="1" ref="A5" ca="1">IFERROR(INDEX(MID(sheetnames,FIND("]",sheetnames)+1,255),ROWS($A$2:A5)),"")</f>
        <v>20230102T090000</v>
      </c>
      <c r="B5">
        <f ca="1">INDEX(INDIRECT(A5&amp;"!A11"):INDIRECT(A5&amp;"!A21"),MATCH(E5,INDIRECT(A5&amp;"!D11"):INDIRECT(A5&amp;"!D21"),0))</f>
        <v>1.7083622282378816</v>
      </c>
      <c r="C5">
        <f ca="1">INDEX(INDIRECT(A5&amp;"!B11"):INDIRECT(A5&amp;"!B21"),MATCH(E5,INDIRECT(A5&amp;"!D11"):INDIRECT(A5&amp;"!D21"),0))</f>
        <v>20.061359819179817</v>
      </c>
      <c r="D5">
        <f ca="1">INDEX(INDIRECT(A5&amp;"!C11"):INDIRECT(A5&amp;"!C21"),MATCH(E5,INDIRECT(A5&amp;"!D11"):INDIRECT(A5&amp;"!D21"),0))</f>
        <v>0.71722820305053636</v>
      </c>
      <c r="E5">
        <f t="shared" ref="E5" ca="1" si="4">MAX(INDIRECT(A5&amp; "!D11"),INDIRECT(A5 &amp; "!D13"),INDIRECT(A5 &amp; "!D15"),INDIRECT(A5 &amp; "!D17"),INDIRECT(A5 &amp; "!D19"),INDIRECT(A5 &amp; "!D21"))</f>
        <v>24.580894723456787</v>
      </c>
      <c r="G5">
        <f ca="1">INDEX(INDIRECT(A5&amp;"!A12"):INDIRECT(A5&amp;"!A22"),MATCH(J5,INDIRECT(A5&amp;"!D12"):INDIRECT(A5&amp;"!D22"),0))</f>
        <v>1.7040978564097387</v>
      </c>
      <c r="H5">
        <f ca="1">INDEX(INDIRECT(A5&amp;"!B12"):INDIRECT(A5&amp;"!B22"),MATCH(J5,INDIRECT(A5&amp;"!D12"):INDIRECT(A5&amp;"!D22"),0))</f>
        <v>19.98762849483936</v>
      </c>
      <c r="I5">
        <f ca="1">INDEX(INDIRECT(A5&amp;"!C12"):INDIRECT(A5&amp;"!C22"),MATCH(J5,INDIRECT(A5&amp;"!D12"):INDIRECT(A5&amp;"!D22"),0))</f>
        <v>0.71661587566422091</v>
      </c>
      <c r="J5">
        <f t="shared" ref="J5" ca="1" si="5">MAX(INDIRECT(A5&amp; "!D12"),INDIRECT(A5 &amp; "!D14"),INDIRECT(A5 &amp; "!D16"),INDIRECT(A5 &amp; "!D18"),INDIRECT(A5 &amp; "!D20"),,INDIRECT(A5 &amp; "!D22"))</f>
        <v>24.408563672839506</v>
      </c>
      <c r="L5">
        <f ca="1">INDEX(INDIRECT(A5&amp;"!E11"):INDIRECT(A5&amp;"!E21"),MATCH(E5,INDIRECT(A5&amp;"!D11"):INDIRECT(A5&amp;"!D21"),0))</f>
        <v>0</v>
      </c>
    </row>
    <row r="6" spans="1:12">
      <c r="A6" t="str" cm="1">
        <f t="array" aca="1" ref="A6" ca="1">IFERROR(INDEX(MID(sheetnames,FIND("]",sheetnames)+1,255),ROWS($A$2:A6)),"")</f>
        <v>20230104T210000</v>
      </c>
      <c r="B6">
        <f ca="1">INDEX(INDIRECT(A6&amp;"!A11"):INDIRECT(A6&amp;"!A21"),MATCH(E6,INDIRECT(A6&amp;"!D11"):INDIRECT(A6&amp;"!D21"),0))</f>
        <v>1.1530878374999507</v>
      </c>
      <c r="C6">
        <f ca="1">INDEX(INDIRECT(A6&amp;"!B11"):INDIRECT(A6&amp;"!B21"),MATCH(E6,INDIRECT(A6&amp;"!D11"):INDIRECT(A6&amp;"!D21"),0))</f>
        <v>10.526807404154725</v>
      </c>
      <c r="D6">
        <f ca="1">INDEX(INDIRECT(A6&amp;"!C11"):INDIRECT(A6&amp;"!C21"),MATCH(E6,INDIRECT(A6&amp;"!D11"):INDIRECT(A6&amp;"!D21"),0))</f>
        <v>0.40547790538091028</v>
      </c>
      <c r="E6">
        <f t="shared" ref="E6" ca="1" si="6">MAX(INDIRECT(A6&amp; "!D11"),INDIRECT(A6 &amp; "!D13"),INDIRECT(A6 &amp; "!D15"),INDIRECT(A6 &amp; "!D17"),INDIRECT(A6 &amp; "!D19"),INDIRECT(A6 &amp; "!D21"))</f>
        <v>4.9218260770370366</v>
      </c>
      <c r="G6">
        <f ca="1">INDEX(INDIRECT(A6&amp;"!A12"):INDIRECT(A6&amp;"!A22"),MATCH(J6,INDIRECT(A6&amp;"!D12"):INDIRECT(A6&amp;"!D22"),0))</f>
        <v>0</v>
      </c>
      <c r="H6">
        <f ca="1">INDEX(INDIRECT(A6&amp;"!B12"):INDIRECT(A6&amp;"!B22"),MATCH(J6,INDIRECT(A6&amp;"!D12"):INDIRECT(A6&amp;"!D22"),0))</f>
        <v>10.421213497548788</v>
      </c>
      <c r="I6">
        <f ca="1">INDEX(INDIRECT(A6&amp;"!C12"):INDIRECT(A6&amp;"!C22"),MATCH(J6,INDIRECT(A6&amp;"!D12"):INDIRECT(A6&amp;"!D22"),0))</f>
        <v>0</v>
      </c>
      <c r="J6">
        <f t="shared" ref="J6" ca="1" si="7">MAX(INDIRECT(A6&amp; "!D12"),INDIRECT(A6 &amp; "!D14"),INDIRECT(A6 &amp; "!D16"),INDIRECT(A6 &amp; "!D18"),INDIRECT(A6 &amp; "!D20"),,INDIRECT(A6 &amp; "!D22"))</f>
        <v>0</v>
      </c>
      <c r="L6">
        <f ca="1">INDEX(INDIRECT(A6&amp;"!E11"):INDIRECT(A6&amp;"!E21"),MATCH(E6,INDIRECT(A6&amp;"!D11"):INDIRECT(A6&amp;"!D21"),0))</f>
        <v>0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NEW</vt:lpstr>
      <vt:lpstr>20221231T210000</vt:lpstr>
      <vt:lpstr>20230101T090000</vt:lpstr>
      <vt:lpstr>20230102T090000</vt:lpstr>
      <vt:lpstr>20230104T210000</vt:lpstr>
      <vt:lpstr>Sheet2</vt:lpstr>
    </vt:vector>
  </TitlesOfParts>
  <Company>Australian National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NOVA Lab User</cp:lastModifiedBy>
  <dcterms:created xsi:type="dcterms:W3CDTF">2022-01-08T07:24:35Z</dcterms:created>
  <dcterms:modified xsi:type="dcterms:W3CDTF">2023-01-04T12:51:24Z</dcterms:modified>
</cp:coreProperties>
</file>